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64b, 274, 277b-279b, 281 &amp; 282b Carlin-OREAS JV JN1795\DataPacks\"/>
    </mc:Choice>
  </mc:AlternateContent>
  <xr:revisionPtr revIDLastSave="0" documentId="13_ncr:1_{FFC7B4A4-46AE-4250-AE58-4C2808CBFD4E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Bi)" sheetId="47897" r:id="rId8"/>
    <sheet name="PA" sheetId="47898" r:id="rId9"/>
    <sheet name="IRC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Laser Ablation" sheetId="47904" r:id="rId15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6" i="47895" s="1"/>
  <c r="J12" i="47895"/>
  <c r="J7" i="47895"/>
  <c r="J20" i="47895"/>
  <c r="J14" i="47895"/>
  <c r="J15" i="47895"/>
  <c r="J8" i="47895" l="1"/>
  <c r="J4" i="47895"/>
  <c r="J21" i="47895"/>
  <c r="J19" i="47895"/>
  <c r="J5" i="47895"/>
  <c r="J10" i="47895"/>
  <c r="J17" i="47895"/>
  <c r="J16" i="47895"/>
  <c r="J9" i="47895"/>
  <c r="J11" i="47895"/>
  <c r="J22" i="47895"/>
  <c r="J13" i="47895"/>
  <c r="J3" i="47895"/>
  <c r="J18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AD30B60-A74D-4CCA-9139-739E228DD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EFBF301-A533-4ED7-89C0-AE46EB556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7D58252-184D-4231-9C68-FF54B5F14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CA31DA8-3774-4AAB-8790-5F1A0D12A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9C1211A-CA03-41DE-B6D9-BF1B748F3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8944199-858F-4E7C-B114-C1B991569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05F394A5-E6F9-49EB-AFFC-417955BF4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E0B220AC-0803-4274-AADC-69A47E2A8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37FCC2E-CE51-433C-ADA9-2CBEF8E38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1126AE1-E54C-4BD6-A3FF-8965C8F24D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B29FF367-B259-48EA-B972-2339D9D9E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DF0BEDA4-D10A-41EE-8D40-0E8F973C4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4F647CC3-732E-4E49-BEF8-1F2FC3E7F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D176B0A-286C-4EE8-8ADA-5418F3C7F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729D5D3B-BB1E-4084-B608-2947F7076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55D3904C-DF51-4EAC-BA0C-72D80A262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0CA9B7F4-786F-431A-8338-A9206FDEA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BAA0160-48E3-4592-94C7-EB8EFBC5E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1A2E0B0-64E9-4B11-800F-A9E9E0200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05259949-0494-45EE-87F7-9F9D6B935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D4589263-1AF9-407C-84AC-9511C09D4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534228EF-944C-4025-9532-BBC3170735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2B96E69B-D715-4BA9-BE3F-BB2A966AA9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F79E9894-644E-4084-806F-2B84079147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BDD01F04-877C-4A59-9331-6A65F5D9E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136440F0-85A4-4CC9-9A28-B4441E3D7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9FACD7D-2BD3-4078-B086-0F9B293AF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E9ECF4CE-BE16-4D4E-9AC0-B3D18D204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4347219F-AEC1-4CED-B5F9-C3B0DD6A3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04A91BE3-2995-41BB-B554-705EFE5DCC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D7F6F838-D112-42C0-BCC3-8860B37C8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6E023E44-529E-4C0B-8B1B-266C6EFAE0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C66111A5-CA43-4EDA-822A-2DBDAC116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86240B71-6AB1-494B-980A-0C6DC0635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567167D3-4470-4FE7-B11D-6D54B8F70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AE249D96-A868-4F6A-A72E-6DEA70AA9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8A55A27E-4AB5-49CE-8F22-AF8A49645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B93CA2F8-9191-4436-9AD7-759DA82CE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F1833353-5DE8-4E29-93B3-68A3CA9D4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34750DB7-01D2-4723-9195-5CDA0EE66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CBC3512-2F56-4FCE-A0AD-49EBB3280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AA51F327-9514-4F1C-B4D1-0ECB6E6EE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FA3911F4-ADCE-44EF-9F7E-A2F286AA1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0A703E06-72AC-42FA-9FFE-8D09012C8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C0AC268D-D74E-4352-9941-06D9A15B8E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B7779E72-CD6D-472B-9AF0-6B3AC27CE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75000F4E-68CE-4A86-BA1E-8662E1548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5151D4EC-1FD5-4C6D-A10D-9BADE271E2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64E3D394-3284-45DD-AA01-69A597654A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FAA59B1A-A0CC-4D94-9213-DB07E63AA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6EB2A80C-D773-4A29-9215-FB590E276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504A68AA-6834-4A36-B632-53874E1EE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C8AE4734-DA4D-46FB-ABB5-A5D3AF38B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03895173-C987-4C67-9074-FE164BFB5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C9C34BB3-3661-47C2-9B34-78C5AB594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2339076A-ADE3-43FE-9550-8F79C09DF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C7683E95-ADEC-4AF4-BFD6-3A35BFC6B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64E7D091-A66E-4167-8C2A-84F334220D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BF7A4A7B-A7DC-4CEC-A06F-F33CC1137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6617E96C-334E-41F7-9E6C-910C310CC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40355656-EF7E-44C9-8C3D-595E0DCEB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CA852B76-6E8A-451E-A479-70C6DF325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57EF7118-E799-43E5-9F4A-E255F81E7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76AF29EE-D830-4F3B-BE7B-8F7E0C1FD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11F279EB-2F1A-4115-B6BD-865BACE77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971964EB-B439-487D-9F79-C5AB75416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D431CEA8-DCFA-414F-8E52-93BBB9702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5311721-22E6-4EC1-8418-7C055070F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A41635F5-52B3-46EE-ACC3-4E4B7AD52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AC84B1B-CB7A-4620-BDA0-D9391263B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ACDC3AE-1FED-415C-A37D-20EDF8594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4DEE8B7-7EAF-4F81-A3B5-758358AB7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07898D5-87A0-459B-8DEC-9BFE4054F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C9BA2FC-4577-4051-9312-3378FF01F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423ADE1A-311E-4E60-9C03-FBD7275ED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9EBB991-5B1D-4145-9EEB-CBDB300D2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BEBEE4C-A105-4194-970A-48E08728DA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33E0A6A5-8E64-46F5-81E2-16A672D4C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F094F19-B7D2-446C-B4B2-F1ED217B5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C5CF05B-0D3F-4684-B966-5BA886F0E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0E07FA77-C0E8-472C-9DCA-F46F780FA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EF577D45-1AA3-4855-9EE2-91AED5A0A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8D42D23B-02D0-49C8-8AFE-76E40EA6B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8DF56A86-1032-44DD-A6CC-BB1CEC40B1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A5BB11E9-2A56-4A60-9E04-D87871139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806290A2-E694-4976-B9BF-B7B45A464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844362D0-DC00-4F0E-A00A-EC0FD14A8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2754D4AB-B160-4198-839E-BCA9C7DFD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D147301A-677D-43D3-A29F-A9DD99A89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CE353F25-1B1E-47F7-A6D7-D26B707F3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4BE27BFD-CBA2-4039-B3AC-9ED57F4DD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AE3ED009-64AF-4C78-813A-BA78A8E94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2462BB07-C7B6-48E2-BF92-19C1ED2A2C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307E9511-871F-4498-A1FB-461AE2F69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3B6E2114-AC6E-40F0-9975-6CD2A2835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9F4AD677-AC49-48B2-948E-E232DDB9D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C28AC2B3-7954-455E-B60C-8F6F193CC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1A1E12EE-003D-4D0E-AF4A-9AA902F75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E64272BA-8E8F-4B43-8573-DD02818E1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1DFA70E-9781-4C7C-9B42-C86CBC2E66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90B3F10C-C01F-49E2-94C0-049BBBE93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F626F64E-F90B-4A33-A2DF-F22233157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2B40378-632A-4881-88F0-2B1D4359F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EF1B9E3F-5599-4AD0-9BD5-B8EEE3043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E441B6A5-767F-4315-9BD8-AAAA21DDA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9D774D0B-7A06-4BEF-9ADE-2A8F1F8A3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9F0A25A6-5935-4A82-8615-0D9AE6E09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FF1AFD70-C3EA-4F00-BF45-F0ECB30E0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1C2608ED-E0B4-431F-8019-81CFA137A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7BFEFAFA-0FBD-4C48-BE77-6D87F5CDC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096C576C-3A19-40F6-BE46-47EECE585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A23865CF-AF6C-44EC-85B8-7F3591061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F8EBF9D5-FBFC-4670-BE75-8724C910BE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0A8B8494-12B2-41DB-93E0-5EC589DA9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3DD7B644-0618-4F80-817E-C39CA6CCF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5A82A044-0411-4D62-933D-F4BE52B23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34D1F291-ADAC-45CF-ACE2-840B25793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94C6BE26-2C85-4A84-9191-04A95801A0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0E9986D2-D9DA-432A-92C9-9F87B45DA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13D95409-430D-4249-BD7B-D76016F7F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1FD2A264-0D04-4479-91C6-DD1B97BA3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CA824BA7-F4BA-4A63-A8C9-3A7BA87A0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C615388B-0D19-4777-A2DA-AEC382144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805A5523-38A0-4879-8E32-692E9CFA4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E51E15E3-79EF-416B-A272-56A0189DC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21121519-570B-48AA-B077-517214CE8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8E480AD0-A14A-4F8B-B5DD-261307906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97F4109C-62B2-4AA2-ACAE-C578A4D68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6BDBA205-7ACB-4FC4-A24E-BE8E23C24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3E1658C0-6489-4B77-AFB0-79A89750D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C9769685-0888-4CC4-9B4E-8AC3A6528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35B2FE48-9488-4C1A-894F-AC2177BC4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5488BEA-8A4C-4238-9680-9FF1E89B8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28510DA-7518-405B-BABD-6C39B796A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CBBE009-6B41-4C4C-A891-60DA6BF30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464C1B6-A55A-4D17-9CE2-8786CBD43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213680A-C6F0-4AC0-9726-1620AD55C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B9F149C-AB39-4B53-B460-B89DC0D72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106A6EB-B1D3-40CF-9A69-C41778ADE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DD83158-5E5F-4331-9B6A-2BE53E3266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BF0CC46-781B-4DE6-88DA-3F7EFB1323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EA061FA-2C6E-49E5-BB38-218BF302C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7B46B5F-9A3D-4117-8724-9832DB082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0F18BB1-B50D-41FE-9136-66E55AF9A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021017A-63B1-4DEE-A335-83193CDD0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A86D08A-8FA9-42F1-9A8A-FC2FF0BC3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3C54C5E-8F3D-402E-A8B3-2F478CB9B0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557DA2F-244A-424D-944B-23B2045E8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5507731-AEAD-4CBC-A2C0-415D35AD63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4E0EA1F-C169-4AE9-AD9E-FBF870D13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8170BD6-C66E-461D-BBFA-9EB5BABBE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A865540-67FC-421C-8788-1AAC2CE25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B075C47-EDF5-4B39-ACD7-CCBFB01F91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B41557C-A4DD-43DA-A9A2-FF949B779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4495260-9339-43C3-8C17-6CCD9CB13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524D017-42A5-48C0-A02B-890FD893C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B178113-72C8-43E3-81D5-1C7F4CA39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DF5ADC3-FB81-4C5D-A5CF-2A0C1D0FE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B273A91-82C8-44EB-99EF-2B722302A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30247FD-CE98-48B1-9F4C-A3DE5F7DF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8F168D8-9EFD-40B5-AE44-DE17F38AD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8C66DAD-0A1B-4CBC-928B-F22D00139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9AAC270-DDFE-4FBD-B48D-B1DC83ACA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8293CF1-72A5-4345-BF61-7DE384F6D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FA1B756-ED7C-48F0-A1C8-6405B9226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26DB9CE-4551-4405-8E59-BB59C657C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7477735-7948-44EE-BA62-7C271E4DC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5DD7617D-B278-4049-8E24-E45608C5C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B2DA17A-4232-45B6-9E08-A00122A8A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F0604BF-C83D-4C2F-94C3-EAB863BAF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D313D01-7729-4E3B-B04A-F27E3C828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EC26C977-F7DB-49DD-A24D-80DD9AC15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C65F39AC-E801-4D61-A588-806411091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9E12C91-8CD1-4E17-80B4-C62DB7076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8C33AA3-A5E9-4A0C-9624-3C4E6F16A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470233C8-67BE-4DD7-AFED-E67BA158F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737565B-8F98-4214-9875-F2597D5B8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758928AD-A9F3-4C0B-BE4B-03A3877F9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3E9DFCB-76B7-453E-A425-FAD61DF02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A42DDE9-61B8-4A49-A47D-969C57180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E8694421-9960-4C97-A08A-AF035FD5F0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58455B0-6216-4553-8A69-CE52E3AB3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ADB362A6-D98C-439C-9B53-A0DB333D47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94422C8B-1EE2-49FF-A5B2-9C388ED0B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934D5070-A7C5-4AE3-8AEE-004B90D4A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3040898F-310E-42AC-BBF7-3593C66D6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4B43992-F60D-47FB-B37C-D8C4AC36A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E302E9F6-3A35-4F34-A7EA-701EADF8A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84B468D-E3B9-4947-AB60-408BBBEDA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B889E57A-8560-44F2-B94B-A69D5BAEA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2EE533A7-FF81-4EAC-ABE6-3BB2203E94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78F69E9-4B52-49B4-94A0-3C7F354CC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E695E82-1182-4D97-9ECA-6950C0AA1B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594825B9-9538-4E43-BB81-C504CEF8C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<sst xmlns="http://schemas.openxmlformats.org/spreadsheetml/2006/main" count="16468" uniqueCount="727">
  <si>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</si>
  <si>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</si>
  <si>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</si>
  <si>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</si>
  <si>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</si>
  <si>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</si>
  <si>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</si>
  <si>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</si>
  <si>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</si>
  <si>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</si>
  <si>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</si>
  <si>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</si>
  <si>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</si>
  <si>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</si>
  <si>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</si>
  <si>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</si>
  <si>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</si>
  <si>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</si>
  <si>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</si>
  <si>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</si>
  <si>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</si>
  <si>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</si>
  <si>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</si>
  <si>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</si>
  <si>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</si>
  <si>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</si>
  <si>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</si>
  <si>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</si>
  <si>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</si>
  <si>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</si>
  <si>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</si>
  <si>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</si>
  <si>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</si>
  <si>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</si>
  <si>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</si>
  <si>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</si>
  <si>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</si>
  <si>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</si>
  <si>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</si>
  <si>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</si>
  <si>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</si>
  <si>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</si>
  <si>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</si>
  <si>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</si>
  <si>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</si>
  <si>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</si>
  <si>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</si>
  <si>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</si>
  <si>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</si>
  <si>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</si>
  <si>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</si>
  <si>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</si>
  <si>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</si>
  <si>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</si>
  <si>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</si>
  <si>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</si>
  <si>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</si>
  <si>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</si>
  <si>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</si>
  <si>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</si>
  <si>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</si>
  <si>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</si>
  <si>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</si>
  <si>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</si>
  <si>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</si>
  <si>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</si>
  <si>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</si>
  <si>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</si>
  <si>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</si>
  <si>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</si>
  <si>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</si>
  <si>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</si>
  <si>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</si>
  <si>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</si>
  <si>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</si>
  <si>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</si>
  <si>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</si>
  <si>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</si>
  <si>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</si>
  <si>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</si>
  <si>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</si>
  <si>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</si>
  <si>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</si>
  <si>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</si>
  <si>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</si>
  <si>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</si>
  <si>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</si>
  <si>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</si>
  <si>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</si>
  <si>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</si>
  <si>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</si>
  <si>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</si>
  <si>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</si>
  <si>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</si>
  <si>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</si>
  <si>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</si>
  <si>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</si>
  <si>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</si>
  <si>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</si>
  <si>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</si>
  <si>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</si>
  <si>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</si>
  <si>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9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</si>
  <si>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</si>
  <si>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</si>
  <si>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</si>
  <si>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</si>
  <si>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</si>
  <si>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</si>
  <si>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</si>
  <si>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</si>
  <si>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</si>
  <si>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</si>
  <si>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</si>
  <si>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</si>
  <si>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</si>
  <si>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</si>
  <si>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</si>
  <si>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</si>
  <si>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</si>
  <si>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</si>
  <si>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</si>
  <si>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</si>
  <si>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</si>
  <si>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</si>
  <si>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</si>
  <si>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</si>
  <si>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</si>
  <si>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</si>
  <si>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</si>
  <si>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</si>
  <si>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</si>
  <si>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</si>
  <si>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</si>
  <si>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</si>
  <si>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</si>
  <si>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</si>
  <si>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</si>
  <si>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</si>
  <si>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</si>
  <si>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</si>
  <si>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</si>
  <si>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</si>
  <si>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</si>
  <si>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</si>
  <si>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</si>
  <si>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</si>
  <si>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</si>
  <si>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</si>
  <si>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</si>
  <si>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</si>
  <si>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</si>
  <si>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</si>
  <si>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</si>
  <si>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</si>
  <si>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</si>
  <si>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</si>
  <si>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</si>
  <si>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</si>
  <si>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</si>
  <si>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</si>
  <si>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</si>
  <si>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</si>
  <si>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</si>
  <si>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</si>
  <si>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</si>
  <si>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</si>
  <si>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</si>
  <si>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</si>
  <si>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</si>
  <si>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</si>
  <si>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</si>
  <si>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</si>
  <si>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</si>
  <si>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</si>
  <si>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</si>
  <si>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</si>
  <si>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</si>
  <si>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</si>
  <si>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</si>
  <si>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</si>
  <si>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</si>
  <si>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</si>
  <si>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</si>
  <si>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</si>
  <si>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</si>
  <si>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</si>
  <si>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</si>
  <si>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</si>
  <si>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</si>
  <si>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</si>
  <si>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</si>
  <si>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</si>
  <si>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</si>
  <si>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</si>
  <si>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</si>
  <si>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</si>
  <si>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</si>
  <si>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</si>
  <si>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</si>
  <si>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</si>
  <si>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</si>
  <si>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</si>
  <si>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</si>
  <si>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</si>
  <si>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</si>
  <si>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</si>
  <si>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</si>
  <si>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</si>
  <si>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&lt; 0.05</t>
  </si>
  <si>
    <t>Pb Fire Assay</t>
  </si>
  <si>
    <t>Bi Fire Assay</t>
  </si>
  <si>
    <t>PhotonAssay</t>
  </si>
  <si>
    <t>&lt; 0.005</t>
  </si>
  <si>
    <t>Au, ppm</t>
  </si>
  <si>
    <t>Ag, ppm</t>
  </si>
  <si>
    <t>As, ppm</t>
  </si>
  <si>
    <t>Bi, ppm</t>
  </si>
  <si>
    <t>Cd, ppm</t>
  </si>
  <si>
    <t>Cu, ppm</t>
  </si>
  <si>
    <t>Er, ppm</t>
  </si>
  <si>
    <t>S, ppm</t>
  </si>
  <si>
    <t>Sb, ppm</t>
  </si>
  <si>
    <t>Te, ppm</t>
  </si>
  <si>
    <t>W, ppm</t>
  </si>
  <si>
    <t>B, ppm</t>
  </si>
  <si>
    <t>Hg, ppm</t>
  </si>
  <si>
    <t>Se, ppm</t>
  </si>
  <si>
    <t>Lab</t>
  </si>
  <si>
    <t>No</t>
  </si>
  <si>
    <t>1.00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</si>
  <si>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</si>
  <si>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</si>
  <si>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</si>
  <si>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</si>
  <si>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</si>
  <si>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</si>
  <si>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</si>
  <si>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</si>
  <si>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</si>
  <si>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</si>
  <si>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</si>
  <si>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</si>
  <si>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</si>
  <si>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</si>
  <si>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</si>
  <si>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</si>
  <si>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</si>
  <si>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</si>
  <si>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</si>
  <si>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4.21</t>
  </si>
  <si>
    <t>4.22</t>
  </si>
  <si>
    <t>4.23</t>
  </si>
  <si>
    <t>4.24</t>
  </si>
  <si>
    <t>4.25</t>
  </si>
  <si>
    <t>4.26</t>
  </si>
  <si>
    <t>4.28</t>
  </si>
  <si>
    <t>4.29</t>
  </si>
  <si>
    <t>4.31</t>
  </si>
  <si>
    <t>4.32</t>
  </si>
  <si>
    <t>4.33</t>
  </si>
  <si>
    <t>4.34</t>
  </si>
  <si>
    <t>4.35</t>
  </si>
  <si>
    <t>4.36</t>
  </si>
  <si>
    <t>4.37</t>
  </si>
  <si>
    <t>4.38</t>
  </si>
  <si>
    <t>4.39</t>
  </si>
  <si>
    <t>4.40</t>
  </si>
  <si>
    <t>4.41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</si>
  <si>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</si>
  <si>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</si>
  <si>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</si>
  <si>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</si>
  <si>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</si>
  <si>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</si>
  <si>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</si>
  <si>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</si>
  <si>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</si>
  <si>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</si>
  <si>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</si>
  <si>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6.01</t>
  </si>
  <si>
    <t>5.01</t>
  </si>
  <si>
    <t>5.02</t>
  </si>
  <si>
    <t>5.03</t>
  </si>
  <si>
    <t>5.04</t>
  </si>
  <si>
    <t>5.05</t>
  </si>
  <si>
    <t>5.06</t>
  </si>
  <si>
    <t>5.07</t>
  </si>
  <si>
    <t>5.08</t>
  </si>
  <si>
    <t>5.09</t>
  </si>
  <si>
    <t>5.10</t>
  </si>
  <si>
    <t>5.11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</si>
  <si>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</si>
  <si>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</si>
  <si>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</si>
  <si>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</si>
  <si>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</si>
  <si>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</si>
  <si>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</si>
  <si>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</si>
  <si>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</si>
  <si>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</si>
  <si>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PAAU02</t>
  </si>
  <si>
    <t>4.20</t>
  </si>
  <si>
    <t>4.30</t>
  </si>
  <si>
    <t>4.27</t>
  </si>
  <si>
    <t>Indicative</t>
  </si>
  <si>
    <t>4A*MS</t>
  </si>
  <si>
    <t>4A*OES/MS</t>
  </si>
  <si>
    <t>&lt; 0.3</t>
  </si>
  <si>
    <t>&lt; 0.5</t>
  </si>
  <si>
    <t>&lt; 14</t>
  </si>
  <si>
    <t>Results from laboratories 4.18, 4.22 and 4.38 were removed due to their 0.1 ppm reading resolution.</t>
  </si>
  <si>
    <t>Results from laboratories 4.15 and 4.18 were removed due to their 1 ppm reading resolution.</t>
  </si>
  <si>
    <t>&lt; 39</t>
  </si>
  <si>
    <t>&lt; 12</t>
  </si>
  <si>
    <t>Results from laboratories 4.16, 4.18 and 4.28 were removed due to their 0.1 ppm reading resolution.</t>
  </si>
  <si>
    <t>&lt; 11</t>
  </si>
  <si>
    <t>Results from laboratories 4.18 and 4.28 were removed due to their 0.1 ppm reading resolution.</t>
  </si>
  <si>
    <t>&lt; 13</t>
  </si>
  <si>
    <t>Results from laboratories 4.06 and 4.15 were removed due to their 0.1 ppm reading resolution.</t>
  </si>
  <si>
    <t>Results from laboratory 4.15 were removed due to their 0.1 ppm reading resolution.</t>
  </si>
  <si>
    <t>&lt; 20</t>
  </si>
  <si>
    <t>Results from laboratories 4.06 and 4.07 were removed due to their 1 ppm reading resolution.</t>
  </si>
  <si>
    <t>Results from laboratory 4.34 were removed due to their 1 ppm reading resolution.</t>
  </si>
  <si>
    <t>Results from laboratories 4.01, 4.06, 4.16, 4.29, 4.34 and 4.38 were removed due to their 1 ppm reading resolution.</t>
  </si>
  <si>
    <t>&lt; 26</t>
  </si>
  <si>
    <t>Results from laboratories 4.06, 4.16, 4.33, 4.34 and 4.38 were removed due to their 1 ppm reading resolution.</t>
  </si>
  <si>
    <t>&lt; 0.002</t>
  </si>
  <si>
    <t>&lt; 0.003</t>
  </si>
  <si>
    <t>&lt; 400</t>
  </si>
  <si>
    <t>&lt; 1000</t>
  </si>
  <si>
    <t>&lt; 500</t>
  </si>
  <si>
    <t>&lt; 16</t>
  </si>
  <si>
    <t>Results from laboratories 4.06, 4.16, 4.18, 4.34 and 4.38 were removed due to their 1 ppm reading resolution.</t>
  </si>
  <si>
    <t>&lt; 15</t>
  </si>
  <si>
    <t>Results from laboratory 4.06 were removed due to their 1 ppm reading resolution.</t>
  </si>
  <si>
    <t>Results from laboratories 4.15 and 4.18 were removed due to their 0.1 ppm reading resolution.</t>
  </si>
  <si>
    <t>Results from laboratories 4.06, 4.15 and 4.22 were removed due to their 0.1 ppm reading resolution.</t>
  </si>
  <si>
    <t>Results from laboratory 4.19 were removed due to their 0.01 wt.% reading resolution.</t>
  </si>
  <si>
    <t>&lt; 18</t>
  </si>
  <si>
    <t>Results from laboratories 4.16 and 4.18 were removed due to their 0.1 ppm reading resolution.</t>
  </si>
  <si>
    <t>AR*MS</t>
  </si>
  <si>
    <t>AR*OES/MS</t>
  </si>
  <si>
    <t>AR*OES</t>
  </si>
  <si>
    <t>AR*AAS</t>
  </si>
  <si>
    <t>0.25g</t>
  </si>
  <si>
    <t>0.5g</t>
  </si>
  <si>
    <t>0.2g</t>
  </si>
  <si>
    <t>01g</t>
  </si>
  <si>
    <t>15g</t>
  </si>
  <si>
    <t>Results from laboratory 4.18 were removed due to their 0.1 ppm reading resolution.</t>
  </si>
  <si>
    <t>&lt; 64</t>
  </si>
  <si>
    <t>&lt; 29</t>
  </si>
  <si>
    <t>Results from laboratories 4.01, 4.03, 4.15, 4.19, 4.24, 4.32 and 4.38 were removed due to their 0.1 ppm reading resolution.</t>
  </si>
  <si>
    <t>Results from laboratory 4.19 were removed due to their 0.1 ppm reading resolution.</t>
  </si>
  <si>
    <t>Results from laboratory 4.06 were removed due to their 0.1 ppm reading resolution.</t>
  </si>
  <si>
    <t>Results from laboratories 4.39 and 4.40 were removed due to their 0.1 ppm reading resolution.</t>
  </si>
  <si>
    <t>&lt; 0.02</t>
  </si>
  <si>
    <t>Results from laboratories 4.01, 4.19 and 4.28 were removed due to their 1 ppm reading resolution.</t>
  </si>
  <si>
    <t>&lt; 4</t>
  </si>
  <si>
    <t>Results from laboratory 4.29 were removed due to their 1 ppm reading resolution.</t>
  </si>
  <si>
    <t>&lt; 3</t>
  </si>
  <si>
    <t>Results from laboratory 4.38 were removed due to their 1 ppm reading resolution.</t>
  </si>
  <si>
    <t>&lt; 17</t>
  </si>
  <si>
    <t>Results from laboratory 4.33 were removed due to their 1 ppm reading resolution.</t>
  </si>
  <si>
    <t>&lt; 0.001</t>
  </si>
  <si>
    <t>Results from laboratories 4.01, 4.03, 4.19, 4.38, 4.39 and 4.40 were removed due to their 1 ppm reading resolution.</t>
  </si>
  <si>
    <t>Results from laboratories 4.06 and 4.22 were removed due to their 0.1 ppm reading resolution.</t>
  </si>
  <si>
    <t>&lt; 0.03</t>
  </si>
  <si>
    <t>&lt; 0.0012</t>
  </si>
  <si>
    <t>Results from laboratories 4.03, 4.06, 4.15, 4.18, 4.19, 4.22, 4.24 and 4.38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</si>
  <si>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</si>
  <si>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</si>
  <si>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</si>
  <si>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</si>
  <si>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</si>
  <si>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</si>
  <si>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</si>
  <si>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</si>
  <si>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</si>
  <si>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</si>
  <si>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</si>
  <si>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</si>
  <si>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</si>
  <si>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</si>
  <si>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</si>
  <si>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</si>
  <si>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</si>
  <si>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</si>
  <si>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</si>
  <si>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</si>
  <si>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</si>
  <si>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</si>
  <si>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</si>
  <si>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</si>
  <si>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AGAT Laboratories, Calgary, Alberta, Canada</t>
  </si>
  <si>
    <t>AGAT Laboratories, Thunder Bay, Ontario, Canada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</si>
  <si>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</si>
  <si>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</si>
  <si>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</si>
  <si>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</si>
  <si>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</si>
  <si>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</si>
  <si>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</si>
  <si>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ALS, Thunder Bay, Ontario, Canada</t>
  </si>
  <si>
    <t>American Assay Laboratories, Sparks, Nevada, USA</t>
  </si>
  <si>
    <t>ANSTO, Lucas Heights, NSW, Australia</t>
  </si>
  <si>
    <t>ARGETEST Mineral Processing, Ankara, Central Anatolia, Turkey</t>
  </si>
  <si>
    <t>Britannia Mining Solutions, Hamilton, Ontario, Canada</t>
  </si>
  <si>
    <t>BUREAU VERITAS AZERI LLC, Baku, Azerbaijan</t>
  </si>
  <si>
    <t>Bureau Veritas Commodities and Trade, Inc., Sparks, Nevada, USA</t>
  </si>
  <si>
    <t>Bureau Veritas Commodities Canada Ltd, Vancouver, BC, Canada</t>
  </si>
  <si>
    <t>Bureau Veritas Geoanalytical, Perth, WA, Australia</t>
  </si>
  <si>
    <t>Bureau Veritas Minerals, Ankara, Central Anatolia, Turkey</t>
  </si>
  <si>
    <t>Bureau Veritas Minerals, Hermosillo, Sonora, Mexico</t>
  </si>
  <si>
    <t>BV Coquimbo Laboratory, Coquimbo, Elqui, Chile</t>
  </si>
  <si>
    <t>CERTIMIN, Lima, Peru</t>
  </si>
  <si>
    <t>CERTIMIN, Trujillo, Peru</t>
  </si>
  <si>
    <t>Geoanalitica, Antofagasta, Chile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</si>
  <si>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</si>
  <si>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</si>
  <si>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</si>
  <si>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</si>
  <si>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</si>
  <si>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MSA ENVAL Laboratories, Yamoussoukro, Côte d'Ivoire</t>
  </si>
  <si>
    <t>MSALABS, Bougouni, Bamako, Mali</t>
  </si>
  <si>
    <t>MSALABS, Prince George, BC, Canada</t>
  </si>
  <si>
    <t>MSALABS, Val-d'Or, Quebec, Canada</t>
  </si>
  <si>
    <t>MSALABS, Vancouver, BC, Canada</t>
  </si>
  <si>
    <t>MSALABS Bulyanhulu Gold Mine, Bubada, Shinyanga, United Republic of Tanzania</t>
  </si>
  <si>
    <t>MSALABS Carlin, Carlin, Nevada, USA</t>
  </si>
  <si>
    <t>MSALABS Fairbanks, Fairbanks, Alaska, USA</t>
  </si>
  <si>
    <t>MSALABS Geita, Geita, Geita, United Republic of Tanzania</t>
  </si>
  <si>
    <t>MSALABS Kibali Gold Mines, Doko, Haut-Uélé, Congo, Democratic Republic of the (Zaire)</t>
  </si>
  <si>
    <t>MSALABS Timmins, Timmins, Ontario, Canada</t>
  </si>
  <si>
    <t>Nevada Gold Mines Assay Lab, Carlin, Nevada, USA</t>
  </si>
  <si>
    <t>On Site Laboratory Services, Bendigo, VIC, Australia</t>
  </si>
  <si>
    <t>Paragon Geochemical Laboratories, Sparks, Nevada, USA</t>
  </si>
  <si>
    <t>PT BVI Lab Manado, Kabupaten Minahasa Utara, Sulawesi Utara, Indonesia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</si>
  <si>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</si>
  <si>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</si>
  <si>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</si>
  <si>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</si>
  <si>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</si>
  <si>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</si>
  <si>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 Australia Mineral Services, Kalgoorlie, WA, Australia</t>
  </si>
  <si>
    <t>SGS Canada Inc., Vancouver, BC, Canada</t>
  </si>
  <si>
    <t>SGS del Peru, Lima, Peru</t>
  </si>
  <si>
    <t>SGS Geosol Laboratorios Ltda, Vespasiano, Minas Gerais, Brazil</t>
  </si>
  <si>
    <t>SGS Mwanza, Mwanza, Mwanza, United Republic of Tanzania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</si>
  <si>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</si>
  <si>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</si>
  <si>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</si>
  <si>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</si>
  <si>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</si>
  <si>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</si>
  <si>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</si>
  <si>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</si>
  <si>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</si>
  <si>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</si>
  <si>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</si>
  <si>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</si>
  <si>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</si>
  <si>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</si>
  <si>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</si>
  <si>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</si>
  <si>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</si>
  <si>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</si>
  <si>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</si>
  <si>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</si>
  <si>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</si>
  <si>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</si>
  <si>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</si>
  <si>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</si>
  <si>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</si>
  <si>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</si>
  <si>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</si>
  <si>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</si>
  <si>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</si>
  <si>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</si>
  <si>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</si>
  <si>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</si>
  <si>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</si>
  <si>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</si>
  <si>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</si>
  <si>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</si>
  <si>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</si>
  <si>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</si>
  <si>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</si>
  <si>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</si>
  <si>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</si>
  <si>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</si>
  <si>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</si>
  <si>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</si>
  <si>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</si>
  <si>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</si>
  <si>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</si>
  <si>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</si>
  <si>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</si>
  <si>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(ppm)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</si>
  <si>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</si>
  <si>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</si>
  <si>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</si>
  <si>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</si>
  <si>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</si>
  <si>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</si>
  <si>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</si>
  <si>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</si>
  <si>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</si>
  <si>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</si>
  <si>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</si>
  <si>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</si>
  <si>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</si>
  <si>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</si>
  <si>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</si>
  <si>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</si>
  <si>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</si>
  <si>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</si>
  <si>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</si>
  <si>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</si>
  <si>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Se, Selenium (ppm)</t>
  </si>
  <si>
    <t>Ta, Tantalum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</si>
  <si>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</si>
  <si>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264b (Certified Value 0.358 ppm)</t>
  </si>
  <si>
    <t>Analytical results for Au in OREAS 264b (Certified Value 0.371 ppm)</t>
  </si>
  <si>
    <t>Analytical results for Au in OREAS 264b (Certified Value 0.355 ppm)</t>
  </si>
  <si>
    <t>Analytical results for C in OREAS 264b (Certified Value 7.1 wt.%)</t>
  </si>
  <si>
    <t>Analytical results for S in OREAS 264b (Indicative Value 308 ppm)</t>
  </si>
  <si>
    <t>Analytical results for Ag in OREAS 264b (Certified Value 0.203 ppm)</t>
  </si>
  <si>
    <t>Analytical results for Al in OREAS 264b (Certified Value 3 wt.%)</t>
  </si>
  <si>
    <t>Analytical results for As in OREAS 264b (Certified Value 48 ppm)</t>
  </si>
  <si>
    <t>Analytical results for B in OREAS 264b (Indicative Value 6.12 ppm)</t>
  </si>
  <si>
    <t>Analytical results for Ba in OREAS 264b (Certified Value 835 ppm)</t>
  </si>
  <si>
    <t>Analytical results for Be in OREAS 264b (Certified Value 1.06 ppm)</t>
  </si>
  <si>
    <t>Analytical results for Bi in OREAS 264b (Certified Value 0.2 ppm)</t>
  </si>
  <si>
    <t>Analytical results for Ca in OREAS 264b (Certified Value 10.6 wt.%)</t>
  </si>
  <si>
    <t>Analytical results for Cd in OREAS 264b (Certified Value 0.18 ppm)</t>
  </si>
  <si>
    <t>Analytical results for Ce in OREAS 264b (Certified Value 36.3 ppm)</t>
  </si>
  <si>
    <t>Analytical results for Co in OREAS 264b (Certified Value 0.84 ppm)</t>
  </si>
  <si>
    <t>Analytical results for Cr in OREAS 264b (Certified Value 39.6 ppm)</t>
  </si>
  <si>
    <t>Analytical results for Cs in OREAS 264b (Certified Value 1.96 ppm)</t>
  </si>
  <si>
    <t>Analytical results for Cu in OREAS 264b (Certified Value 21.5 ppm)</t>
  </si>
  <si>
    <t>Analytical results for Dy in OREAS 264b (Certified Value 1.63 ppm)</t>
  </si>
  <si>
    <t>Analytical results for Er in OREAS 264b (Certified Value 0.84 ppm)</t>
  </si>
  <si>
    <t>Analytical results for Eu in OREAS 264b (Certified Value 0.57 ppm)</t>
  </si>
  <si>
    <t>Analytical results for Fe in OREAS 264b (Certified Value 1.32 wt.%)</t>
  </si>
  <si>
    <t>Analytical results for Ga in OREAS 264b (Certified Value 8.27 ppm)</t>
  </si>
  <si>
    <t>Analytical results for Gd in OREAS 264b (Certified Value 2.31 ppm)</t>
  </si>
  <si>
    <t>Analytical results for Ge in OREAS 264b (Indicative Value 0.11 ppm)</t>
  </si>
  <si>
    <t>Analytical results for Hf in OREAS 264b (Certified Value 1.47 ppm)</t>
  </si>
  <si>
    <t>Analytical results for Hg in OREAS 264b (Indicative Value 0.15 ppm)</t>
  </si>
  <si>
    <t>Analytical results for Ho in OREAS 264b (Certified Value 0.29 ppm)</t>
  </si>
  <si>
    <t>Analytical results for In in OREAS 264b (Certified Value 0.03 ppm)</t>
  </si>
  <si>
    <t>Analytical results for K in OREAS 264b (Certified Value 1.38 wt.%)</t>
  </si>
  <si>
    <t>Analytical results for La in OREAS 264b (Certified Value 20.4 ppm)</t>
  </si>
  <si>
    <t>Analytical results for Li in OREAS 264b (Certified Value 12.6 ppm)</t>
  </si>
  <si>
    <t>Analytical results for Lu in OREAS 264b (Certified Value 0.13 ppm)</t>
  </si>
  <si>
    <t>Analytical results for Mg in OREAS 264b (Certified Value 5.95 wt.%)</t>
  </si>
  <si>
    <t>Analytical results for Mn in OREAS 264b (Certified Value 0.059 wt.%)</t>
  </si>
  <si>
    <t>Analytical results for Mo in OREAS 264b (Certified Value 3.97 ppm)</t>
  </si>
  <si>
    <t>Analytical results for Na in OREAS 264b (Certified Value 0.062 wt.%)</t>
  </si>
  <si>
    <t>Analytical results for Nb in OREAS 264b (Certified Value 3.17 ppm)</t>
  </si>
  <si>
    <t>Analytical results for Nd in OREAS 264b (Certified Value 16.7 ppm)</t>
  </si>
  <si>
    <t>Analytical results for Ni in OREAS 264b (Certified Value 5.41 ppm)</t>
  </si>
  <si>
    <t>Analytical results for P in OREAS 264b (Certified Value 0.017 wt.%)</t>
  </si>
  <si>
    <t>Analytical results for Pb in OREAS 264b (Certified Value 12.4 ppm)</t>
  </si>
  <si>
    <t>Analytical results for Pr in OREAS 264b (Certified Value 4.57 ppm)</t>
  </si>
  <si>
    <t>Analytical results for Rb in OREAS 264b (Certified Value 77 ppm)</t>
  </si>
  <si>
    <t>Analytical results for Re in OREAS 264b (Indicative Value 0.003 ppm)</t>
  </si>
  <si>
    <t>Analytical results for S in OREAS 264b (Certified Value 399 ppm)</t>
  </si>
  <si>
    <t>Analytical results for Sb in OREAS 264b (Certified Value 4.22 ppm)</t>
  </si>
  <si>
    <t>Analytical results for Sc in OREAS 264b (Certified Value 5.5 ppm)</t>
  </si>
  <si>
    <t>Analytical results for Se in OREAS 264b (Indicative Value 1.5 ppm)</t>
  </si>
  <si>
    <t>Analytical results for Sm in OREAS 264b (Certified Value 3.07 ppm)</t>
  </si>
  <si>
    <t>Analytical results for Sn in OREAS 264b (Certified Value 1.68 ppm)</t>
  </si>
  <si>
    <t>Analytical results for Sr in OREAS 264b (Certified Value 45 ppm)</t>
  </si>
  <si>
    <t>Analytical results for Ta in OREAS 264b (Indicative Value 0.21 ppm)</t>
  </si>
  <si>
    <t>Analytical results for Tb in OREAS 264b (Certified Value 0.32 ppm)</t>
  </si>
  <si>
    <t>Analytical results for Te in OREAS 264b (Certified Value &lt; 0.05 ppm)</t>
  </si>
  <si>
    <t>Analytical results for Th in OREAS 264b (Certified Value 6.99 ppm)</t>
  </si>
  <si>
    <t>Analytical results for Ti in OREAS 264b (Certified Value 0.116 wt.%)</t>
  </si>
  <si>
    <t>Analytical results for Tl in OREAS 264b (Certified Value 0.69 ppm)</t>
  </si>
  <si>
    <t>Analytical results for Tm in OREAS 264b (Certified Value 0.12 ppm)</t>
  </si>
  <si>
    <t>Analytical results for U in OREAS 264b (Certified Value 2.83 ppm)</t>
  </si>
  <si>
    <t>Analytical results for V in OREAS 264b (Certified Value 117 ppm)</t>
  </si>
  <si>
    <t>Analytical results for W in OREAS 264b (Certified Value 1.58 ppm)</t>
  </si>
  <si>
    <t>Analytical results for Y in OREAS 264b (Certified Value 8.25 ppm)</t>
  </si>
  <si>
    <t>Analytical results for Yb in OREAS 264b (Certified Value 0.82 ppm)</t>
  </si>
  <si>
    <t>Analytical results for Zn in OREAS 264b (Certified Value 28.5 ppm)</t>
  </si>
  <si>
    <t>Analytical results for Zr in OREAS 264b (Certified Value 49.1 ppm)</t>
  </si>
  <si>
    <t>Analytical results for Ag in OREAS 264b (Certified Value 0.102 ppm)</t>
  </si>
  <si>
    <t>Analytical results for Al in OREAS 264b (Certified Value 0.24 wt.%)</t>
  </si>
  <si>
    <t>Analytical results for As in OREAS 264b (Certified Value 47 ppm)</t>
  </si>
  <si>
    <t>Analytical results for Au in OREAS 264b (Certified Value 0.149 ppm)</t>
  </si>
  <si>
    <t>Analytical results for B in OREAS 264b (Certified Value &lt; 10 ppm)</t>
  </si>
  <si>
    <t>Analytical results for Ba in OREAS 264b (Certified Value 59 ppm)</t>
  </si>
  <si>
    <t>Analytical results for Be in OREAS 264b (Certified Value 0.22 ppm)</t>
  </si>
  <si>
    <t>Analytical results for Bi in OREAS 264b (Certified Value 0.13 ppm)</t>
  </si>
  <si>
    <t>Analytical results for Ca in OREAS 264b (Certified Value 10.62 wt.%)</t>
  </si>
  <si>
    <t>Analytical results for Cd in OREAS 264b (Certified Value 0.17 ppm)</t>
  </si>
  <si>
    <t>Analytical results for Ce in OREAS 264b (Certified Value 27.4 ppm)</t>
  </si>
  <si>
    <t>Analytical results for Co in OREAS 264b (Certified Value 0.73 ppm)</t>
  </si>
  <si>
    <t>Analytical results for Cr in OREAS 264b (Certified Value 12.1 ppm)</t>
  </si>
  <si>
    <t>Analytical results for Cs in OREAS 264b (Certified Value 0.47 ppm)</t>
  </si>
  <si>
    <t>Analytical results for Cu in OREAS 264b (Certified Value 21.2 ppm)</t>
  </si>
  <si>
    <t>Analytical results for Dy in OREAS 264b (Indicative Value 0.96 ppm)</t>
  </si>
  <si>
    <t>Analytical results for Er in OREAS 264b (Indicative Value 0.37 ppm)</t>
  </si>
  <si>
    <t>Analytical results for Eu in OREAS 264b (Indicative Value 0.39 ppm)</t>
  </si>
  <si>
    <t>Analytical results for Fe in OREAS 264b (Certified Value 1.2 wt.%)</t>
  </si>
  <si>
    <t>Analytical results for Ga in OREAS 264b (Certified Value 0.67 ppm)</t>
  </si>
  <si>
    <t>Analytical results for Gd in OREAS 264b (Indicative Value 1.52 ppm)</t>
  </si>
  <si>
    <t>Analytical results for Ge in OREAS 264b (Indicative Value 0.065 ppm)</t>
  </si>
  <si>
    <t>Analytical results for Hf in OREAS 264b (Certified Value 0.2 ppm)</t>
  </si>
  <si>
    <t>Analytical results for Hg in OREAS 264b (Certified Value 0.15 ppm)</t>
  </si>
  <si>
    <t>Analytical results for Ho in OREAS 264b (Indicative Value 0.16 ppm)</t>
  </si>
  <si>
    <t>Analytical results for In in OREAS 264b (Certified Value 0.01 ppm)</t>
  </si>
  <si>
    <t>Analytical results for K in OREAS 264b (Certified Value 0.167 wt.%)</t>
  </si>
  <si>
    <t>Analytical results for La in OREAS 264b (Certified Value 14.3 ppm)</t>
  </si>
  <si>
    <t>Analytical results for Li in OREAS 264b (Certified Value 1.2 ppm)</t>
  </si>
  <si>
    <t>Analytical results for Lu in OREAS 264b (Indicative Value 0.047 ppm)</t>
  </si>
  <si>
    <t>Analytical results for Mg in OREAS 264b (Certified Value 5.72 wt.%)</t>
  </si>
  <si>
    <t>Analytical results for Mn in OREAS 264b (Certified Value 0.058 wt.%)</t>
  </si>
  <si>
    <t>Analytical results for Mo in OREAS 264b (Certified Value 3.85 ppm)</t>
  </si>
  <si>
    <t>Analytical results for Na in OREAS 264b (Certified Value 0.029 wt.%)</t>
  </si>
  <si>
    <t>Analytical results for Nb in OREAS 264b (Certified Value 0.064 ppm)</t>
  </si>
  <si>
    <t>Analytical results for Nd in OREAS 264b (Indicative Value 12.8 ppm)</t>
  </si>
  <si>
    <t>Analytical results for Ni in OREAS 264b (Certified Value 4.16 ppm)</t>
  </si>
  <si>
    <t>Analytical results for P in OREAS 264b (Certified Value 0.016 wt.%)</t>
  </si>
  <si>
    <t>Analytical results for Pb in OREAS 264b (Certified Value 8.32 ppm)</t>
  </si>
  <si>
    <t>Analytical results for Pd in OREAS 264b (Indicative Value &lt; 10 ppb)</t>
  </si>
  <si>
    <t>Analytical results for Pr in OREAS 264b (Indicative Value 3.08 ppm)</t>
  </si>
  <si>
    <t>Analytical results for Pt in OREAS 264b (Indicative Value &lt; 5 ppb)</t>
  </si>
  <si>
    <t>Analytical results for Rb in OREAS 264b (Certified Value 8.33 ppm)</t>
  </si>
  <si>
    <t>Analytical results for Re in OREAS 264b (Indicative Value 0.002 ppm)</t>
  </si>
  <si>
    <t>Analytical results for S in OREAS 264b (Certified Value 394 ppm)</t>
  </si>
  <si>
    <t>Analytical results for Sb in OREAS 264b (Certified Value 3 ppm)</t>
  </si>
  <si>
    <t>Analytical results for Sc in OREAS 264b (Certified Value 1.29 ppm)</t>
  </si>
  <si>
    <t>Analytical results for Se in OREAS 264b (Certified Value 1.34 ppm)</t>
  </si>
  <si>
    <t>Analytical results for Sm in OREAS 264b (Indicative Value 2.35 ppm)</t>
  </si>
  <si>
    <t>Analytical results for Sn in OREAS 264b (Indicative Value 0.2 ppm)</t>
  </si>
  <si>
    <t>Analytical results for Sr in OREAS 264b (Certified Value 31.6 ppm)</t>
  </si>
  <si>
    <t>Analytical results for Ta in OREAS 264b (Certified Value &lt; 0.01 ppm)</t>
  </si>
  <si>
    <t>Analytical results for Tb in OREAS 264b (Certified Value 0.22 ppm)</t>
  </si>
  <si>
    <t>Analytical results for Te in OREAS 264b (Indicative Value 0.038 ppm)</t>
  </si>
  <si>
    <t>Analytical results for Th in OREAS 264b (Certified Value 4.52 ppm)</t>
  </si>
  <si>
    <t>Analytical results for Ti in OREAS 264b (Certified Value &lt; 0.005 wt.%)</t>
  </si>
  <si>
    <t>Analytical results for Tl in OREAS 264b (Certified Value 0.18 ppm)</t>
  </si>
  <si>
    <t>Analytical results for Tm in OREAS 264b (Indicative Value 0.05 ppm)</t>
  </si>
  <si>
    <t>Analytical results for U in OREAS 264b (Certified Value 1.58 ppm)</t>
  </si>
  <si>
    <t>Analytical results for V in OREAS 264b (Certified Value 19.9 ppm)</t>
  </si>
  <si>
    <t>Analytical results for W in OREAS 264b (Certified Value 0.31 ppm)</t>
  </si>
  <si>
    <t>Analytical results for Y in OREAS 264b (Certified Value 3.75 ppm)</t>
  </si>
  <si>
    <t>Analytical results for Yb in OREAS 264b (Certified Value 0.31 ppm)</t>
  </si>
  <si>
    <t>Analytical results for Zn in OREAS 264b (Certified Value 24.1 ppm)</t>
  </si>
  <si>
    <t>Analytical results for Zr in OREAS 264b (Certified Value 5.76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</si>
  <si>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264b (Indicative Value 5.61 wt.%)</t>
    </r>
  </si>
  <si>
    <t>Analytical results for CaO in OREAS 264b (Indicative Value 15.25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</si>
  <si>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264b (Indicative Value 1.91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</si>
  <si>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264b (Indicative Value 1.59 wt.%)</t>
    </r>
  </si>
  <si>
    <t>Analytical results for MgO in OREAS 264b (Indicative Value 10.16 wt.%)</t>
  </si>
  <si>
    <t>Analytical results for MnO in OREAS 264b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</si>
  <si>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264b (Indicative Value 0.09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</si>
  <si>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264b (Indicative Value 0.041 wt.%)</t>
    </r>
  </si>
  <si>
    <t>Analytical results for S in OREAS 264b (Indicative Value 412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</si>
  <si>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264b (Indicative Value 39.16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</si>
  <si>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264b (Indicative Value 0.25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</si>
  <si>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264b (Indicative Value 25.5 wt.%)</t>
    </r>
  </si>
  <si>
    <t>Analytical results for Ag in OREAS 264b (Indicative Value 0.35 ppm)</t>
  </si>
  <si>
    <t>Analytical results for As in OREAS 264b (Indicative Value 48.1 ppm)</t>
  </si>
  <si>
    <t>Analytical results for Ba in OREAS 264b (Indicative Value 847 ppm)</t>
  </si>
  <si>
    <t>Analytical results for Be in OREAS 264b (Indicative Value 1.1 ppm)</t>
  </si>
  <si>
    <t>Analytical results for Bi in OREAS 264b (Indicative Value 0.23 ppm)</t>
  </si>
  <si>
    <t>Analytical results for Cd in OREAS 264b (Indicative Value 0.2 ppm)</t>
  </si>
  <si>
    <t>Analytical results for Ce in OREAS 264b (Indicative Value 36.5 ppm)</t>
  </si>
  <si>
    <t>Analytical results for Co in OREAS 264b (Indicative Value 1 ppm)</t>
  </si>
  <si>
    <t>Analytical results for Cr in OREAS 264b (Indicative Value 46 ppm)</t>
  </si>
  <si>
    <t>Analytical results for Cs in OREAS 264b (Indicative Value 1.92 ppm)</t>
  </si>
  <si>
    <t>Analytical results for Cu in OREAS 264b (Indicative Value 27 ppm)</t>
  </si>
  <si>
    <t>Analytical results for Dy in OREAS 264b (Indicative Value 2.38 ppm)</t>
  </si>
  <si>
    <t>Analytical results for Er in OREAS 264b (Indicative Value 1.37 ppm)</t>
  </si>
  <si>
    <t>Analytical results for Eu in OREAS 264b (Indicative Value 0.61 ppm)</t>
  </si>
  <si>
    <t>Analytical results for Ga in OREAS 264b (Indicative Value 8.5 ppm)</t>
  </si>
  <si>
    <t>Analytical results for Gd in OREAS 264b (Indicative Value 2.65 ppm)</t>
  </si>
  <si>
    <t>Analytical results for Ge in OREAS 264b (Indicative Value 0.78 ppm)</t>
  </si>
  <si>
    <t>Analytical results for Hf in OREAS 264b (Indicative Value 2.78 ppm)</t>
  </si>
  <si>
    <t>Analytical results for Ho in OREAS 264b (Indicative Value 0.48 ppm)</t>
  </si>
  <si>
    <t>Analytical results for In in OREAS 264b (Indicative Value &lt; 0.05 ppm)</t>
  </si>
  <si>
    <t>Analytical results for La in OREAS 264b (Indicative Value 21.3 ppm)</t>
  </si>
  <si>
    <t>Analytical results for Lu in OREAS 264b (Indicative Value 0.2 ppm)</t>
  </si>
  <si>
    <t>Analytical results for Mn in OREAS 264b (Indicative Value 0.065 wt.%)</t>
  </si>
  <si>
    <t>Analytical results for Mo in OREAS 264b (Indicative Value 3.8 ppm)</t>
  </si>
  <si>
    <t>Analytical results for Nb in OREAS 264b (Indicative Value 5.77 ppm)</t>
  </si>
  <si>
    <t>Analytical results for Nd in OREAS 264b (Indicative Value 17.7 ppm)</t>
  </si>
  <si>
    <t>Analytical results for Ni in OREAS 264b (Indicative Value 7 ppm)</t>
  </si>
  <si>
    <t>Analytical results for Pb in OREAS 264b (Indicative Value 14 ppm)</t>
  </si>
  <si>
    <t>Analytical results for Pr in OREAS 264b (Indicative Value 4.85 ppm)</t>
  </si>
  <si>
    <t>Analytical results for Rb in OREAS 264b (Indicative Value 76 ppm)</t>
  </si>
  <si>
    <t>Analytical results for Re in OREAS 264b (Indicative Value &lt; 0.01 ppm)</t>
  </si>
  <si>
    <t>Analytical results for Sb in OREAS 264b (Indicative Value 4.8 ppm)</t>
  </si>
  <si>
    <t>Analytical results for Sc in OREAS 264b (Indicative Value 5.95 ppm)</t>
  </si>
  <si>
    <t>Analytical results for Sm in OREAS 264b (Indicative Value 3.31 ppm)</t>
  </si>
  <si>
    <t>Analytical results for Sn in OREAS 264b (Indicative Value 1.8 ppm)</t>
  </si>
  <si>
    <t>Analytical results for Sr in OREAS 264b (Indicative Value 43.9 ppm)</t>
  </si>
  <si>
    <t>Analytical results for Ta in OREAS 264b (Indicative Value 0.46 ppm)</t>
  </si>
  <si>
    <t>Analytical results for Tb in OREAS 264b (Indicative Value 0.41 ppm)</t>
  </si>
  <si>
    <t>Analytical results for Te in OREAS 264b (Indicative Value &lt; 0.2 ppm)</t>
  </si>
  <si>
    <t>Analytical results for Th in OREAS 264b (Indicative Value 7.26 ppm)</t>
  </si>
  <si>
    <t>Analytical results for Ti in OREAS 264b (Indicative Value 0.158 wt.%)</t>
  </si>
  <si>
    <t>Analytical results for Tl in OREAS 264b (Indicative Value 0.4 ppm)</t>
  </si>
  <si>
    <t>Analytical results for Tm in OREAS 264b (Indicative Value 0.2 ppm)</t>
  </si>
  <si>
    <t>Analytical results for U in OREAS 264b (Indicative Value 3.06 ppm)</t>
  </si>
  <si>
    <t>Analytical results for V in OREAS 264b (Indicative Value 129 ppm)</t>
  </si>
  <si>
    <t>Analytical results for W in OREAS 264b (Indicative Value 2.25 ppm)</t>
  </si>
  <si>
    <t>Analytical results for Y in OREAS 264b (Indicative Value 13.2 ppm)</t>
  </si>
  <si>
    <t>Analytical results for Yb in OREAS 264b (Indicative Value 1.39 ppm)</t>
  </si>
  <si>
    <t>Analytical results for Zn in OREAS 264b (Indicative Value 30 ppm)</t>
  </si>
  <si>
    <t>Analytical results for Zr in OREAS 264b (Indicative Value 95 ppm)</t>
  </si>
  <si>
    <t/>
  </si>
  <si>
    <t>Table 5. Participating Laboratory List used for OREAS 264b</t>
  </si>
  <si>
    <t>Table 4. Abbreviations used for OREAS 264b</t>
  </si>
  <si>
    <t>Table 3. Certified Values and Performance Gates for OREAS 264b</t>
  </si>
  <si>
    <t>Table 2. Indicative Values for OREAS 264b</t>
  </si>
  <si>
    <t>Table 1. Certified Values, Expanded Uncertainty and Tolerance Limits for OREAS 264b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</si>
  <si>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</si>
  <si>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</si>
  <si>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264b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</si>
</sst>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2" fontId="7" fillId="0" borderId="10" xfId="0" quotePrefix="1" applyNumberFormat="1" applyFont="1" applyBorder="1" applyAlignment="1">
      <alignment horizontal="center"/>
    </xf>
    <xf numFmtId="2" fontId="7" fillId="0" borderId="13" xfId="0" quotePrefix="1" applyNumberFormat="1" applyFont="1" applyBorder="1" applyAlignment="1">
      <alignment horizontal="center"/>
    </xf>
    <xf numFmtId="0" fontId="7" fillId="0" borderId="10" xfId="0" applyFont="1" applyBorder="1"/>
    <xf numFmtId="0" fontId="7" fillId="0" borderId="13" xfId="0" applyFont="1" applyBorder="1"/>
    <xf numFmtId="165" fontId="0" fillId="0" borderId="0" xfId="0" applyNumberFormat="1"/>
    <xf numFmtId="170" fontId="0" fillId="0" borderId="0" xfId="43" applyNumberFormat="1" applyFont="1"/>
    <xf numFmtId="10" fontId="0" fillId="0" borderId="0" xfId="43" applyNumberFormat="1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7</xdr:col>
      <xdr:colOff>353727</xdr:colOff>
      <xdr:row>125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9DF7EF-3FD3-6AD4-AA38-3DC199959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2601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359504</xdr:colOff>
      <xdr:row>42</xdr:row>
      <xdr:rowOff>103259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E93D47-B5D4-CC4D-7D80-BA2376486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508" y="5902377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347564</xdr:colOff>
      <xdr:row>1141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CC497E-E8E9-EEF6-89A9-E90686A12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94422059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1187</xdr:row>
      <xdr:rowOff>0</xdr:rowOff>
    </xdr:from>
    <xdr:to>
      <xdr:col>9</xdr:col>
      <xdr:colOff>347564</xdr:colOff>
      <xdr:row>1192</xdr:row>
      <xdr:rowOff>43556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9BD772-B7E8-D5D3-AAA6-3006A642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03162647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1945E-EC06-5285-CE1C-3E3BAA932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50C51C-38CF-AEE9-940A-2F31A76DD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CA6AC9-3BA8-3ABB-FB9D-8D175ADDE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401352</xdr:colOff>
      <xdr:row>46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BC11E4-5476-2E6E-E60F-6FC8D36C9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13</xdr:col>
      <xdr:colOff>144177</xdr:colOff>
      <xdr:row>125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F57E78-CFB4-D0A7-ABD8-95478D341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126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1FB273-9E20-D816-2306-CAC26654D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2</xdr:col>
      <xdr:colOff>5116227</xdr:colOff>
      <xdr:row>68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4D327E-8A90-CA0F-8A2F-36E83B3AB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2397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1C20A-652A-BC3C-D2C3-4672C5D9C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362572</xdr:colOff>
      <xdr:row>38</xdr:row>
      <xdr:rowOff>33550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CB27F7-33D4-93BA-45C3-6A354DDEA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64696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</xdr:row>
      <xdr:rowOff>0</xdr:rowOff>
    </xdr:from>
    <xdr:to>
      <xdr:col>9</xdr:col>
      <xdr:colOff>420959</xdr:colOff>
      <xdr:row>38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76932D-58FA-6DD0-DBD3-C3B456EAE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8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369113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75CC2A-4724-2485-DD86-AE228095A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O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  <col min="9" max="10" width="17.85546875" bestFit="1" customWidth="1"/>
  </cols>
  <sheetData>
    <row r="1" spans="1:15" ht="23.25" customHeight="1">
      <c r="B1" s="88" t="s">
        <v>723</v>
      </c>
      <c r="C1" s="88"/>
      <c r="D1" s="88"/>
      <c r="E1" s="88"/>
      <c r="F1" s="88"/>
      <c r="G1" s="88"/>
      <c r="H1" s="72"/>
    </row>
    <row r="2" spans="1:15" ht="15.75" customHeight="1">
      <c r="A2" s="271"/>
      <c r="B2" s="269" t="s">
        <v>2</v>
      </c>
      <c r="C2" s="73" t="s">
        <v>66</v>
      </c>
      <c r="D2" s="267" t="s">
        <v>187</v>
      </c>
      <c r="E2" s="268"/>
      <c r="F2" s="267" t="s">
        <v>93</v>
      </c>
      <c r="G2" s="268"/>
      <c r="H2" s="80"/>
    </row>
    <row r="3" spans="1:15" ht="12.75">
      <c r="A3" s="271"/>
      <c r="B3" s="270"/>
      <c r="C3" s="71" t="s">
        <v>47</v>
      </c>
      <c r="D3" s="172" t="s">
        <v>67</v>
      </c>
      <c r="E3" s="38" t="s">
        <v>68</v>
      </c>
      <c r="F3" s="172" t="s">
        <v>67</v>
      </c>
      <c r="G3" s="38" t="s">
        <v>68</v>
      </c>
      <c r="H3" s="81"/>
    </row>
    <row r="4" spans="1:15" ht="15.75" customHeight="1">
      <c r="A4" s="90"/>
      <c r="B4" s="39" t="s">
        <v>210</v>
      </c>
      <c r="C4" s="175"/>
      <c r="D4" s="175"/>
      <c r="E4" s="175"/>
      <c r="F4" s="175"/>
      <c r="G4" s="174"/>
      <c r="H4" s="82"/>
    </row>
    <row r="5" spans="1:15" ht="15.75" customHeight="1">
      <c r="A5" s="90"/>
      <c r="B5" s="176" t="s">
        <v>461</v>
      </c>
      <c r="C5" s="231">
        <v>0.35832819553575901</v>
      </c>
      <c r="D5" s="233">
        <v>0.35415170578957544</v>
      </c>
      <c r="E5" s="234">
        <v>0.36250468528194257</v>
      </c>
      <c r="F5" s="233">
        <v>0.35696498389828107</v>
      </c>
      <c r="G5" s="234">
        <v>0.35969140717323694</v>
      </c>
      <c r="H5" s="82"/>
    </row>
    <row r="6" spans="1:15" ht="15.75" customHeight="1">
      <c r="A6" s="90"/>
      <c r="B6" s="236" t="s">
        <v>211</v>
      </c>
      <c r="C6" s="173"/>
      <c r="D6" s="173"/>
      <c r="E6" s="173"/>
      <c r="F6" s="173"/>
      <c r="G6" s="235"/>
      <c r="H6" s="82"/>
    </row>
    <row r="7" spans="1:15" ht="15.75" customHeight="1">
      <c r="A7" s="90"/>
      <c r="B7" s="176" t="s">
        <v>461</v>
      </c>
      <c r="C7" s="231">
        <v>0.3714285714285715</v>
      </c>
      <c r="D7" s="233">
        <v>0.36499999999999999</v>
      </c>
      <c r="E7" s="234">
        <v>0.377</v>
      </c>
      <c r="F7" s="233">
        <v>0.37001552116523351</v>
      </c>
      <c r="G7" s="234">
        <v>0.37284162169190949</v>
      </c>
      <c r="H7" s="82"/>
    </row>
    <row r="8" spans="1:15" ht="15.75" customHeight="1">
      <c r="A8" s="90"/>
      <c r="B8" s="236" t="s">
        <v>212</v>
      </c>
      <c r="C8" s="173"/>
      <c r="D8" s="173"/>
      <c r="E8" s="173"/>
      <c r="F8" s="173"/>
      <c r="G8" s="235"/>
      <c r="H8" s="82"/>
      <c r="O8" s="265"/>
    </row>
    <row r="9" spans="1:15" ht="15.75" customHeight="1">
      <c r="A9" s="90"/>
      <c r="B9" s="176" t="s">
        <v>461</v>
      </c>
      <c r="C9" s="231">
        <v>0.35468412698412699</v>
      </c>
      <c r="D9" s="233">
        <v>0.35017120830855414</v>
      </c>
      <c r="E9" s="234">
        <v>0.35919704565969984</v>
      </c>
      <c r="F9" s="233">
        <v>0.35466745478447725</v>
      </c>
      <c r="G9" s="234">
        <v>0.35533254521552271</v>
      </c>
      <c r="H9" s="82"/>
      <c r="I9" s="264"/>
      <c r="J9" s="264"/>
    </row>
    <row r="10" spans="1:15" ht="15.75" customHeight="1">
      <c r="A10" s="90"/>
      <c r="B10" s="236" t="s">
        <v>182</v>
      </c>
      <c r="C10" s="173"/>
      <c r="D10" s="173"/>
      <c r="E10" s="173"/>
      <c r="F10" s="173"/>
      <c r="G10" s="235"/>
      <c r="H10" s="82"/>
    </row>
    <row r="11" spans="1:15" ht="15.75" customHeight="1">
      <c r="A11" s="90"/>
      <c r="B11" s="176" t="s">
        <v>462</v>
      </c>
      <c r="C11" s="237">
        <v>7.0978460259466516</v>
      </c>
      <c r="D11" s="238">
        <v>6.9675858475908337</v>
      </c>
      <c r="E11" s="239">
        <v>7.2281062043024695</v>
      </c>
      <c r="F11" s="238">
        <v>7.028323735925432</v>
      </c>
      <c r="G11" s="239">
        <v>7.1673683159678712</v>
      </c>
      <c r="H11" s="82"/>
      <c r="N11" s="266"/>
    </row>
    <row r="12" spans="1:15" ht="15.75" customHeight="1">
      <c r="A12" s="90"/>
      <c r="B12" s="236" t="s">
        <v>185</v>
      </c>
      <c r="C12" s="173"/>
      <c r="D12" s="173"/>
      <c r="E12" s="173"/>
      <c r="F12" s="173"/>
      <c r="G12" s="235"/>
      <c r="H12" s="82"/>
    </row>
    <row r="13" spans="1:15" ht="15.75" customHeight="1">
      <c r="A13" s="90"/>
      <c r="B13" s="176" t="s">
        <v>463</v>
      </c>
      <c r="C13" s="231">
        <v>0.20319463754521944</v>
      </c>
      <c r="D13" s="233">
        <v>0.17968983906631619</v>
      </c>
      <c r="E13" s="234">
        <v>0.22669943602412268</v>
      </c>
      <c r="F13" s="233">
        <v>0.18272896650740536</v>
      </c>
      <c r="G13" s="234">
        <v>0.22366030858303351</v>
      </c>
      <c r="H13" s="82"/>
    </row>
    <row r="14" spans="1:15" ht="15.75" customHeight="1">
      <c r="A14" s="90"/>
      <c r="B14" s="176" t="s">
        <v>464</v>
      </c>
      <c r="C14" s="237">
        <v>3.0007537785047442</v>
      </c>
      <c r="D14" s="238">
        <v>2.9112956994222325</v>
      </c>
      <c r="E14" s="239">
        <v>3.0902118575872559</v>
      </c>
      <c r="F14" s="238">
        <v>2.9362429159250381</v>
      </c>
      <c r="G14" s="239">
        <v>3.0652646410844504</v>
      </c>
      <c r="H14" s="82"/>
    </row>
    <row r="15" spans="1:15" ht="15.75" customHeight="1">
      <c r="A15" s="90"/>
      <c r="B15" s="176" t="s">
        <v>465</v>
      </c>
      <c r="C15" s="242">
        <v>47.999592103439973</v>
      </c>
      <c r="D15" s="243">
        <v>45.532402659872005</v>
      </c>
      <c r="E15" s="244">
        <v>50.46678154700794</v>
      </c>
      <c r="F15" s="243">
        <v>46.449089165856449</v>
      </c>
      <c r="G15" s="244">
        <v>49.550095041023496</v>
      </c>
      <c r="H15" s="82"/>
    </row>
    <row r="16" spans="1:15" ht="15.75" customHeight="1">
      <c r="A16" s="90"/>
      <c r="B16" s="176" t="s">
        <v>466</v>
      </c>
      <c r="C16" s="232">
        <v>835.43928359070128</v>
      </c>
      <c r="D16" s="247">
        <v>815.09210003674889</v>
      </c>
      <c r="E16" s="248">
        <v>855.78646714465367</v>
      </c>
      <c r="F16" s="247">
        <v>821.12213717685825</v>
      </c>
      <c r="G16" s="248">
        <v>849.75643000454431</v>
      </c>
      <c r="H16" s="82"/>
    </row>
    <row r="17" spans="1:8" ht="15.75" customHeight="1">
      <c r="A17" s="90"/>
      <c r="B17" s="176" t="s">
        <v>467</v>
      </c>
      <c r="C17" s="237">
        <v>1.0559381328404776</v>
      </c>
      <c r="D17" s="238">
        <v>0.96809706129856377</v>
      </c>
      <c r="E17" s="239">
        <v>1.1437792043823913</v>
      </c>
      <c r="F17" s="238">
        <v>1.0178317673573771</v>
      </c>
      <c r="G17" s="239">
        <v>1.094044498323578</v>
      </c>
      <c r="H17" s="82"/>
    </row>
    <row r="18" spans="1:8" ht="15.75" customHeight="1">
      <c r="A18" s="90"/>
      <c r="B18" s="176" t="s">
        <v>468</v>
      </c>
      <c r="C18" s="237">
        <v>0.20009803921568631</v>
      </c>
      <c r="D18" s="238">
        <v>0.18371618917121268</v>
      </c>
      <c r="E18" s="239">
        <v>0.21647988926015993</v>
      </c>
      <c r="F18" s="238">
        <v>0.18507886499265544</v>
      </c>
      <c r="G18" s="239">
        <v>0.21511721343871718</v>
      </c>
      <c r="H18" s="82"/>
    </row>
    <row r="19" spans="1:8" ht="15.75" customHeight="1">
      <c r="A19" s="90"/>
      <c r="B19" s="176" t="s">
        <v>469</v>
      </c>
      <c r="C19" s="237">
        <v>10.598753893678133</v>
      </c>
      <c r="D19" s="238">
        <v>10.231544526200494</v>
      </c>
      <c r="E19" s="239">
        <v>10.965963261155771</v>
      </c>
      <c r="F19" s="238">
        <v>10.41628858788641</v>
      </c>
      <c r="G19" s="239">
        <v>10.781219199469856</v>
      </c>
      <c r="H19" s="82"/>
    </row>
    <row r="20" spans="1:8" ht="15.75" customHeight="1">
      <c r="A20" s="90"/>
      <c r="B20" s="176" t="s">
        <v>470</v>
      </c>
      <c r="C20" s="237">
        <v>0.17599834728994548</v>
      </c>
      <c r="D20" s="238">
        <v>0.15373658851035546</v>
      </c>
      <c r="E20" s="239">
        <v>0.19826010606953551</v>
      </c>
      <c r="F20" s="238">
        <v>0.15354469282868471</v>
      </c>
      <c r="G20" s="239">
        <v>0.19845200175120625</v>
      </c>
      <c r="H20" s="82"/>
    </row>
    <row r="21" spans="1:8" ht="15.75" customHeight="1">
      <c r="A21" s="90"/>
      <c r="B21" s="176" t="s">
        <v>471</v>
      </c>
      <c r="C21" s="242">
        <v>36.299786398527765</v>
      </c>
      <c r="D21" s="243">
        <v>34.775370693128799</v>
      </c>
      <c r="E21" s="244">
        <v>37.82420210392673</v>
      </c>
      <c r="F21" s="243">
        <v>35.327670435737524</v>
      </c>
      <c r="G21" s="244">
        <v>37.271902361318006</v>
      </c>
      <c r="H21" s="82"/>
    </row>
    <row r="22" spans="1:8" ht="15.75" customHeight="1">
      <c r="A22" s="90"/>
      <c r="B22" s="176" t="s">
        <v>472</v>
      </c>
      <c r="C22" s="237">
        <v>0.84043535183025941</v>
      </c>
      <c r="D22" s="238">
        <v>0.74400751663419751</v>
      </c>
      <c r="E22" s="239">
        <v>0.93686318702632132</v>
      </c>
      <c r="F22" s="238">
        <v>0.80486023753904889</v>
      </c>
      <c r="G22" s="239">
        <v>0.87601046612146993</v>
      </c>
      <c r="H22" s="82"/>
    </row>
    <row r="23" spans="1:8" ht="15.75" customHeight="1">
      <c r="A23" s="90"/>
      <c r="B23" s="176" t="s">
        <v>473</v>
      </c>
      <c r="C23" s="242">
        <v>39.59701336560029</v>
      </c>
      <c r="D23" s="243">
        <v>36.022797026163104</v>
      </c>
      <c r="E23" s="244">
        <v>43.171229705037476</v>
      </c>
      <c r="F23" s="243">
        <v>37.197025514843304</v>
      </c>
      <c r="G23" s="244">
        <v>41.997001216357276</v>
      </c>
      <c r="H23" s="82"/>
    </row>
    <row r="24" spans="1:8" ht="15.75" customHeight="1">
      <c r="A24" s="90"/>
      <c r="B24" s="176" t="s">
        <v>474</v>
      </c>
      <c r="C24" s="237">
        <v>1.9584071290942036</v>
      </c>
      <c r="D24" s="238">
        <v>1.8679254731329222</v>
      </c>
      <c r="E24" s="239">
        <v>2.0488887850554849</v>
      </c>
      <c r="F24" s="238">
        <v>1.8968713928474847</v>
      </c>
      <c r="G24" s="239">
        <v>2.0199428653409224</v>
      </c>
      <c r="H24" s="82"/>
    </row>
    <row r="25" spans="1:8" ht="15.75" customHeight="1">
      <c r="A25" s="90"/>
      <c r="B25" s="176" t="s">
        <v>475</v>
      </c>
      <c r="C25" s="242">
        <v>21.509746590552577</v>
      </c>
      <c r="D25" s="243">
        <v>20.19751081528382</v>
      </c>
      <c r="E25" s="244">
        <v>22.821982365821334</v>
      </c>
      <c r="F25" s="243">
        <v>20.830309049908415</v>
      </c>
      <c r="G25" s="244">
        <v>22.18918413119674</v>
      </c>
      <c r="H25" s="82"/>
    </row>
    <row r="26" spans="1:8" ht="15.75" customHeight="1">
      <c r="A26" s="90"/>
      <c r="B26" s="176" t="s">
        <v>476</v>
      </c>
      <c r="C26" s="237">
        <v>1.6306570692125311</v>
      </c>
      <c r="D26" s="238">
        <v>1.4979504011066844</v>
      </c>
      <c r="E26" s="239">
        <v>1.7633637373183777</v>
      </c>
      <c r="F26" s="238">
        <v>1.5405071577494975</v>
      </c>
      <c r="G26" s="239">
        <v>1.7208069806755646</v>
      </c>
      <c r="H26" s="82"/>
    </row>
    <row r="27" spans="1:8" ht="15.75" customHeight="1">
      <c r="A27" s="90"/>
      <c r="B27" s="176" t="s">
        <v>477</v>
      </c>
      <c r="C27" s="237">
        <v>0.84265598748249249</v>
      </c>
      <c r="D27" s="238">
        <v>0.78126090076024923</v>
      </c>
      <c r="E27" s="239">
        <v>0.90405107420473574</v>
      </c>
      <c r="F27" s="238">
        <v>0.78090416454637668</v>
      </c>
      <c r="G27" s="239">
        <v>0.90440781041860829</v>
      </c>
      <c r="H27" s="82"/>
    </row>
    <row r="28" spans="1:8" ht="15.75" customHeight="1">
      <c r="A28" s="90"/>
      <c r="B28" s="176" t="s">
        <v>478</v>
      </c>
      <c r="C28" s="237">
        <v>0.57350692196063868</v>
      </c>
      <c r="D28" s="238">
        <v>0.48585700429300666</v>
      </c>
      <c r="E28" s="239">
        <v>0.66115683962827065</v>
      </c>
      <c r="F28" s="238">
        <v>0.5371182305816169</v>
      </c>
      <c r="G28" s="239">
        <v>0.60989561333966047</v>
      </c>
      <c r="H28" s="82"/>
    </row>
    <row r="29" spans="1:8" ht="15.75" customHeight="1">
      <c r="A29" s="90"/>
      <c r="B29" s="176" t="s">
        <v>479</v>
      </c>
      <c r="C29" s="237">
        <v>1.3163895713107936</v>
      </c>
      <c r="D29" s="238">
        <v>1.2799704604299742</v>
      </c>
      <c r="E29" s="239">
        <v>1.352808682191613</v>
      </c>
      <c r="F29" s="238">
        <v>1.2866673511693574</v>
      </c>
      <c r="G29" s="239">
        <v>1.3461117914522298</v>
      </c>
      <c r="H29" s="83"/>
    </row>
    <row r="30" spans="1:8" ht="15.75" customHeight="1">
      <c r="A30" s="90"/>
      <c r="B30" s="176" t="s">
        <v>480</v>
      </c>
      <c r="C30" s="237">
        <v>8.2729290261165609</v>
      </c>
      <c r="D30" s="238">
        <v>7.8176349435704582</v>
      </c>
      <c r="E30" s="239">
        <v>8.7282231086626627</v>
      </c>
      <c r="F30" s="238">
        <v>8.0235765854493426</v>
      </c>
      <c r="G30" s="239">
        <v>8.5222814667837792</v>
      </c>
      <c r="H30" s="82"/>
    </row>
    <row r="31" spans="1:8" ht="15.75" customHeight="1">
      <c r="A31" s="90"/>
      <c r="B31" s="176" t="s">
        <v>481</v>
      </c>
      <c r="C31" s="237">
        <v>2.3071687499999998</v>
      </c>
      <c r="D31" s="238">
        <v>2.1773759077014567</v>
      </c>
      <c r="E31" s="239">
        <v>2.4369615922985428</v>
      </c>
      <c r="F31" s="238">
        <v>2.1765200696636668</v>
      </c>
      <c r="G31" s="239">
        <v>2.4378174303363327</v>
      </c>
      <c r="H31" s="82"/>
    </row>
    <row r="32" spans="1:8" ht="15.75" customHeight="1">
      <c r="A32" s="90"/>
      <c r="B32" s="176" t="s">
        <v>482</v>
      </c>
      <c r="C32" s="237">
        <v>1.4740399561993081</v>
      </c>
      <c r="D32" s="238">
        <v>1.3340975643501998</v>
      </c>
      <c r="E32" s="239">
        <v>1.6139823480484163</v>
      </c>
      <c r="F32" s="238">
        <v>1.3945736321545237</v>
      </c>
      <c r="G32" s="239">
        <v>1.5535062802440924</v>
      </c>
      <c r="H32" s="82"/>
    </row>
    <row r="33" spans="1:8" ht="15.75" customHeight="1">
      <c r="A33" s="90"/>
      <c r="B33" s="176" t="s">
        <v>483</v>
      </c>
      <c r="C33" s="237">
        <v>0.29018477276515475</v>
      </c>
      <c r="D33" s="238">
        <v>0.26255008218718301</v>
      </c>
      <c r="E33" s="239">
        <v>0.3178194633431265</v>
      </c>
      <c r="F33" s="238">
        <v>0.27197151016670396</v>
      </c>
      <c r="G33" s="239">
        <v>0.30839803536360555</v>
      </c>
      <c r="H33" s="82"/>
    </row>
    <row r="34" spans="1:8" ht="15.75" customHeight="1">
      <c r="A34" s="90"/>
      <c r="B34" s="176" t="s">
        <v>484</v>
      </c>
      <c r="C34" s="231">
        <v>2.9730769230769231E-2</v>
      </c>
      <c r="D34" s="233">
        <v>2.4312943157380376E-2</v>
      </c>
      <c r="E34" s="234">
        <v>3.5148595304158085E-2</v>
      </c>
      <c r="F34" s="233">
        <v>2.5821084485136883E-2</v>
      </c>
      <c r="G34" s="234">
        <v>3.3640453976401578E-2</v>
      </c>
      <c r="H34" s="82"/>
    </row>
    <row r="35" spans="1:8" ht="15.75" customHeight="1">
      <c r="A35" s="90"/>
      <c r="B35" s="176" t="s">
        <v>485</v>
      </c>
      <c r="C35" s="237">
        <v>1.3834144041531</v>
      </c>
      <c r="D35" s="238">
        <v>1.3324979230154375</v>
      </c>
      <c r="E35" s="239">
        <v>1.4343308852907626</v>
      </c>
      <c r="F35" s="238">
        <v>1.3500263655616185</v>
      </c>
      <c r="G35" s="239">
        <v>1.4168024427445816</v>
      </c>
      <c r="H35" s="82"/>
    </row>
    <row r="36" spans="1:8" ht="15.75" customHeight="1">
      <c r="A36" s="90"/>
      <c r="B36" s="176" t="s">
        <v>486</v>
      </c>
      <c r="C36" s="242">
        <v>20.368251834578274</v>
      </c>
      <c r="D36" s="243">
        <v>19.592828393714523</v>
      </c>
      <c r="E36" s="244">
        <v>21.143675275442025</v>
      </c>
      <c r="F36" s="243">
        <v>19.820620188245631</v>
      </c>
      <c r="G36" s="244">
        <v>20.915883480910917</v>
      </c>
      <c r="H36" s="82"/>
    </row>
    <row r="37" spans="1:8" ht="15.75" customHeight="1">
      <c r="A37" s="90"/>
      <c r="B37" s="176" t="s">
        <v>487</v>
      </c>
      <c r="C37" s="242">
        <v>12.611737265731072</v>
      </c>
      <c r="D37" s="243">
        <v>11.831369303951327</v>
      </c>
      <c r="E37" s="244">
        <v>13.392105227510818</v>
      </c>
      <c r="F37" s="243">
        <v>12.302144049568376</v>
      </c>
      <c r="G37" s="244">
        <v>12.921330481893769</v>
      </c>
      <c r="H37" s="82"/>
    </row>
    <row r="38" spans="1:8" ht="15.75" customHeight="1">
      <c r="A38" s="90"/>
      <c r="B38" s="176" t="s">
        <v>488</v>
      </c>
      <c r="C38" s="237">
        <v>0.12945333333333331</v>
      </c>
      <c r="D38" s="238">
        <v>0.1128356063705018</v>
      </c>
      <c r="E38" s="239">
        <v>0.14607106029616482</v>
      </c>
      <c r="F38" s="238" t="s">
        <v>94</v>
      </c>
      <c r="G38" s="239" t="s">
        <v>94</v>
      </c>
      <c r="H38" s="82"/>
    </row>
    <row r="39" spans="1:8" ht="15.75" customHeight="1">
      <c r="A39" s="90"/>
      <c r="B39" s="176" t="s">
        <v>489</v>
      </c>
      <c r="C39" s="237">
        <v>5.9492976126552746</v>
      </c>
      <c r="D39" s="238">
        <v>5.8049920102692365</v>
      </c>
      <c r="E39" s="239">
        <v>6.0936032150413126</v>
      </c>
      <c r="F39" s="238">
        <v>5.8500883652838196</v>
      </c>
      <c r="G39" s="239">
        <v>6.0485068600267295</v>
      </c>
      <c r="H39" s="82"/>
    </row>
    <row r="40" spans="1:8" ht="15.75" customHeight="1">
      <c r="A40" s="90"/>
      <c r="B40" s="176" t="s">
        <v>490</v>
      </c>
      <c r="C40" s="231">
        <v>5.9297823911297537E-2</v>
      </c>
      <c r="D40" s="233">
        <v>5.767018581238384E-2</v>
      </c>
      <c r="E40" s="234">
        <v>6.0925462010211234E-2</v>
      </c>
      <c r="F40" s="233">
        <v>5.8197418288656655E-2</v>
      </c>
      <c r="G40" s="234">
        <v>6.0398229533938419E-2</v>
      </c>
      <c r="H40" s="82"/>
    </row>
    <row r="41" spans="1:8" ht="15.75" customHeight="1">
      <c r="A41" s="90"/>
      <c r="B41" s="176" t="s">
        <v>491</v>
      </c>
      <c r="C41" s="237">
        <v>3.9654411880522171</v>
      </c>
      <c r="D41" s="238">
        <v>3.7410553654650487</v>
      </c>
      <c r="E41" s="239">
        <v>4.1898270106393856</v>
      </c>
      <c r="F41" s="238">
        <v>3.809598409519388</v>
      </c>
      <c r="G41" s="239">
        <v>4.1212839665850458</v>
      </c>
      <c r="H41" s="82"/>
    </row>
    <row r="42" spans="1:8" ht="15.75" customHeight="1">
      <c r="A42" s="90"/>
      <c r="B42" s="176" t="s">
        <v>492</v>
      </c>
      <c r="C42" s="231">
        <v>6.1520544943125637E-2</v>
      </c>
      <c r="D42" s="233">
        <v>5.7190939682244174E-2</v>
      </c>
      <c r="E42" s="234">
        <v>6.5850150204007099E-2</v>
      </c>
      <c r="F42" s="233">
        <v>5.9024249374032375E-2</v>
      </c>
      <c r="G42" s="234">
        <v>6.4016840512218898E-2</v>
      </c>
      <c r="H42" s="82"/>
    </row>
    <row r="43" spans="1:8" ht="15.75" customHeight="1">
      <c r="A43" s="90"/>
      <c r="B43" s="176" t="s">
        <v>493</v>
      </c>
      <c r="C43" s="237">
        <v>3.1744259113940352</v>
      </c>
      <c r="D43" s="238">
        <v>2.719251489219674</v>
      </c>
      <c r="E43" s="239">
        <v>3.6296003335683964</v>
      </c>
      <c r="F43" s="238">
        <v>2.9973092407377635</v>
      </c>
      <c r="G43" s="239">
        <v>3.3515425820503069</v>
      </c>
      <c r="H43" s="82"/>
    </row>
    <row r="44" spans="1:8" ht="15.75" customHeight="1">
      <c r="A44" s="90"/>
      <c r="B44" s="176" t="s">
        <v>494</v>
      </c>
      <c r="C44" s="242">
        <v>16.685040201490889</v>
      </c>
      <c r="D44" s="243">
        <v>15.625916298748841</v>
      </c>
      <c r="E44" s="244">
        <v>17.744164104232937</v>
      </c>
      <c r="F44" s="243">
        <v>16.159959972682969</v>
      </c>
      <c r="G44" s="244">
        <v>17.210120430298808</v>
      </c>
      <c r="H44" s="82"/>
    </row>
    <row r="45" spans="1:8" ht="15.75" customHeight="1">
      <c r="A45" s="90"/>
      <c r="B45" s="176" t="s">
        <v>495</v>
      </c>
      <c r="C45" s="237">
        <v>5.4101051342949278</v>
      </c>
      <c r="D45" s="238">
        <v>4.9303895964463784</v>
      </c>
      <c r="E45" s="239">
        <v>5.8898206721434772</v>
      </c>
      <c r="F45" s="238">
        <v>5.2218346464497261</v>
      </c>
      <c r="G45" s="239">
        <v>5.5983756221401295</v>
      </c>
      <c r="H45" s="82"/>
    </row>
    <row r="46" spans="1:8" ht="15.75" customHeight="1">
      <c r="A46" s="90"/>
      <c r="B46" s="176" t="s">
        <v>496</v>
      </c>
      <c r="C46" s="231">
        <v>1.7426395620294761E-2</v>
      </c>
      <c r="D46" s="233">
        <v>1.6460076417684912E-2</v>
      </c>
      <c r="E46" s="234">
        <v>1.839271482290461E-2</v>
      </c>
      <c r="F46" s="233">
        <v>1.6877139718962614E-2</v>
      </c>
      <c r="G46" s="234">
        <v>1.7975651521626907E-2</v>
      </c>
      <c r="H46" s="84"/>
    </row>
    <row r="47" spans="1:8" ht="15.75" customHeight="1">
      <c r="A47" s="90"/>
      <c r="B47" s="176" t="s">
        <v>497</v>
      </c>
      <c r="C47" s="242">
        <v>12.449387620935719</v>
      </c>
      <c r="D47" s="243">
        <v>11.836010980013848</v>
      </c>
      <c r="E47" s="244">
        <v>13.062764261857589</v>
      </c>
      <c r="F47" s="243">
        <v>11.88814846077033</v>
      </c>
      <c r="G47" s="244">
        <v>13.010626781101108</v>
      </c>
      <c r="H47" s="84"/>
    </row>
    <row r="48" spans="1:8" ht="15.75" customHeight="1">
      <c r="A48" s="90"/>
      <c r="B48" s="176" t="s">
        <v>498</v>
      </c>
      <c r="C48" s="237">
        <v>4.5749373519045147</v>
      </c>
      <c r="D48" s="238">
        <v>4.2779751753405462</v>
      </c>
      <c r="E48" s="239">
        <v>4.8718995284684832</v>
      </c>
      <c r="F48" s="238">
        <v>4.4378277534857355</v>
      </c>
      <c r="G48" s="239">
        <v>4.7120469503232938</v>
      </c>
      <c r="H48" s="82"/>
    </row>
    <row r="49" spans="1:8" ht="15.75" customHeight="1">
      <c r="A49" s="90"/>
      <c r="B49" s="176" t="s">
        <v>499</v>
      </c>
      <c r="C49" s="232">
        <v>77.361545185378986</v>
      </c>
      <c r="D49" s="247">
        <v>74.26028171614854</v>
      </c>
      <c r="E49" s="248">
        <v>80.462808654609432</v>
      </c>
      <c r="F49" s="247">
        <v>75.884869850699616</v>
      </c>
      <c r="G49" s="248">
        <v>78.838220520058357</v>
      </c>
      <c r="H49" s="82"/>
    </row>
    <row r="50" spans="1:8" ht="15.75" customHeight="1">
      <c r="A50" s="90"/>
      <c r="B50" s="176" t="s">
        <v>500</v>
      </c>
      <c r="C50" s="232">
        <v>398.55327794824785</v>
      </c>
      <c r="D50" s="247">
        <v>381.11178110002237</v>
      </c>
      <c r="E50" s="248">
        <v>415.99477479647334</v>
      </c>
      <c r="F50" s="247">
        <v>385.25544863762519</v>
      </c>
      <c r="G50" s="248">
        <v>411.85110725887051</v>
      </c>
      <c r="H50" s="82"/>
    </row>
    <row r="51" spans="1:8" ht="15.75" customHeight="1">
      <c r="A51" s="90"/>
      <c r="B51" s="176" t="s">
        <v>501</v>
      </c>
      <c r="C51" s="237">
        <v>4.2195081270733761</v>
      </c>
      <c r="D51" s="238">
        <v>4.0256906875053815</v>
      </c>
      <c r="E51" s="239">
        <v>4.4133255666413707</v>
      </c>
      <c r="F51" s="238">
        <v>4.0850463292010231</v>
      </c>
      <c r="G51" s="239">
        <v>4.3539699249457291</v>
      </c>
      <c r="H51" s="82"/>
    </row>
    <row r="52" spans="1:8" ht="15.75" customHeight="1">
      <c r="A52" s="90"/>
      <c r="B52" s="176" t="s">
        <v>502</v>
      </c>
      <c r="C52" s="237">
        <v>5.4985055099764892</v>
      </c>
      <c r="D52" s="238">
        <v>5.1454693782933569</v>
      </c>
      <c r="E52" s="239">
        <v>5.8515416416596215</v>
      </c>
      <c r="F52" s="238">
        <v>5.3180407340740441</v>
      </c>
      <c r="G52" s="239">
        <v>5.6789702858789344</v>
      </c>
      <c r="H52" s="82"/>
    </row>
    <row r="53" spans="1:8" ht="15.75" customHeight="1">
      <c r="A53" s="90"/>
      <c r="B53" s="176" t="s">
        <v>503</v>
      </c>
      <c r="C53" s="237">
        <v>3.0671380952380951</v>
      </c>
      <c r="D53" s="238">
        <v>2.7772703492829862</v>
      </c>
      <c r="E53" s="239">
        <v>3.357005841193204</v>
      </c>
      <c r="F53" s="238">
        <v>2.937825671191423</v>
      </c>
      <c r="G53" s="239">
        <v>3.1964505192847672</v>
      </c>
      <c r="H53" s="82"/>
    </row>
    <row r="54" spans="1:8" ht="15.75" customHeight="1">
      <c r="A54" s="90"/>
      <c r="B54" s="176" t="s">
        <v>504</v>
      </c>
      <c r="C54" s="237">
        <v>1.6845209044628819</v>
      </c>
      <c r="D54" s="238">
        <v>1.5785952088844872</v>
      </c>
      <c r="E54" s="239">
        <v>1.7904466000412766</v>
      </c>
      <c r="F54" s="238">
        <v>1.581923912778</v>
      </c>
      <c r="G54" s="239">
        <v>1.7871178961477638</v>
      </c>
      <c r="H54" s="82"/>
    </row>
    <row r="55" spans="1:8" ht="15.75" customHeight="1">
      <c r="A55" s="90"/>
      <c r="B55" s="176" t="s">
        <v>505</v>
      </c>
      <c r="C55" s="242">
        <v>45.019594145463735</v>
      </c>
      <c r="D55" s="243">
        <v>43.651665644842076</v>
      </c>
      <c r="E55" s="244">
        <v>46.387522646085394</v>
      </c>
      <c r="F55" s="243">
        <v>43.848693365041271</v>
      </c>
      <c r="G55" s="244">
        <v>46.190494925886199</v>
      </c>
      <c r="H55" s="82"/>
    </row>
    <row r="56" spans="1:8" ht="15.75" customHeight="1">
      <c r="A56" s="90"/>
      <c r="B56" s="176" t="s">
        <v>506</v>
      </c>
      <c r="C56" s="237">
        <v>0.32025822363047829</v>
      </c>
      <c r="D56" s="238">
        <v>0.29073718085959238</v>
      </c>
      <c r="E56" s="239">
        <v>0.3497792664013642</v>
      </c>
      <c r="F56" s="238">
        <v>0.30290572067538951</v>
      </c>
      <c r="G56" s="239">
        <v>0.33761072658556707</v>
      </c>
      <c r="H56" s="82"/>
    </row>
    <row r="57" spans="1:8" ht="15.75" customHeight="1">
      <c r="A57" s="90"/>
      <c r="B57" s="176" t="s">
        <v>507</v>
      </c>
      <c r="C57" s="231" t="s">
        <v>209</v>
      </c>
      <c r="D57" s="233" t="s">
        <v>94</v>
      </c>
      <c r="E57" s="234" t="s">
        <v>94</v>
      </c>
      <c r="F57" s="233" t="s">
        <v>94</v>
      </c>
      <c r="G57" s="234" t="s">
        <v>94</v>
      </c>
      <c r="H57" s="82"/>
    </row>
    <row r="58" spans="1:8" ht="15.75" customHeight="1">
      <c r="A58" s="90"/>
      <c r="B58" s="176" t="s">
        <v>508</v>
      </c>
      <c r="C58" s="237">
        <v>6.9938739988602849</v>
      </c>
      <c r="D58" s="238">
        <v>6.5688613787140877</v>
      </c>
      <c r="E58" s="239">
        <v>7.4188866190064822</v>
      </c>
      <c r="F58" s="238">
        <v>6.7468635515081683</v>
      </c>
      <c r="G58" s="239">
        <v>7.2408844462124016</v>
      </c>
      <c r="H58" s="82"/>
    </row>
    <row r="59" spans="1:8" ht="15.75" customHeight="1">
      <c r="A59" s="90"/>
      <c r="B59" s="176" t="s">
        <v>509</v>
      </c>
      <c r="C59" s="231">
        <v>0.11649392073776042</v>
      </c>
      <c r="D59" s="233">
        <v>0.1100599651011763</v>
      </c>
      <c r="E59" s="234">
        <v>0.12292787637434455</v>
      </c>
      <c r="F59" s="233">
        <v>0.11247459613961758</v>
      </c>
      <c r="G59" s="234">
        <v>0.12051324533590327</v>
      </c>
      <c r="H59" s="82"/>
    </row>
    <row r="60" spans="1:8" ht="15.75" customHeight="1">
      <c r="A60" s="90"/>
      <c r="B60" s="176" t="s">
        <v>510</v>
      </c>
      <c r="C60" s="237">
        <v>0.68586731121212452</v>
      </c>
      <c r="D60" s="238">
        <v>0.63952168651977737</v>
      </c>
      <c r="E60" s="239">
        <v>0.73221293590447167</v>
      </c>
      <c r="F60" s="238">
        <v>0.66092331441326402</v>
      </c>
      <c r="G60" s="239">
        <v>0.71081130801098502</v>
      </c>
      <c r="H60" s="82"/>
    </row>
    <row r="61" spans="1:8" ht="15.75" customHeight="1">
      <c r="A61" s="90"/>
      <c r="B61" s="176" t="s">
        <v>511</v>
      </c>
      <c r="C61" s="237">
        <v>0.11682777777777777</v>
      </c>
      <c r="D61" s="238">
        <v>9.7046242863082874E-2</v>
      </c>
      <c r="E61" s="239">
        <v>0.13660931269247267</v>
      </c>
      <c r="F61" s="238" t="s">
        <v>94</v>
      </c>
      <c r="G61" s="239" t="s">
        <v>94</v>
      </c>
      <c r="H61" s="82"/>
    </row>
    <row r="62" spans="1:8" ht="15.75" customHeight="1">
      <c r="A62" s="90"/>
      <c r="B62" s="176" t="s">
        <v>512</v>
      </c>
      <c r="C62" s="237">
        <v>2.8341398402241413</v>
      </c>
      <c r="D62" s="238">
        <v>2.6860105700811832</v>
      </c>
      <c r="E62" s="239">
        <v>2.9822691103670995</v>
      </c>
      <c r="F62" s="238">
        <v>2.7582428129171879</v>
      </c>
      <c r="G62" s="239">
        <v>2.9100368675310948</v>
      </c>
      <c r="H62" s="82"/>
    </row>
    <row r="63" spans="1:8" ht="15.75" customHeight="1">
      <c r="A63" s="90"/>
      <c r="B63" s="176" t="s">
        <v>513</v>
      </c>
      <c r="C63" s="232">
        <v>116.64531578844976</v>
      </c>
      <c r="D63" s="247">
        <v>112.30912119001027</v>
      </c>
      <c r="E63" s="248">
        <v>120.98151038688925</v>
      </c>
      <c r="F63" s="247">
        <v>113.94107373979757</v>
      </c>
      <c r="G63" s="248">
        <v>119.34955783710195</v>
      </c>
      <c r="H63" s="82"/>
    </row>
    <row r="64" spans="1:8" ht="15.75" customHeight="1">
      <c r="A64" s="90"/>
      <c r="B64" s="176" t="s">
        <v>514</v>
      </c>
      <c r="C64" s="237">
        <v>1.5819534707441927</v>
      </c>
      <c r="D64" s="238">
        <v>1.4389084239524783</v>
      </c>
      <c r="E64" s="239">
        <v>1.724998517535907</v>
      </c>
      <c r="F64" s="238">
        <v>1.377034163077878</v>
      </c>
      <c r="G64" s="239">
        <v>1.7868727784105074</v>
      </c>
      <c r="H64" s="82"/>
    </row>
    <row r="65" spans="1:8" ht="15.75" customHeight="1">
      <c r="A65" s="90"/>
      <c r="B65" s="176" t="s">
        <v>515</v>
      </c>
      <c r="C65" s="237">
        <v>8.2542149647104921</v>
      </c>
      <c r="D65" s="238">
        <v>7.694293123499472</v>
      </c>
      <c r="E65" s="239">
        <v>8.8141368059215122</v>
      </c>
      <c r="F65" s="238">
        <v>7.9918780339937703</v>
      </c>
      <c r="G65" s="239">
        <v>8.516551895427213</v>
      </c>
      <c r="H65" s="82"/>
    </row>
    <row r="66" spans="1:8" ht="15.75" customHeight="1">
      <c r="A66" s="90"/>
      <c r="B66" s="176" t="s">
        <v>516</v>
      </c>
      <c r="C66" s="237">
        <v>0.81967909090909086</v>
      </c>
      <c r="D66" s="238">
        <v>0.73726186758225498</v>
      </c>
      <c r="E66" s="239">
        <v>0.90209631423592673</v>
      </c>
      <c r="F66" s="238">
        <v>0.76057939766105354</v>
      </c>
      <c r="G66" s="239">
        <v>0.87877878415712818</v>
      </c>
      <c r="H66" s="82"/>
    </row>
    <row r="67" spans="1:8" ht="15.75" customHeight="1">
      <c r="A67" s="90"/>
      <c r="B67" s="176" t="s">
        <v>517</v>
      </c>
      <c r="C67" s="242">
        <v>28.53971896249228</v>
      </c>
      <c r="D67" s="243">
        <v>26.93660012441136</v>
      </c>
      <c r="E67" s="244">
        <v>30.142837800573201</v>
      </c>
      <c r="F67" s="243">
        <v>27.429882924380934</v>
      </c>
      <c r="G67" s="244">
        <v>29.649555000603627</v>
      </c>
      <c r="H67" s="82"/>
    </row>
    <row r="68" spans="1:8" ht="15.75" customHeight="1">
      <c r="A68" s="90"/>
      <c r="B68" s="176" t="s">
        <v>518</v>
      </c>
      <c r="C68" s="242">
        <v>49.058688506115658</v>
      </c>
      <c r="D68" s="243">
        <v>45.811741413817373</v>
      </c>
      <c r="E68" s="244">
        <v>52.305635598413943</v>
      </c>
      <c r="F68" s="243">
        <v>47.070921592753486</v>
      </c>
      <c r="G68" s="244">
        <v>51.04645541947783</v>
      </c>
      <c r="H68" s="82"/>
    </row>
    <row r="69" spans="1:8" ht="15.75" customHeight="1">
      <c r="A69" s="90"/>
      <c r="B69" s="236" t="s">
        <v>207</v>
      </c>
      <c r="C69" s="173"/>
      <c r="D69" s="173"/>
      <c r="E69" s="173"/>
      <c r="F69" s="173"/>
      <c r="G69" s="235"/>
      <c r="H69" s="82"/>
    </row>
    <row r="70" spans="1:8" ht="15.75" customHeight="1">
      <c r="A70" s="90"/>
      <c r="B70" s="176" t="s">
        <v>463</v>
      </c>
      <c r="C70" s="231">
        <v>0.10150725128485472</v>
      </c>
      <c r="D70" s="233">
        <v>8.7490367557208459E-2</v>
      </c>
      <c r="E70" s="234">
        <v>0.11552413501250097</v>
      </c>
      <c r="F70" s="233">
        <v>8.2947671169928905E-2</v>
      </c>
      <c r="G70" s="234">
        <v>0.12006683139978053</v>
      </c>
      <c r="H70" s="82"/>
    </row>
    <row r="71" spans="1:8" ht="15.75" customHeight="1">
      <c r="A71" s="90"/>
      <c r="B71" s="176" t="s">
        <v>464</v>
      </c>
      <c r="C71" s="231">
        <v>0.23954706199569262</v>
      </c>
      <c r="D71" s="233">
        <v>0.22018053657930758</v>
      </c>
      <c r="E71" s="234">
        <v>0.25891358741207765</v>
      </c>
      <c r="F71" s="233">
        <v>0.22953411371101007</v>
      </c>
      <c r="G71" s="234">
        <v>0.24956001028037517</v>
      </c>
      <c r="H71" s="82"/>
    </row>
    <row r="72" spans="1:8" ht="15.75" customHeight="1">
      <c r="A72" s="90"/>
      <c r="B72" s="176" t="s">
        <v>465</v>
      </c>
      <c r="C72" s="242">
        <v>46.967787092351173</v>
      </c>
      <c r="D72" s="243">
        <v>44.297501809092637</v>
      </c>
      <c r="E72" s="244">
        <v>49.63807237560971</v>
      </c>
      <c r="F72" s="243">
        <v>45.668265809544202</v>
      </c>
      <c r="G72" s="244">
        <v>48.267308375158144</v>
      </c>
      <c r="H72" s="82"/>
    </row>
    <row r="73" spans="1:8" ht="15.75" customHeight="1">
      <c r="A73" s="90"/>
      <c r="B73" s="176" t="s">
        <v>461</v>
      </c>
      <c r="C73" s="231">
        <v>0.14933500000000005</v>
      </c>
      <c r="D73" s="233">
        <v>0.12934195618730177</v>
      </c>
      <c r="E73" s="234">
        <v>0.16932804381269834</v>
      </c>
      <c r="F73" s="233">
        <v>0.13352456309694963</v>
      </c>
      <c r="G73" s="234">
        <v>0.16514543690305047</v>
      </c>
      <c r="H73" s="82"/>
    </row>
    <row r="74" spans="1:8" ht="15.75" customHeight="1">
      <c r="A74" s="90"/>
      <c r="B74" s="176" t="s">
        <v>519</v>
      </c>
      <c r="C74" s="242" t="s">
        <v>96</v>
      </c>
      <c r="D74" s="243" t="s">
        <v>94</v>
      </c>
      <c r="E74" s="244" t="s">
        <v>94</v>
      </c>
      <c r="F74" s="243" t="s">
        <v>94</v>
      </c>
      <c r="G74" s="244" t="s">
        <v>94</v>
      </c>
      <c r="H74" s="82"/>
    </row>
    <row r="75" spans="1:8" ht="15.75" customHeight="1">
      <c r="A75" s="90"/>
      <c r="B75" s="176" t="s">
        <v>466</v>
      </c>
      <c r="C75" s="232">
        <v>58.891764675930844</v>
      </c>
      <c r="D75" s="247">
        <v>52.109413974179851</v>
      </c>
      <c r="E75" s="248">
        <v>65.674115377681829</v>
      </c>
      <c r="F75" s="247">
        <v>56.226442341823649</v>
      </c>
      <c r="G75" s="248">
        <v>61.557087010038039</v>
      </c>
      <c r="H75" s="82"/>
    </row>
    <row r="76" spans="1:8" ht="15.75" customHeight="1">
      <c r="A76" s="90"/>
      <c r="B76" s="176" t="s">
        <v>467</v>
      </c>
      <c r="C76" s="237">
        <v>0.22433768748411198</v>
      </c>
      <c r="D76" s="238">
        <v>0.19225284888663705</v>
      </c>
      <c r="E76" s="239">
        <v>0.25642252608158694</v>
      </c>
      <c r="F76" s="238">
        <v>0.20579027974208486</v>
      </c>
      <c r="G76" s="239">
        <v>0.2428850952261391</v>
      </c>
      <c r="H76" s="82"/>
    </row>
    <row r="77" spans="1:8" ht="15.75" customHeight="1">
      <c r="A77" s="90"/>
      <c r="B77" s="176" t="s">
        <v>468</v>
      </c>
      <c r="C77" s="237">
        <v>0.13332257234675154</v>
      </c>
      <c r="D77" s="238">
        <v>0.11739416506435635</v>
      </c>
      <c r="E77" s="239">
        <v>0.14925097962914674</v>
      </c>
      <c r="F77" s="238" t="s">
        <v>94</v>
      </c>
      <c r="G77" s="239" t="s">
        <v>94</v>
      </c>
      <c r="H77" s="82"/>
    </row>
    <row r="78" spans="1:8" ht="15.75" customHeight="1">
      <c r="A78" s="90"/>
      <c r="B78" s="176" t="s">
        <v>469</v>
      </c>
      <c r="C78" s="237">
        <v>10.623791448831193</v>
      </c>
      <c r="D78" s="238">
        <v>10.232520206472968</v>
      </c>
      <c r="E78" s="239">
        <v>11.015062691189419</v>
      </c>
      <c r="F78" s="238">
        <v>10.443685169641801</v>
      </c>
      <c r="G78" s="239">
        <v>10.803897728020585</v>
      </c>
      <c r="H78" s="82"/>
    </row>
    <row r="79" spans="1:8" ht="15.75" customHeight="1">
      <c r="A79" s="90"/>
      <c r="B79" s="176" t="s">
        <v>470</v>
      </c>
      <c r="C79" s="237">
        <v>0.1682151353660043</v>
      </c>
      <c r="D79" s="238">
        <v>0.14648341522375444</v>
      </c>
      <c r="E79" s="239">
        <v>0.18994685550825416</v>
      </c>
      <c r="F79" s="238" t="s">
        <v>94</v>
      </c>
      <c r="G79" s="239" t="s">
        <v>94</v>
      </c>
      <c r="H79" s="82"/>
    </row>
    <row r="80" spans="1:8" ht="15.75" customHeight="1">
      <c r="A80" s="90"/>
      <c r="B80" s="176" t="s">
        <v>471</v>
      </c>
      <c r="C80" s="242">
        <v>27.356688398412953</v>
      </c>
      <c r="D80" s="243">
        <v>25.788612184061677</v>
      </c>
      <c r="E80" s="244">
        <v>28.924764612764228</v>
      </c>
      <c r="F80" s="243">
        <v>26.621980895732754</v>
      </c>
      <c r="G80" s="244">
        <v>28.091395901093151</v>
      </c>
      <c r="H80" s="82"/>
    </row>
    <row r="81" spans="1:8" ht="15.75" customHeight="1">
      <c r="A81" s="90"/>
      <c r="B81" s="176" t="s">
        <v>472</v>
      </c>
      <c r="C81" s="237">
        <v>0.72753115480270081</v>
      </c>
      <c r="D81" s="238">
        <v>0.63143120768209982</v>
      </c>
      <c r="E81" s="239">
        <v>0.8236311019233018</v>
      </c>
      <c r="F81" s="238">
        <v>0.6824781565670629</v>
      </c>
      <c r="G81" s="239">
        <v>0.77258415303833872</v>
      </c>
      <c r="H81" s="82"/>
    </row>
    <row r="82" spans="1:8" ht="15.75" customHeight="1">
      <c r="A82" s="90"/>
      <c r="B82" s="176" t="s">
        <v>473</v>
      </c>
      <c r="C82" s="242">
        <v>12.080792680074756</v>
      </c>
      <c r="D82" s="243">
        <v>11.176058402591304</v>
      </c>
      <c r="E82" s="244">
        <v>12.985526957558209</v>
      </c>
      <c r="F82" s="243">
        <v>11.437180648550402</v>
      </c>
      <c r="G82" s="244">
        <v>12.72440471159911</v>
      </c>
      <c r="H82" s="82"/>
    </row>
    <row r="83" spans="1:8" ht="15.75" customHeight="1">
      <c r="A83" s="90"/>
      <c r="B83" s="176" t="s">
        <v>474</v>
      </c>
      <c r="C83" s="237">
        <v>0.4736611233980042</v>
      </c>
      <c r="D83" s="238">
        <v>0.42984910664313658</v>
      </c>
      <c r="E83" s="239">
        <v>0.51747314015287182</v>
      </c>
      <c r="F83" s="238">
        <v>0.45231728645730762</v>
      </c>
      <c r="G83" s="239">
        <v>0.49500496033870078</v>
      </c>
      <c r="H83" s="82"/>
    </row>
    <row r="84" spans="1:8" ht="15.75" customHeight="1">
      <c r="A84" s="90"/>
      <c r="B84" s="176" t="s">
        <v>475</v>
      </c>
      <c r="C84" s="242">
        <v>21.247571781954147</v>
      </c>
      <c r="D84" s="243">
        <v>20.117164712119944</v>
      </c>
      <c r="E84" s="244">
        <v>22.377978851788349</v>
      </c>
      <c r="F84" s="243">
        <v>20.633626538190128</v>
      </c>
      <c r="G84" s="244">
        <v>21.861517025718165</v>
      </c>
      <c r="H84" s="82"/>
    </row>
    <row r="85" spans="1:8" ht="15.75" customHeight="1">
      <c r="A85" s="90"/>
      <c r="B85" s="176" t="s">
        <v>479</v>
      </c>
      <c r="C85" s="237">
        <v>1.2014602361452884</v>
      </c>
      <c r="D85" s="238">
        <v>1.1652321910684167</v>
      </c>
      <c r="E85" s="239">
        <v>1.2376882812221601</v>
      </c>
      <c r="F85" s="238">
        <v>1.1804532466388455</v>
      </c>
      <c r="G85" s="239">
        <v>1.2224672256517313</v>
      </c>
      <c r="H85" s="82"/>
    </row>
    <row r="86" spans="1:8" ht="15.75" customHeight="1">
      <c r="A86" s="90"/>
      <c r="B86" s="176" t="s">
        <v>480</v>
      </c>
      <c r="C86" s="237">
        <v>0.67113570650548415</v>
      </c>
      <c r="D86" s="238">
        <v>0.57485717097637989</v>
      </c>
      <c r="E86" s="239">
        <v>0.76741424203458841</v>
      </c>
      <c r="F86" s="238">
        <v>0.64106518057160478</v>
      </c>
      <c r="G86" s="239">
        <v>0.70120623243936353</v>
      </c>
      <c r="H86" s="82"/>
    </row>
    <row r="87" spans="1:8" ht="15.75" customHeight="1">
      <c r="A87" s="90"/>
      <c r="B87" s="176" t="s">
        <v>482</v>
      </c>
      <c r="C87" s="237">
        <v>0.19949423307274464</v>
      </c>
      <c r="D87" s="238">
        <v>0.17288850237489772</v>
      </c>
      <c r="E87" s="239">
        <v>0.22609996377059155</v>
      </c>
      <c r="F87" s="238">
        <v>0.18033726337520925</v>
      </c>
      <c r="G87" s="239">
        <v>0.21865120277028002</v>
      </c>
      <c r="H87" s="82"/>
    </row>
    <row r="88" spans="1:8" ht="15.75" customHeight="1">
      <c r="A88" s="90"/>
      <c r="B88" s="176" t="s">
        <v>520</v>
      </c>
      <c r="C88" s="237">
        <v>0.14635641784665931</v>
      </c>
      <c r="D88" s="238">
        <v>0.12037666842384648</v>
      </c>
      <c r="E88" s="239">
        <v>0.17233616726947215</v>
      </c>
      <c r="F88" s="238">
        <v>0.12790324090528943</v>
      </c>
      <c r="G88" s="239">
        <v>0.1648095947880292</v>
      </c>
      <c r="H88" s="82"/>
    </row>
    <row r="89" spans="1:8" ht="15.75" customHeight="1">
      <c r="A89" s="90"/>
      <c r="B89" s="176" t="s">
        <v>484</v>
      </c>
      <c r="C89" s="231">
        <v>1.0489999999999998E-2</v>
      </c>
      <c r="D89" s="233">
        <v>8.6683504277631877E-3</v>
      </c>
      <c r="E89" s="234">
        <v>1.2311649572236807E-2</v>
      </c>
      <c r="F89" s="233" t="s">
        <v>94</v>
      </c>
      <c r="G89" s="234" t="s">
        <v>94</v>
      </c>
      <c r="H89" s="82"/>
    </row>
    <row r="90" spans="1:8" ht="15.75" customHeight="1">
      <c r="A90" s="90"/>
      <c r="B90" s="176" t="s">
        <v>485</v>
      </c>
      <c r="C90" s="231">
        <v>0.16686565552636415</v>
      </c>
      <c r="D90" s="233">
        <v>0.15411217017997925</v>
      </c>
      <c r="E90" s="234">
        <v>0.17961914087274905</v>
      </c>
      <c r="F90" s="233">
        <v>0.16096509471336456</v>
      </c>
      <c r="G90" s="234">
        <v>0.17276621633936373</v>
      </c>
      <c r="H90" s="82"/>
    </row>
    <row r="91" spans="1:8" ht="15.75" customHeight="1">
      <c r="A91" s="90"/>
      <c r="B91" s="176" t="s">
        <v>486</v>
      </c>
      <c r="C91" s="242">
        <v>14.276240828915384</v>
      </c>
      <c r="D91" s="243">
        <v>13.333238064160327</v>
      </c>
      <c r="E91" s="244">
        <v>15.219243593670441</v>
      </c>
      <c r="F91" s="243">
        <v>13.740704615216462</v>
      </c>
      <c r="G91" s="244">
        <v>14.811777042614306</v>
      </c>
      <c r="H91" s="82"/>
    </row>
    <row r="92" spans="1:8" ht="15.75" customHeight="1">
      <c r="A92" s="90"/>
      <c r="B92" s="176" t="s">
        <v>487</v>
      </c>
      <c r="C92" s="237">
        <v>1.204065290622407</v>
      </c>
      <c r="D92" s="238">
        <v>1.0025142437999706</v>
      </c>
      <c r="E92" s="239">
        <v>1.4056163374448434</v>
      </c>
      <c r="F92" s="238" t="s">
        <v>94</v>
      </c>
      <c r="G92" s="239" t="s">
        <v>94</v>
      </c>
      <c r="H92" s="82"/>
    </row>
    <row r="93" spans="1:8" ht="15.75" customHeight="1">
      <c r="A93" s="90"/>
      <c r="B93" s="176" t="s">
        <v>489</v>
      </c>
      <c r="C93" s="237">
        <v>5.7177551875071044</v>
      </c>
      <c r="D93" s="238">
        <v>5.5025802831405439</v>
      </c>
      <c r="E93" s="239">
        <v>5.9329300918736649</v>
      </c>
      <c r="F93" s="238">
        <v>5.6112108915118366</v>
      </c>
      <c r="G93" s="239">
        <v>5.8242994835023723</v>
      </c>
      <c r="H93" s="82"/>
    </row>
    <row r="94" spans="1:8" ht="15.75" customHeight="1">
      <c r="A94" s="90"/>
      <c r="B94" s="176" t="s">
        <v>490</v>
      </c>
      <c r="C94" s="231">
        <v>5.8386907238933923E-2</v>
      </c>
      <c r="D94" s="233">
        <v>5.6296021740472393E-2</v>
      </c>
      <c r="E94" s="234">
        <v>6.0477792737395453E-2</v>
      </c>
      <c r="F94" s="233">
        <v>5.7285710783905874E-2</v>
      </c>
      <c r="G94" s="234">
        <v>5.9488103693961972E-2</v>
      </c>
      <c r="H94" s="82"/>
    </row>
    <row r="95" spans="1:8" ht="15.75" customHeight="1">
      <c r="A95" s="90"/>
      <c r="B95" s="176" t="s">
        <v>491</v>
      </c>
      <c r="C95" s="237">
        <v>3.8502537211435728</v>
      </c>
      <c r="D95" s="238">
        <v>3.6243015111981087</v>
      </c>
      <c r="E95" s="239">
        <v>4.0762059310890368</v>
      </c>
      <c r="F95" s="238">
        <v>3.6599066499137365</v>
      </c>
      <c r="G95" s="239">
        <v>4.0406007923734091</v>
      </c>
      <c r="H95" s="82"/>
    </row>
    <row r="96" spans="1:8" ht="15.75" customHeight="1">
      <c r="A96" s="90"/>
      <c r="B96" s="176" t="s">
        <v>492</v>
      </c>
      <c r="C96" s="231">
        <v>2.8802431265270458E-2</v>
      </c>
      <c r="D96" s="233">
        <v>2.7062286902868167E-2</v>
      </c>
      <c r="E96" s="234">
        <v>3.0542575627672749E-2</v>
      </c>
      <c r="F96" s="233">
        <v>2.7228455885798811E-2</v>
      </c>
      <c r="G96" s="234">
        <v>3.0376406644742105E-2</v>
      </c>
      <c r="H96" s="82"/>
    </row>
    <row r="97" spans="1:8" ht="15.75" customHeight="1">
      <c r="A97" s="90"/>
      <c r="B97" s="176" t="s">
        <v>493</v>
      </c>
      <c r="C97" s="231">
        <v>6.3958333333333325E-2</v>
      </c>
      <c r="D97" s="233">
        <v>5.1692226251100364E-2</v>
      </c>
      <c r="E97" s="234">
        <v>7.6224440415566294E-2</v>
      </c>
      <c r="F97" s="233" t="s">
        <v>94</v>
      </c>
      <c r="G97" s="234" t="s">
        <v>94</v>
      </c>
      <c r="H97" s="82"/>
    </row>
    <row r="98" spans="1:8" ht="15.75" customHeight="1">
      <c r="A98" s="90"/>
      <c r="B98" s="176" t="s">
        <v>495</v>
      </c>
      <c r="C98" s="237">
        <v>4.1633848357341243</v>
      </c>
      <c r="D98" s="238">
        <v>3.7464992446100336</v>
      </c>
      <c r="E98" s="239">
        <v>4.5802704268582151</v>
      </c>
      <c r="F98" s="238">
        <v>3.8187678503647144</v>
      </c>
      <c r="G98" s="239">
        <v>4.5080018211035338</v>
      </c>
      <c r="H98" s="82"/>
    </row>
    <row r="99" spans="1:8" ht="15.75" customHeight="1">
      <c r="A99" s="90"/>
      <c r="B99" s="176" t="s">
        <v>496</v>
      </c>
      <c r="C99" s="231">
        <v>1.6050991331685246E-2</v>
      </c>
      <c r="D99" s="233">
        <v>1.5049764907470089E-2</v>
      </c>
      <c r="E99" s="234">
        <v>1.7052217755900403E-2</v>
      </c>
      <c r="F99" s="233">
        <v>1.54034872020548E-2</v>
      </c>
      <c r="G99" s="234">
        <v>1.6698495461315691E-2</v>
      </c>
      <c r="H99" s="82"/>
    </row>
    <row r="100" spans="1:8" ht="15.75" customHeight="1">
      <c r="A100" s="90"/>
      <c r="B100" s="176" t="s">
        <v>497</v>
      </c>
      <c r="C100" s="237">
        <v>8.3219285494252393</v>
      </c>
      <c r="D100" s="238">
        <v>7.6074433339546266</v>
      </c>
      <c r="E100" s="239">
        <v>9.0364137648958529</v>
      </c>
      <c r="F100" s="238">
        <v>7.9125242123884858</v>
      </c>
      <c r="G100" s="239">
        <v>8.7313328864619937</v>
      </c>
      <c r="H100" s="82"/>
    </row>
    <row r="101" spans="1:8" ht="15.75" customHeight="1">
      <c r="A101" s="90"/>
      <c r="B101" s="176" t="s">
        <v>499</v>
      </c>
      <c r="C101" s="237">
        <v>8.3330224042498493</v>
      </c>
      <c r="D101" s="238">
        <v>7.6285716073408265</v>
      </c>
      <c r="E101" s="239">
        <v>9.037473201158873</v>
      </c>
      <c r="F101" s="238">
        <v>7.9456764647067528</v>
      </c>
      <c r="G101" s="239">
        <v>8.7203683437929467</v>
      </c>
      <c r="H101" s="82"/>
    </row>
    <row r="102" spans="1:8" ht="15.75" customHeight="1">
      <c r="A102" s="90"/>
      <c r="B102" s="176" t="s">
        <v>500</v>
      </c>
      <c r="C102" s="232">
        <v>394.33819493805998</v>
      </c>
      <c r="D102" s="247">
        <v>380.9274666700565</v>
      </c>
      <c r="E102" s="248">
        <v>407.74892320606347</v>
      </c>
      <c r="F102" s="247">
        <v>376.73375897635736</v>
      </c>
      <c r="G102" s="248">
        <v>411.94263089976255</v>
      </c>
      <c r="H102" s="82"/>
    </row>
    <row r="103" spans="1:8" ht="15.75" customHeight="1">
      <c r="A103" s="90"/>
      <c r="B103" s="176" t="s">
        <v>501</v>
      </c>
      <c r="C103" s="237">
        <v>2.9959455638036467</v>
      </c>
      <c r="D103" s="238">
        <v>2.7595487260530698</v>
      </c>
      <c r="E103" s="239">
        <v>3.2323424015542237</v>
      </c>
      <c r="F103" s="238">
        <v>2.893966811954181</v>
      </c>
      <c r="G103" s="239">
        <v>3.0979243156531124</v>
      </c>
      <c r="H103" s="82"/>
    </row>
    <row r="104" spans="1:8" ht="15.75" customHeight="1">
      <c r="A104" s="90"/>
      <c r="B104" s="176" t="s">
        <v>502</v>
      </c>
      <c r="C104" s="237">
        <v>1.2904888966756081</v>
      </c>
      <c r="D104" s="238">
        <v>1.1472494735608167</v>
      </c>
      <c r="E104" s="239">
        <v>1.4337283197903994</v>
      </c>
      <c r="F104" s="238">
        <v>1.1796519674081616</v>
      </c>
      <c r="G104" s="239">
        <v>1.4013258259430545</v>
      </c>
      <c r="H104" s="82"/>
    </row>
    <row r="105" spans="1:8" ht="15.75" customHeight="1">
      <c r="A105" s="90"/>
      <c r="B105" s="176" t="s">
        <v>521</v>
      </c>
      <c r="C105" s="237">
        <v>1.3399914372342756</v>
      </c>
      <c r="D105" s="238">
        <v>1.1279663920623597</v>
      </c>
      <c r="E105" s="239">
        <v>1.5520164824061915</v>
      </c>
      <c r="F105" s="238">
        <v>1.1661617946480443</v>
      </c>
      <c r="G105" s="239">
        <v>1.513821079820507</v>
      </c>
      <c r="H105" s="82"/>
    </row>
    <row r="106" spans="1:8" ht="15.75" customHeight="1">
      <c r="A106" s="90"/>
      <c r="B106" s="176" t="s">
        <v>505</v>
      </c>
      <c r="C106" s="242">
        <v>31.578398138826525</v>
      </c>
      <c r="D106" s="243">
        <v>30.109574593518044</v>
      </c>
      <c r="E106" s="244">
        <v>33.047221684135003</v>
      </c>
      <c r="F106" s="243">
        <v>30.760016892991253</v>
      </c>
      <c r="G106" s="244">
        <v>32.396779384661798</v>
      </c>
      <c r="H106" s="82"/>
    </row>
    <row r="107" spans="1:8" ht="15.75" customHeight="1">
      <c r="A107" s="90"/>
      <c r="B107" s="176" t="s">
        <v>522</v>
      </c>
      <c r="C107" s="231" t="s">
        <v>107</v>
      </c>
      <c r="D107" s="233" t="s">
        <v>94</v>
      </c>
      <c r="E107" s="234" t="s">
        <v>94</v>
      </c>
      <c r="F107" s="233" t="s">
        <v>94</v>
      </c>
      <c r="G107" s="234" t="s">
        <v>94</v>
      </c>
      <c r="H107" s="82"/>
    </row>
    <row r="108" spans="1:8" ht="15.75" customHeight="1">
      <c r="A108" s="90"/>
      <c r="B108" s="176" t="s">
        <v>506</v>
      </c>
      <c r="C108" s="237">
        <v>0.22292533026860681</v>
      </c>
      <c r="D108" s="238">
        <v>0.18892022505384523</v>
      </c>
      <c r="E108" s="239">
        <v>0.25693043548336841</v>
      </c>
      <c r="F108" s="238" t="s">
        <v>94</v>
      </c>
      <c r="G108" s="239" t="s">
        <v>94</v>
      </c>
      <c r="H108" s="82"/>
    </row>
    <row r="109" spans="1:8" ht="15.75" customHeight="1">
      <c r="A109" s="90"/>
      <c r="B109" s="176" t="s">
        <v>508</v>
      </c>
      <c r="C109" s="237">
        <v>4.5214439183648798</v>
      </c>
      <c r="D109" s="238">
        <v>4.1519484763411434</v>
      </c>
      <c r="E109" s="239">
        <v>4.8909393603886162</v>
      </c>
      <c r="F109" s="238">
        <v>4.368433573650079</v>
      </c>
      <c r="G109" s="239">
        <v>4.6744542630796806</v>
      </c>
      <c r="H109" s="82"/>
    </row>
    <row r="110" spans="1:8" ht="15.75" customHeight="1">
      <c r="A110" s="90"/>
      <c r="B110" s="176" t="s">
        <v>509</v>
      </c>
      <c r="C110" s="231" t="s">
        <v>213</v>
      </c>
      <c r="D110" s="233" t="s">
        <v>94</v>
      </c>
      <c r="E110" s="234" t="s">
        <v>94</v>
      </c>
      <c r="F110" s="233" t="s">
        <v>94</v>
      </c>
      <c r="G110" s="234" t="s">
        <v>94</v>
      </c>
      <c r="H110" s="82"/>
    </row>
    <row r="111" spans="1:8" ht="15.75" customHeight="1">
      <c r="A111" s="90"/>
      <c r="B111" s="176" t="s">
        <v>510</v>
      </c>
      <c r="C111" s="237">
        <v>0.18455632669998229</v>
      </c>
      <c r="D111" s="238">
        <v>0.16694127513300708</v>
      </c>
      <c r="E111" s="239">
        <v>0.2021713782669575</v>
      </c>
      <c r="F111" s="238">
        <v>0.16040737647478437</v>
      </c>
      <c r="G111" s="239">
        <v>0.20870527692518021</v>
      </c>
      <c r="H111" s="82"/>
    </row>
    <row r="112" spans="1:8" ht="15.75" customHeight="1">
      <c r="A112" s="90"/>
      <c r="B112" s="176" t="s">
        <v>512</v>
      </c>
      <c r="C112" s="237">
        <v>1.5847290452835352</v>
      </c>
      <c r="D112" s="238">
        <v>1.4783241406337733</v>
      </c>
      <c r="E112" s="239">
        <v>1.6911339499332971</v>
      </c>
      <c r="F112" s="238">
        <v>1.5295487101225747</v>
      </c>
      <c r="G112" s="239">
        <v>1.6399093804444957</v>
      </c>
      <c r="H112" s="82"/>
    </row>
    <row r="113" spans="1:8" ht="15.75" customHeight="1">
      <c r="A113" s="90"/>
      <c r="B113" s="176" t="s">
        <v>513</v>
      </c>
      <c r="C113" s="242">
        <v>19.871106536514439</v>
      </c>
      <c r="D113" s="243">
        <v>18.607963486627884</v>
      </c>
      <c r="E113" s="244">
        <v>21.134249586400994</v>
      </c>
      <c r="F113" s="243">
        <v>19.037262820760247</v>
      </c>
      <c r="G113" s="244">
        <v>20.704950252268631</v>
      </c>
      <c r="H113" s="82"/>
    </row>
    <row r="114" spans="1:8" ht="15.75" customHeight="1">
      <c r="A114" s="90"/>
      <c r="B114" s="176" t="s">
        <v>514</v>
      </c>
      <c r="C114" s="237">
        <v>0.31471753804957509</v>
      </c>
      <c r="D114" s="238">
        <v>0.2734079322891354</v>
      </c>
      <c r="E114" s="239">
        <v>0.35602714381001477</v>
      </c>
      <c r="F114" s="238">
        <v>0.28957702860719026</v>
      </c>
      <c r="G114" s="239">
        <v>0.33985804749195991</v>
      </c>
      <c r="H114" s="82"/>
    </row>
    <row r="115" spans="1:8" ht="15.75" customHeight="1">
      <c r="A115" s="90"/>
      <c r="B115" s="176" t="s">
        <v>515</v>
      </c>
      <c r="C115" s="237">
        <v>3.7535379986753306</v>
      </c>
      <c r="D115" s="238">
        <v>3.5647811005899968</v>
      </c>
      <c r="E115" s="239">
        <v>3.9422948967606644</v>
      </c>
      <c r="F115" s="238">
        <v>3.6353844951047809</v>
      </c>
      <c r="G115" s="239">
        <v>3.8716915022458802</v>
      </c>
      <c r="H115" s="82"/>
    </row>
    <row r="116" spans="1:8" ht="15.75" customHeight="1">
      <c r="A116" s="90"/>
      <c r="B116" s="176" t="s">
        <v>516</v>
      </c>
      <c r="C116" s="237">
        <v>0.30667854190119281</v>
      </c>
      <c r="D116" s="238">
        <v>0.28281176864090096</v>
      </c>
      <c r="E116" s="239">
        <v>0.33054531516148467</v>
      </c>
      <c r="F116" s="238" t="s">
        <v>94</v>
      </c>
      <c r="G116" s="239" t="s">
        <v>94</v>
      </c>
      <c r="H116" s="82"/>
    </row>
    <row r="117" spans="1:8" ht="15.75" customHeight="1">
      <c r="A117" s="90"/>
      <c r="B117" s="176" t="s">
        <v>517</v>
      </c>
      <c r="C117" s="242">
        <v>24.086202754634122</v>
      </c>
      <c r="D117" s="243">
        <v>22.790072837118498</v>
      </c>
      <c r="E117" s="244">
        <v>25.382332672149747</v>
      </c>
      <c r="F117" s="243">
        <v>23.232675086118157</v>
      </c>
      <c r="G117" s="244">
        <v>24.939730423150088</v>
      </c>
      <c r="H117" s="82"/>
    </row>
    <row r="118" spans="1:8" ht="15.75" customHeight="1">
      <c r="A118" s="90"/>
      <c r="B118" s="193" t="s">
        <v>518</v>
      </c>
      <c r="C118" s="253">
        <v>5.7628134582148522</v>
      </c>
      <c r="D118" s="254">
        <v>5.1888256855168393</v>
      </c>
      <c r="E118" s="255">
        <v>6.3368012309128652</v>
      </c>
      <c r="F118" s="254">
        <v>5.4697263949330877</v>
      </c>
      <c r="G118" s="255">
        <v>6.0559005214966168</v>
      </c>
      <c r="H118" s="82"/>
    </row>
    <row r="119" spans="1:8" ht="15.75" customHeight="1">
      <c r="B119" s="256" t="s">
        <v>724</v>
      </c>
    </row>
    <row r="120" spans="1:8" ht="15.75" customHeight="1">
      <c r="A120" s="1"/>
      <c r="B120"/>
      <c r="C120"/>
      <c r="D120"/>
      <c r="E120"/>
      <c r="F120"/>
      <c r="G120"/>
    </row>
    <row r="121" spans="1:8" ht="15.75" customHeight="1">
      <c r="A121" s="1"/>
      <c r="B121"/>
      <c r="C121"/>
      <c r="D121"/>
      <c r="E121"/>
      <c r="F121"/>
      <c r="G121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68 A69:G69 A70:A118">
    <cfRule type="expression" dxfId="35" priority="225">
      <formula>IF(CertVal_IsBlnkRow*CertVal_IsBlnkRowNext=1,TRUE,FALSE)</formula>
    </cfRule>
  </conditionalFormatting>
  <conditionalFormatting sqref="B5:G118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C1322411-B2B0-49C2-A261-9438FEB8D3E7}"/>
    <hyperlink ref="B7" location="'Fire Assay (Bi)'!$A$1" display="'Fire Assay (Bi)'!$A$1" xr:uid="{1E33231F-86B8-411F-BE0F-68A747D3B513}"/>
    <hyperlink ref="B9" location="'PA'!$A$1" display="'PA'!$A$1" xr:uid="{C3828EBC-62D3-4729-9AF0-A65113A82D9B}"/>
    <hyperlink ref="B11" location="'IRC'!$A$1" display="'IRC'!$A$1" xr:uid="{D3ECBC71-B3EB-4D13-9BC8-DD2B57BBF4C2}"/>
    <hyperlink ref="B13" location="'4-Acid'!$A$1" display="'4-Acid'!$A$1" xr:uid="{C62A7E86-F8B6-4D16-B689-D8254AE63FA8}"/>
    <hyperlink ref="B14" location="'4-Acid'!$A$41" display="'4-Acid'!$A$41" xr:uid="{C897C8E2-380E-499A-9B3E-753E64925E9A}"/>
    <hyperlink ref="B15" location="'4-Acid'!$A$59" display="'4-Acid'!$A$59" xr:uid="{03E46591-145A-44C2-88D4-37C06F65EBC5}"/>
    <hyperlink ref="B16" location="'4-Acid'!$A$95" display="'4-Acid'!$A$95" xr:uid="{9616E03A-484A-48C9-B1A5-22C4521B073D}"/>
    <hyperlink ref="B17" location="'4-Acid'!$A$113" display="'4-Acid'!$A$113" xr:uid="{E1F9E66D-7B96-4CB5-8FB1-1D58C2D79F0C}"/>
    <hyperlink ref="B18" location="'4-Acid'!$A$132" display="'4-Acid'!$A$132" xr:uid="{360F3842-AF89-486D-A614-4941FF97C16A}"/>
    <hyperlink ref="B19" location="'4-Acid'!$A$151" display="'4-Acid'!$A$151" xr:uid="{5D78E9A6-64F0-419D-9387-1C441DAE8AB0}"/>
    <hyperlink ref="B20" location="'4-Acid'!$A$169" display="'4-Acid'!$A$169" xr:uid="{1B34E275-B1DE-475E-93E0-845B61F6A15E}"/>
    <hyperlink ref="B21" location="'4-Acid'!$A$188" display="'4-Acid'!$A$188" xr:uid="{E70AA1B0-97A0-4A59-83DF-E16121ED4E04}"/>
    <hyperlink ref="B22" location="'4-Acid'!$A$206" display="'4-Acid'!$A$206" xr:uid="{609D6917-3769-418D-A0B0-E661374DAA27}"/>
    <hyperlink ref="B23" location="'4-Acid'!$A$224" display="'4-Acid'!$A$224" xr:uid="{DE4AB1ED-2BD6-4D1E-BC69-399212F982BD}"/>
    <hyperlink ref="B24" location="'4-Acid'!$A$242" display="'4-Acid'!$A$242" xr:uid="{7455EB53-E482-479A-AA66-7941AAD93871}"/>
    <hyperlink ref="B25" location="'4-Acid'!$A$260" display="'4-Acid'!$A$260" xr:uid="{E9AC0B84-3296-4FDC-8A15-F032F3A95F04}"/>
    <hyperlink ref="B26" location="'4-Acid'!$A$278" display="'4-Acid'!$A$278" xr:uid="{B57C7B6E-8CF0-475D-9F7B-F12A481D34CE}"/>
    <hyperlink ref="B27" location="'4-Acid'!$A$296" display="'4-Acid'!$A$296" xr:uid="{F1A22D1F-2B80-4DCA-9E46-45E8B072F610}"/>
    <hyperlink ref="B28" location="'4-Acid'!$A$315" display="'4-Acid'!$A$315" xr:uid="{DEB7BC1D-48D5-4A73-B1F6-EA396F4881DE}"/>
    <hyperlink ref="B29" location="'4-Acid'!$A$334" display="'4-Acid'!$A$334" xr:uid="{7D459D14-1434-4C18-8D44-E06249F579F6}"/>
    <hyperlink ref="B30" location="'4-Acid'!$A$352" display="'4-Acid'!$A$352" xr:uid="{0DADDD02-1FA2-464A-B42A-7C955AB58466}"/>
    <hyperlink ref="B31" location="'4-Acid'!$A$370" display="'4-Acid'!$A$370" xr:uid="{FEE4B03F-C725-40DE-8CAA-CA472F359264}"/>
    <hyperlink ref="B32" location="'4-Acid'!$A$406" display="'4-Acid'!$A$406" xr:uid="{0FC0F829-8D1E-4C08-839F-B085C4117743}"/>
    <hyperlink ref="B33" location="'4-Acid'!$A$442" display="'4-Acid'!$A$442" xr:uid="{9E58075B-C8F4-4D21-98D4-A9A004F924C8}"/>
    <hyperlink ref="B34" location="'4-Acid'!$A$461" display="'4-Acid'!$A$461" xr:uid="{0321FFC9-735D-4F2D-ACBE-7BD3AC98D9BC}"/>
    <hyperlink ref="B35" location="'4-Acid'!$A$479" display="'4-Acid'!$A$479" xr:uid="{16709873-E0AA-4891-8E51-9B5E9BC3161B}"/>
    <hyperlink ref="B36" location="'4-Acid'!$A$497" display="'4-Acid'!$A$497" xr:uid="{DBE82C1A-684A-48B6-8242-21310E52B30B}"/>
    <hyperlink ref="B37" location="'4-Acid'!$A$515" display="'4-Acid'!$A$515" xr:uid="{707FBDAE-4098-4BF1-A3F3-FD106BF9320E}"/>
    <hyperlink ref="B38" location="'4-Acid'!$A$533" display="'4-Acid'!$A$533" xr:uid="{AEC9A259-AF8B-4EC0-BA8D-105D01B012CF}"/>
    <hyperlink ref="B39" location="'4-Acid'!$A$552" display="'4-Acid'!$A$552" xr:uid="{9D96D147-960D-4668-971A-51B8D3D6ABC5}"/>
    <hyperlink ref="B40" location="'4-Acid'!$A$570" display="'4-Acid'!$A$570" xr:uid="{A0796707-68F2-499E-B09F-01B02BF13AC2}"/>
    <hyperlink ref="B41" location="'4-Acid'!$A$588" display="'4-Acid'!$A$588" xr:uid="{80360A2C-05E7-4645-911D-34F98E7CD9D0}"/>
    <hyperlink ref="B42" location="'4-Acid'!$A$607" display="'4-Acid'!$A$607" xr:uid="{F2E0D466-DC72-496E-9CB3-5F1890434C55}"/>
    <hyperlink ref="B43" location="'4-Acid'!$A$625" display="'4-Acid'!$A$625" xr:uid="{5A352737-03E2-4FC9-8D4E-F3BC489E030A}"/>
    <hyperlink ref="B44" location="'4-Acid'!$A$644" display="'4-Acid'!$A$644" xr:uid="{B0AB290D-EA3A-4C91-86DC-0914F5E3C040}"/>
    <hyperlink ref="B45" location="'4-Acid'!$A$662" display="'4-Acid'!$A$662" xr:uid="{96D6E075-50F6-43A9-98F8-6DE41718C64C}"/>
    <hyperlink ref="B46" location="'4-Acid'!$A$681" display="'4-Acid'!$A$681" xr:uid="{026726C0-59C8-4ED5-A6C9-70CF8B411A96}"/>
    <hyperlink ref="B47" location="'4-Acid'!$A$699" display="'4-Acid'!$A$699" xr:uid="{09AB683B-089E-496B-A10E-61E9C9E12D90}"/>
    <hyperlink ref="B48" location="'4-Acid'!$A$718" display="'4-Acid'!$A$718" xr:uid="{93A2F46F-EDC9-4C2C-9EC6-511EC0E79717}"/>
    <hyperlink ref="B49" location="'4-Acid'!$A$736" display="'4-Acid'!$A$736" xr:uid="{9C5DA133-9672-484E-8EB8-31A715B97149}"/>
    <hyperlink ref="B50" location="'4-Acid'!$A$772" display="'4-Acid'!$A$772" xr:uid="{287C5A78-BCC1-4ECA-BEF4-CC3F062623DF}"/>
    <hyperlink ref="B51" location="'4-Acid'!$A$790" display="'4-Acid'!$A$790" xr:uid="{E84ADCA4-BD74-40E2-BBC4-7BC4C23D6E35}"/>
    <hyperlink ref="B52" location="'4-Acid'!$A$808" display="'4-Acid'!$A$808" xr:uid="{6B8E860C-6613-4299-8F03-52F8905F798E}"/>
    <hyperlink ref="B53" location="'4-Acid'!$A$845" display="'4-Acid'!$A$845" xr:uid="{0957F366-4CB0-47AA-B687-CFEE023D1C90}"/>
    <hyperlink ref="B54" location="'4-Acid'!$A$863" display="'4-Acid'!$A$863" xr:uid="{2E2991BC-28CA-4D16-803E-86587F8980CF}"/>
    <hyperlink ref="B55" location="'4-Acid'!$A$882" display="'4-Acid'!$A$882" xr:uid="{933CE3EA-BCF9-437A-91CF-33FDBE0EEEBC}"/>
    <hyperlink ref="B56" location="'4-Acid'!$A$919" display="'4-Acid'!$A$919" xr:uid="{D4167960-6774-4E2C-B8CF-E33C1BB66806}"/>
    <hyperlink ref="B57" location="'4-Acid'!$A$938" display="'4-Acid'!$A$938" xr:uid="{89507C61-1866-4B70-82BA-3A492F6BF9D6}"/>
    <hyperlink ref="B58" location="'4-Acid'!$A$956" display="'4-Acid'!$A$956" xr:uid="{3303E127-09E1-445F-B856-60F122FB3A23}"/>
    <hyperlink ref="B59" location="'4-Acid'!$A$974" display="'4-Acid'!$A$974" xr:uid="{4252A8A3-9E88-4B05-BE97-E62E11564621}"/>
    <hyperlink ref="B60" location="'4-Acid'!$A$993" display="'4-Acid'!$A$993" xr:uid="{814F0314-2610-4D80-B42C-1725B8634205}"/>
    <hyperlink ref="B61" location="'4-Acid'!$A$1012" display="'4-Acid'!$A$1012" xr:uid="{4DB3FEF6-B2A3-45A4-AFE5-C8EDA56CDED4}"/>
    <hyperlink ref="B62" location="'4-Acid'!$A$1031" display="'4-Acid'!$A$1031" xr:uid="{A81CCA19-274A-4094-A982-6D70D93BEA44}"/>
    <hyperlink ref="B63" location="'4-Acid'!$A$1049" display="'4-Acid'!$A$1049" xr:uid="{59B6B9D6-AB2E-46AE-9335-3A316583C51A}"/>
    <hyperlink ref="B64" location="'4-Acid'!$A$1067" display="'4-Acid'!$A$1067" xr:uid="{46A36F2F-49A1-4848-81A3-0B071594AB18}"/>
    <hyperlink ref="B65" location="'4-Acid'!$A$1085" display="'4-Acid'!$A$1085" xr:uid="{018C182A-6B2E-44F4-BF76-2E31BDA36152}"/>
    <hyperlink ref="B66" location="'4-Acid'!$A$1103" display="'4-Acid'!$A$1103" xr:uid="{8B222D3D-152A-46B6-87E4-36A1586ABFA6}"/>
    <hyperlink ref="B67" location="'4-Acid'!$A$1121" display="'4-Acid'!$A$1121" xr:uid="{2CCD1F40-051F-4244-A3F4-0C8BEC182034}"/>
    <hyperlink ref="B68" location="'4-Acid'!$A$1139" display="'4-Acid'!$A$1139" xr:uid="{6004BC9F-9E28-4388-AA09-2E7DB4CCB320}"/>
    <hyperlink ref="B70" location="'Aqua Regia'!$A$1" display="'Aqua Regia'!$A$1" xr:uid="{0F3513D2-3400-46E8-86B3-B4747DD32413}"/>
    <hyperlink ref="B71" location="'Aqua Regia'!$A$41" display="'Aqua Regia'!$A$41" xr:uid="{DD73DAFF-8E2C-4774-B758-B57E9580ED16}"/>
    <hyperlink ref="B72" location="'Aqua Regia'!$A$59" display="'Aqua Regia'!$A$59" xr:uid="{604D23C7-3FFD-4511-9A6A-3E04B7C59FFC}"/>
    <hyperlink ref="B73" location="'Aqua Regia'!$A$77" display="'Aqua Regia'!$A$77" xr:uid="{38D363CD-0324-4A66-80D7-3E2B7A7B4190}"/>
    <hyperlink ref="B74" location="'Aqua Regia'!$A$95" display="'Aqua Regia'!$A$95" xr:uid="{74AC097F-3C64-458E-9A94-59F702A36373}"/>
    <hyperlink ref="B75" location="'Aqua Regia'!$A$113" display="'Aqua Regia'!$A$113" xr:uid="{23359C6F-4DFE-448E-B312-4BC14BB5C507}"/>
    <hyperlink ref="B76" location="'Aqua Regia'!$A$131" display="'Aqua Regia'!$A$131" xr:uid="{28CC3DE4-CDBC-4CAF-826B-5FF1E88DB51F}"/>
    <hyperlink ref="B77" location="'Aqua Regia'!$A$149" display="'Aqua Regia'!$A$149" xr:uid="{FD828218-9139-4429-8CBB-3F0E69BE336D}"/>
    <hyperlink ref="B78" location="'Aqua Regia'!$A$168" display="'Aqua Regia'!$A$168" xr:uid="{4325CCC0-8FA8-4C6D-A80D-B56A2CC35BAE}"/>
    <hyperlink ref="B79" location="'Aqua Regia'!$A$186" display="'Aqua Regia'!$A$186" xr:uid="{31D833F8-0758-41EE-914C-75B2661246B1}"/>
    <hyperlink ref="B80" location="'Aqua Regia'!$A$205" display="'Aqua Regia'!$A$205" xr:uid="{D329C752-5A85-4C92-B819-EC5F7189FDB4}"/>
    <hyperlink ref="B81" location="'Aqua Regia'!$A$223" display="'Aqua Regia'!$A$223" xr:uid="{D874DFBE-0C57-42E1-939A-A50164588BF2}"/>
    <hyperlink ref="B82" location="'Aqua Regia'!$A$241" display="'Aqua Regia'!$A$241" xr:uid="{CFFB7D30-943C-4231-BDFD-CA2FA78EBAF2}"/>
    <hyperlink ref="B83" location="'Aqua Regia'!$A$259" display="'Aqua Regia'!$A$259" xr:uid="{D9AD0A60-F88B-4709-951E-5AEB2EC7017C}"/>
    <hyperlink ref="B84" location="'Aqua Regia'!$A$277" display="'Aqua Regia'!$A$277" xr:uid="{3DF1D00C-31B1-49FA-8D50-F39B11B333D8}"/>
    <hyperlink ref="B85" location="'Aqua Regia'!$A$349" display="'Aqua Regia'!$A$349" xr:uid="{84E7BFD2-DA4B-47D2-BC04-C1C1A9AC177D}"/>
    <hyperlink ref="B86" location="'Aqua Regia'!$A$367" display="'Aqua Regia'!$A$367" xr:uid="{09025012-993B-48CA-82BB-D2853F4F9982}"/>
    <hyperlink ref="B87" location="'Aqua Regia'!$A$423" display="'Aqua Regia'!$A$423" xr:uid="{4D7EBC44-2D9E-4E7B-95BD-5968CA64E7D5}"/>
    <hyperlink ref="B88" location="'Aqua Regia'!$A$442" display="'Aqua Regia'!$A$442" xr:uid="{463D314E-9B49-46A6-AA74-784A880DE9FB}"/>
    <hyperlink ref="B89" location="'Aqua Regia'!$A$479" display="'Aqua Regia'!$A$479" xr:uid="{31F11F61-2599-40CF-904F-69A776BBD497}"/>
    <hyperlink ref="B90" location="'Aqua Regia'!$A$497" display="'Aqua Regia'!$A$497" xr:uid="{E0608009-D1CD-4651-9B99-8D95BE3A655D}"/>
    <hyperlink ref="B91" location="'Aqua Regia'!$A$515" display="'Aqua Regia'!$A$515" xr:uid="{39E9084F-30ED-4F80-9A84-EB0D60BEEAAD}"/>
    <hyperlink ref="B92" location="'Aqua Regia'!$A$533" display="'Aqua Regia'!$A$533" xr:uid="{6E2975F2-66C4-4F15-BF1F-0A5320C49BF1}"/>
    <hyperlink ref="B93" location="'Aqua Regia'!$A$570" display="'Aqua Regia'!$A$570" xr:uid="{1EE22DB7-6336-44AD-9C1E-1198BC3C93A4}"/>
    <hyperlink ref="B94" location="'Aqua Regia'!$A$588" display="'Aqua Regia'!$A$588" xr:uid="{3B93121A-0226-48B4-8FBF-A7739A2AB385}"/>
    <hyperlink ref="B95" location="'Aqua Regia'!$A$606" display="'Aqua Regia'!$A$606" xr:uid="{AC30DCBC-7471-4903-B4D9-E5C02DAC8B1D}"/>
    <hyperlink ref="B96" location="'Aqua Regia'!$A$625" display="'Aqua Regia'!$A$625" xr:uid="{20227FCB-7461-4C98-AE54-8F0348492B36}"/>
    <hyperlink ref="B97" location="'Aqua Regia'!$A$643" display="'Aqua Regia'!$A$643" xr:uid="{490BB154-36E3-4E70-A75B-5BD80AA138F3}"/>
    <hyperlink ref="B98" location="'Aqua Regia'!$A$679" display="'Aqua Regia'!$A$679" xr:uid="{66DF3081-F1B2-44F6-894D-5F40E8205DD7}"/>
    <hyperlink ref="B99" location="'Aqua Regia'!$A$698" display="'Aqua Regia'!$A$698" xr:uid="{D4E9F224-7AC0-4C65-A464-868B6CAE2C41}"/>
    <hyperlink ref="B100" location="'Aqua Regia'!$A$716" display="'Aqua Regia'!$A$716" xr:uid="{B353BFA8-2830-40E9-ACBB-9FB48065190D}"/>
    <hyperlink ref="B101" location="'Aqua Regia'!$A$789" display="'Aqua Regia'!$A$789" xr:uid="{689F84A7-7A13-471D-B3AD-96BA1E3CBC36}"/>
    <hyperlink ref="B102" location="'Aqua Regia'!$A$825" display="'Aqua Regia'!$A$825" xr:uid="{B76E8348-E38A-48B3-B4D6-07A46EBCF37C}"/>
    <hyperlink ref="B103" location="'Aqua Regia'!$A$843" display="'Aqua Regia'!$A$843" xr:uid="{79621DCA-49DE-4E2C-9BD9-1BC7A5FD798C}"/>
    <hyperlink ref="B104" location="'Aqua Regia'!$A$861" display="'Aqua Regia'!$A$861" xr:uid="{A3BD7A09-A35E-426D-B1E0-27A3F7ADDE63}"/>
    <hyperlink ref="B105" location="'Aqua Regia'!$A$880" display="'Aqua Regia'!$A$880" xr:uid="{8C3EBE21-1D0A-467F-997D-F3F793AEDFFB}"/>
    <hyperlink ref="B106" location="'Aqua Regia'!$A$935" display="'Aqua Regia'!$A$935" xr:uid="{652EF2CC-0D2C-4392-8960-0B4B7B05CDF8}"/>
    <hyperlink ref="B107" location="'Aqua Regia'!$A$953" display="'Aqua Regia'!$A$953" xr:uid="{36CE2C72-09E3-4E90-A76B-D006DB70CFFC}"/>
    <hyperlink ref="B108" location="'Aqua Regia'!$A$971" display="'Aqua Regia'!$A$971" xr:uid="{91E18940-A2C8-4928-B7F6-A116345437A8}"/>
    <hyperlink ref="B109" location="'Aqua Regia'!$A$1008" display="'Aqua Regia'!$A$1008" xr:uid="{93CE0BF3-8605-4EF9-AA37-8E9B900B0E9C}"/>
    <hyperlink ref="B110" location="'Aqua Regia'!$A$1026" display="'Aqua Regia'!$A$1026" xr:uid="{49E788A1-9820-4C81-AA5E-C4EDB89918C0}"/>
    <hyperlink ref="B111" location="'Aqua Regia'!$A$1044" display="'Aqua Regia'!$A$1044" xr:uid="{73500D87-5057-4120-B779-D9E60CF5D168}"/>
    <hyperlink ref="B112" location="'Aqua Regia'!$A$1081" display="'Aqua Regia'!$A$1081" xr:uid="{B6653FD3-5D3A-40CA-88CD-8C892B2A4713}"/>
    <hyperlink ref="B113" location="'Aqua Regia'!$A$1099" display="'Aqua Regia'!$A$1099" xr:uid="{F48307DB-0F44-4096-934D-CBB7F2D085E8}"/>
    <hyperlink ref="B114" location="'Aqua Regia'!$A$1117" display="'Aqua Regia'!$A$1117" xr:uid="{D43BE4D8-1B33-4585-B93A-80A5EE5E6424}"/>
    <hyperlink ref="B115" location="'Aqua Regia'!$A$1136" display="'Aqua Regia'!$A$1136" xr:uid="{D3E0D9C5-A0A3-4305-B202-FE8DC21C8C89}"/>
    <hyperlink ref="B116" location="'Aqua Regia'!$A$1154" display="'Aqua Regia'!$A$1154" xr:uid="{8BC333D7-0874-4C96-ABD5-FD645E3CB568}"/>
    <hyperlink ref="B117" location="'Aqua Regia'!$A$1172" display="'Aqua Regia'!$A$1172" xr:uid="{91A43147-63EA-4FF9-8F60-8348703EF5EB}"/>
    <hyperlink ref="B118" location="'Aqua Regia'!$A$1190" display="'Aqua Regia'!$A$1190" xr:uid="{94BC6E5B-8002-408B-A9AF-C56A38C6464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87372-306E-43F5-B72E-9B920367ED7A}">
  <sheetPr codeName="Sheet14"/>
  <dimension ref="A1:BN119"/>
  <sheetViews>
    <sheetView zoomScale="61" zoomScaleNormal="61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8" width="11.28515625" style="2" bestFit="1" customWidth="1"/>
    <col min="3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527</v>
      </c>
      <c r="BM1" s="27" t="s">
        <v>66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7" t="s">
        <v>228</v>
      </c>
      <c r="AH2" s="150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8" t="s">
        <v>231</v>
      </c>
      <c r="E3" s="149" t="s">
        <v>232</v>
      </c>
      <c r="F3" s="149" t="s">
        <v>233</v>
      </c>
      <c r="G3" s="149" t="s">
        <v>235</v>
      </c>
      <c r="H3" s="149" t="s">
        <v>236</v>
      </c>
      <c r="I3" s="149" t="s">
        <v>238</v>
      </c>
      <c r="J3" s="149" t="s">
        <v>239</v>
      </c>
      <c r="K3" s="149" t="s">
        <v>240</v>
      </c>
      <c r="L3" s="149" t="s">
        <v>241</v>
      </c>
      <c r="M3" s="149" t="s">
        <v>242</v>
      </c>
      <c r="N3" s="149" t="s">
        <v>243</v>
      </c>
      <c r="O3" s="149" t="s">
        <v>244</v>
      </c>
      <c r="P3" s="149" t="s">
        <v>245</v>
      </c>
      <c r="Q3" s="149" t="s">
        <v>247</v>
      </c>
      <c r="R3" s="149" t="s">
        <v>248</v>
      </c>
      <c r="S3" s="149" t="s">
        <v>249</v>
      </c>
      <c r="T3" s="149" t="s">
        <v>303</v>
      </c>
      <c r="U3" s="149" t="s">
        <v>250</v>
      </c>
      <c r="V3" s="149" t="s">
        <v>251</v>
      </c>
      <c r="W3" s="149" t="s">
        <v>252</v>
      </c>
      <c r="X3" s="149" t="s">
        <v>253</v>
      </c>
      <c r="Y3" s="149" t="s">
        <v>256</v>
      </c>
      <c r="Z3" s="149" t="s">
        <v>304</v>
      </c>
      <c r="AA3" s="149" t="s">
        <v>258</v>
      </c>
      <c r="AB3" s="149" t="s">
        <v>259</v>
      </c>
      <c r="AC3" s="149" t="s">
        <v>260</v>
      </c>
      <c r="AD3" s="149" t="s">
        <v>264</v>
      </c>
      <c r="AE3" s="149" t="s">
        <v>265</v>
      </c>
      <c r="AF3" s="149" t="s">
        <v>266</v>
      </c>
      <c r="AG3" s="149" t="s">
        <v>267</v>
      </c>
      <c r="AH3" s="150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11" t="s">
        <v>100</v>
      </c>
      <c r="I4" s="11" t="s">
        <v>100</v>
      </c>
      <c r="J4" s="11" t="s">
        <v>100</v>
      </c>
      <c r="K4" s="11" t="s">
        <v>100</v>
      </c>
      <c r="L4" s="11" t="s">
        <v>100</v>
      </c>
      <c r="M4" s="11" t="s">
        <v>100</v>
      </c>
      <c r="N4" s="11" t="s">
        <v>100</v>
      </c>
      <c r="O4" s="11" t="s">
        <v>100</v>
      </c>
      <c r="P4" s="11" t="s">
        <v>100</v>
      </c>
      <c r="Q4" s="11" t="s">
        <v>100</v>
      </c>
      <c r="R4" s="11" t="s">
        <v>100</v>
      </c>
      <c r="S4" s="11" t="s">
        <v>100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100</v>
      </c>
      <c r="AC4" s="11" t="s">
        <v>100</v>
      </c>
      <c r="AD4" s="11" t="s">
        <v>100</v>
      </c>
      <c r="AE4" s="11" t="s">
        <v>100</v>
      </c>
      <c r="AF4" s="11" t="s">
        <v>100</v>
      </c>
      <c r="AG4" s="11" t="s">
        <v>100</v>
      </c>
      <c r="AH4" s="150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150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7.0019999999999998</v>
      </c>
      <c r="E6" s="152">
        <v>6.4800000000000013</v>
      </c>
      <c r="F6" s="21">
        <v>7.06</v>
      </c>
      <c r="G6" s="21">
        <v>7.2478699999999989</v>
      </c>
      <c r="H6" s="21">
        <v>7.22</v>
      </c>
      <c r="I6" s="21">
        <v>7.4299999999999988</v>
      </c>
      <c r="J6" s="21">
        <v>6.92</v>
      </c>
      <c r="K6" s="21">
        <v>7.08</v>
      </c>
      <c r="L6" s="21">
        <v>7.2700000000000005</v>
      </c>
      <c r="M6" s="21">
        <v>7.02</v>
      </c>
      <c r="N6" s="21">
        <v>7.33</v>
      </c>
      <c r="O6" s="152">
        <v>7.5600000000000005</v>
      </c>
      <c r="P6" s="21">
        <v>6.9</v>
      </c>
      <c r="Q6" s="21">
        <v>6.79</v>
      </c>
      <c r="R6" s="21">
        <v>6.8499999999999988</v>
      </c>
      <c r="S6" s="21">
        <v>7.4000000000000012</v>
      </c>
      <c r="T6" s="21">
        <v>6.88</v>
      </c>
      <c r="U6" s="21">
        <v>7.21</v>
      </c>
      <c r="V6" s="21">
        <v>7.04</v>
      </c>
      <c r="W6" s="21">
        <v>7.17</v>
      </c>
      <c r="X6" s="21">
        <v>7.13</v>
      </c>
      <c r="Y6" s="21">
        <v>7.15</v>
      </c>
      <c r="Z6" s="21">
        <v>7.13</v>
      </c>
      <c r="AA6" s="21">
        <v>7.0700000000000012</v>
      </c>
      <c r="AB6" s="21">
        <v>7.0499999999999989</v>
      </c>
      <c r="AC6" s="21">
        <v>7.03</v>
      </c>
      <c r="AD6" s="21">
        <v>7.0657302251444527</v>
      </c>
      <c r="AE6" s="21">
        <v>7.32</v>
      </c>
      <c r="AF6" s="21">
        <v>7.0499999999999989</v>
      </c>
      <c r="AG6" s="21">
        <v>7.0499999999999989</v>
      </c>
      <c r="AH6" s="150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7.069</v>
      </c>
      <c r="E7" s="146">
        <v>6.63</v>
      </c>
      <c r="F7" s="11">
        <v>7.03</v>
      </c>
      <c r="G7" s="11">
        <v>7.2547699999999988</v>
      </c>
      <c r="H7" s="11">
        <v>7.2499999999999991</v>
      </c>
      <c r="I7" s="11">
        <v>7.35</v>
      </c>
      <c r="J7" s="11">
        <v>6.94</v>
      </c>
      <c r="K7" s="11">
        <v>7.0499999999999989</v>
      </c>
      <c r="L7" s="11">
        <v>7.26</v>
      </c>
      <c r="M7" s="11">
        <v>6.77</v>
      </c>
      <c r="N7" s="11">
        <v>7.23</v>
      </c>
      <c r="O7" s="146">
        <v>7.51</v>
      </c>
      <c r="P7" s="11">
        <v>6.83</v>
      </c>
      <c r="Q7" s="11">
        <v>6.69</v>
      </c>
      <c r="R7" s="11">
        <v>6.8000000000000007</v>
      </c>
      <c r="S7" s="11">
        <v>7.28</v>
      </c>
      <c r="T7" s="11">
        <v>6.93</v>
      </c>
      <c r="U7" s="11">
        <v>7.2000000000000011</v>
      </c>
      <c r="V7" s="11">
        <v>7.02</v>
      </c>
      <c r="W7" s="11">
        <v>6.9500000000000011</v>
      </c>
      <c r="X7" s="11">
        <v>7.12</v>
      </c>
      <c r="Y7" s="11">
        <v>7.1399999999999988</v>
      </c>
      <c r="Z7" s="11">
        <v>7.13</v>
      </c>
      <c r="AA7" s="11">
        <v>7.0250000000000004</v>
      </c>
      <c r="AB7" s="11">
        <v>7.0299999999999985</v>
      </c>
      <c r="AC7" s="11">
        <v>6.97</v>
      </c>
      <c r="AD7" s="11">
        <v>7.0287905957362034</v>
      </c>
      <c r="AE7" s="11">
        <v>7.35</v>
      </c>
      <c r="AF7" s="11">
        <v>7.08</v>
      </c>
      <c r="AG7" s="11">
        <v>7.0499999999999989</v>
      </c>
      <c r="AH7" s="150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7.1330000000000009</v>
      </c>
      <c r="E8" s="146">
        <v>6.5700000000000012</v>
      </c>
      <c r="F8" s="11">
        <v>7.07</v>
      </c>
      <c r="G8" s="11">
        <v>7.243025789999999</v>
      </c>
      <c r="H8" s="11">
        <v>7.31</v>
      </c>
      <c r="I8" s="11">
        <v>7.48</v>
      </c>
      <c r="J8" s="11">
        <v>6.9599999999999991</v>
      </c>
      <c r="K8" s="11">
        <v>7.06</v>
      </c>
      <c r="L8" s="11">
        <v>7.1</v>
      </c>
      <c r="M8" s="11">
        <v>7.04</v>
      </c>
      <c r="N8" s="11">
        <v>7.28</v>
      </c>
      <c r="O8" s="146">
        <v>7.64</v>
      </c>
      <c r="P8" s="11">
        <v>6.87</v>
      </c>
      <c r="Q8" s="11">
        <v>6.75</v>
      </c>
      <c r="R8" s="11">
        <v>6.94</v>
      </c>
      <c r="S8" s="11">
        <v>7.4499999999999993</v>
      </c>
      <c r="T8" s="11">
        <v>6.9599999999999991</v>
      </c>
      <c r="U8" s="11">
        <v>7.2000000000000011</v>
      </c>
      <c r="V8" s="11">
        <v>7.02</v>
      </c>
      <c r="W8" s="11">
        <v>7.06</v>
      </c>
      <c r="X8" s="11">
        <v>7.03</v>
      </c>
      <c r="Y8" s="11">
        <v>7.22</v>
      </c>
      <c r="Z8" s="11">
        <v>7.16</v>
      </c>
      <c r="AA8" s="11">
        <v>7.1</v>
      </c>
      <c r="AB8" s="11">
        <v>6.9850000000000012</v>
      </c>
      <c r="AC8" s="11">
        <v>6.98</v>
      </c>
      <c r="AD8" s="11">
        <v>6.9559374377366021</v>
      </c>
      <c r="AE8" s="11">
        <v>7.339999999999999</v>
      </c>
      <c r="AF8" s="11">
        <v>7.26</v>
      </c>
      <c r="AG8" s="11">
        <v>7.01</v>
      </c>
      <c r="AH8" s="150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7.0990000000000002</v>
      </c>
      <c r="E9" s="146">
        <v>6.6199999999999992</v>
      </c>
      <c r="F9" s="11">
        <v>7.16</v>
      </c>
      <c r="G9" s="11">
        <v>7.2543999999999995</v>
      </c>
      <c r="H9" s="11">
        <v>7.21</v>
      </c>
      <c r="I9" s="11">
        <v>7.44</v>
      </c>
      <c r="J9" s="11">
        <v>6.9599999999999991</v>
      </c>
      <c r="K9" s="11">
        <v>6.99</v>
      </c>
      <c r="L9" s="11">
        <v>7.339999999999999</v>
      </c>
      <c r="M9" s="11">
        <v>6.8499999999999988</v>
      </c>
      <c r="N9" s="11">
        <v>7.28</v>
      </c>
      <c r="O9" s="146">
        <v>7.61</v>
      </c>
      <c r="P9" s="11">
        <v>7.04</v>
      </c>
      <c r="Q9" s="11">
        <v>6.8199999999999994</v>
      </c>
      <c r="R9" s="11">
        <v>6.84</v>
      </c>
      <c r="S9" s="11">
        <v>7.3</v>
      </c>
      <c r="T9" s="11">
        <v>7.0499999999999989</v>
      </c>
      <c r="U9" s="11">
        <v>7.2000000000000011</v>
      </c>
      <c r="V9" s="11">
        <v>7.0900000000000007</v>
      </c>
      <c r="W9" s="11">
        <v>7.06</v>
      </c>
      <c r="X9" s="11">
        <v>7.06</v>
      </c>
      <c r="Y9" s="11">
        <v>7.12</v>
      </c>
      <c r="Z9" s="11">
        <v>7.1399999999999988</v>
      </c>
      <c r="AA9" s="11">
        <v>7.21</v>
      </c>
      <c r="AB9" s="11">
        <v>6.9749999999999996</v>
      </c>
      <c r="AC9" s="11">
        <v>7.02</v>
      </c>
      <c r="AD9" s="11">
        <v>7.0123729826658714</v>
      </c>
      <c r="AE9" s="11">
        <v>7.42</v>
      </c>
      <c r="AF9" s="11">
        <v>7.339999999999999</v>
      </c>
      <c r="AG9" s="11">
        <v>7.04</v>
      </c>
      <c r="AH9" s="150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7.0978460259466516</v>
      </c>
      <c r="BN9" s="27"/>
    </row>
    <row r="10" spans="1:66">
      <c r="A10" s="29"/>
      <c r="B10" s="19">
        <v>1</v>
      </c>
      <c r="C10" s="9">
        <v>5</v>
      </c>
      <c r="D10" s="11">
        <v>6.9879999999999995</v>
      </c>
      <c r="E10" s="146">
        <v>6.65</v>
      </c>
      <c r="F10" s="11">
        <v>7.01</v>
      </c>
      <c r="G10" s="11">
        <v>7.2516299999999996</v>
      </c>
      <c r="H10" s="11">
        <v>7.31</v>
      </c>
      <c r="I10" s="11">
        <v>7.4499999999999993</v>
      </c>
      <c r="J10" s="11">
        <v>6.88</v>
      </c>
      <c r="K10" s="11">
        <v>7.12</v>
      </c>
      <c r="L10" s="11">
        <v>7.2499999999999991</v>
      </c>
      <c r="M10" s="11">
        <v>6.8600000000000012</v>
      </c>
      <c r="N10" s="11">
        <v>7.32</v>
      </c>
      <c r="O10" s="146">
        <v>7.6700000000000008</v>
      </c>
      <c r="P10" s="11">
        <v>6.83</v>
      </c>
      <c r="Q10" s="11">
        <v>6.74</v>
      </c>
      <c r="R10" s="11">
        <v>6.9</v>
      </c>
      <c r="S10" s="11">
        <v>7.44</v>
      </c>
      <c r="T10" s="11">
        <v>6.9599999999999991</v>
      </c>
      <c r="U10" s="11">
        <v>7.2000000000000011</v>
      </c>
      <c r="V10" s="11">
        <v>7.03</v>
      </c>
      <c r="W10" s="11">
        <v>7.15</v>
      </c>
      <c r="X10" s="11">
        <v>7.0499999999999989</v>
      </c>
      <c r="Y10" s="11">
        <v>7.06</v>
      </c>
      <c r="Z10" s="11">
        <v>6.9950000000000001</v>
      </c>
      <c r="AA10" s="11">
        <v>7.1550000000000002</v>
      </c>
      <c r="AB10" s="11">
        <v>6.8900000000000006</v>
      </c>
      <c r="AC10" s="11">
        <v>6.8199999999999994</v>
      </c>
      <c r="AD10" s="11">
        <v>6.9764594540745186</v>
      </c>
      <c r="AE10" s="11">
        <v>7.3599999999999994</v>
      </c>
      <c r="AF10" s="11">
        <v>7.3599999999999994</v>
      </c>
      <c r="AG10" s="11">
        <v>7.03</v>
      </c>
      <c r="AH10" s="150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</v>
      </c>
    </row>
    <row r="11" spans="1:66">
      <c r="A11" s="29"/>
      <c r="B11" s="19">
        <v>1</v>
      </c>
      <c r="C11" s="9">
        <v>6</v>
      </c>
      <c r="D11" s="11">
        <v>7.0679999999999996</v>
      </c>
      <c r="E11" s="146">
        <v>6.7299999999999995</v>
      </c>
      <c r="F11" s="11">
        <v>7.1399999999999988</v>
      </c>
      <c r="G11" s="11">
        <v>7.2420600000000004</v>
      </c>
      <c r="H11" s="11">
        <v>7.2700000000000005</v>
      </c>
      <c r="I11" s="11">
        <v>7.39</v>
      </c>
      <c r="J11" s="11">
        <v>7.0900000000000007</v>
      </c>
      <c r="K11" s="11">
        <v>7.0900000000000007</v>
      </c>
      <c r="L11" s="11">
        <v>7.23</v>
      </c>
      <c r="M11" s="11">
        <v>6.94</v>
      </c>
      <c r="N11" s="11">
        <v>7.21</v>
      </c>
      <c r="O11" s="146">
        <v>7.6700000000000008</v>
      </c>
      <c r="P11" s="11">
        <v>7.02</v>
      </c>
      <c r="Q11" s="11">
        <v>6.7099999999999991</v>
      </c>
      <c r="R11" s="11">
        <v>6.87</v>
      </c>
      <c r="S11" s="11">
        <v>7.3599999999999994</v>
      </c>
      <c r="T11" s="11">
        <v>6.98</v>
      </c>
      <c r="U11" s="11">
        <v>7.26</v>
      </c>
      <c r="V11" s="11">
        <v>7.06</v>
      </c>
      <c r="W11" s="11">
        <v>7.13</v>
      </c>
      <c r="X11" s="11">
        <v>6.9099999999999993</v>
      </c>
      <c r="Y11" s="11">
        <v>7.17</v>
      </c>
      <c r="Z11" s="11">
        <v>7.17</v>
      </c>
      <c r="AA11" s="11">
        <v>7.22</v>
      </c>
      <c r="AB11" s="11">
        <v>7.07</v>
      </c>
      <c r="AC11" s="11">
        <v>7.04</v>
      </c>
      <c r="AD11" s="11">
        <v>7.001085873680017</v>
      </c>
      <c r="AE11" s="11">
        <v>7.339999999999999</v>
      </c>
      <c r="AF11" s="11">
        <v>7.04</v>
      </c>
      <c r="AG11" s="11">
        <v>7.0499999999999989</v>
      </c>
      <c r="AH11" s="150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274</v>
      </c>
      <c r="C12" s="12"/>
      <c r="D12" s="22">
        <v>7.0598333333333327</v>
      </c>
      <c r="E12" s="22">
        <v>6.6133333333333333</v>
      </c>
      <c r="F12" s="22">
        <v>7.0783333333333331</v>
      </c>
      <c r="G12" s="22">
        <v>7.2489592983333333</v>
      </c>
      <c r="H12" s="22">
        <v>7.2616666666666667</v>
      </c>
      <c r="I12" s="22">
        <v>7.4233333333333329</v>
      </c>
      <c r="J12" s="22">
        <v>6.9583333333333348</v>
      </c>
      <c r="K12" s="22">
        <v>7.0650000000000004</v>
      </c>
      <c r="L12" s="22">
        <v>7.2416666666666671</v>
      </c>
      <c r="M12" s="22">
        <v>6.9133333333333331</v>
      </c>
      <c r="N12" s="22">
        <v>7.2749999999999995</v>
      </c>
      <c r="O12" s="22">
        <v>7.61</v>
      </c>
      <c r="P12" s="22">
        <v>6.9149999999999991</v>
      </c>
      <c r="Q12" s="22">
        <v>6.75</v>
      </c>
      <c r="R12" s="22">
        <v>6.8666666666666663</v>
      </c>
      <c r="S12" s="22">
        <v>7.371666666666667</v>
      </c>
      <c r="T12" s="22">
        <v>6.9599999999999982</v>
      </c>
      <c r="U12" s="22">
        <v>7.2116666666666669</v>
      </c>
      <c r="V12" s="22">
        <v>7.043333333333333</v>
      </c>
      <c r="W12" s="22">
        <v>7.0866666666666669</v>
      </c>
      <c r="X12" s="22">
        <v>7.05</v>
      </c>
      <c r="Y12" s="22">
        <v>7.1433333333333335</v>
      </c>
      <c r="Z12" s="22">
        <v>7.1208333333333336</v>
      </c>
      <c r="AA12" s="22">
        <v>7.13</v>
      </c>
      <c r="AB12" s="22">
        <v>7</v>
      </c>
      <c r="AC12" s="22">
        <v>6.9766666666666666</v>
      </c>
      <c r="AD12" s="22">
        <v>7.0067294281729451</v>
      </c>
      <c r="AE12" s="22">
        <v>7.3549999999999995</v>
      </c>
      <c r="AF12" s="22">
        <v>7.1883333333333335</v>
      </c>
      <c r="AG12" s="22">
        <v>7.0383333333333331</v>
      </c>
      <c r="AH12" s="150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275</v>
      </c>
      <c r="C13" s="28"/>
      <c r="D13" s="11">
        <v>7.0685000000000002</v>
      </c>
      <c r="E13" s="11">
        <v>6.625</v>
      </c>
      <c r="F13" s="11">
        <v>7.0649999999999995</v>
      </c>
      <c r="G13" s="11">
        <v>7.2497499999999988</v>
      </c>
      <c r="H13" s="11">
        <v>7.26</v>
      </c>
      <c r="I13" s="11">
        <v>7.4349999999999996</v>
      </c>
      <c r="J13" s="11">
        <v>6.9499999999999993</v>
      </c>
      <c r="K13" s="11">
        <v>7.07</v>
      </c>
      <c r="L13" s="11">
        <v>7.254999999999999</v>
      </c>
      <c r="M13" s="11">
        <v>6.9</v>
      </c>
      <c r="N13" s="11">
        <v>7.28</v>
      </c>
      <c r="O13" s="11">
        <v>7.625</v>
      </c>
      <c r="P13" s="11">
        <v>6.8849999999999998</v>
      </c>
      <c r="Q13" s="11">
        <v>6.7450000000000001</v>
      </c>
      <c r="R13" s="11">
        <v>6.8599999999999994</v>
      </c>
      <c r="S13" s="11">
        <v>7.3800000000000008</v>
      </c>
      <c r="T13" s="11">
        <v>6.9599999999999991</v>
      </c>
      <c r="U13" s="11">
        <v>7.2000000000000011</v>
      </c>
      <c r="V13" s="11">
        <v>7.0350000000000001</v>
      </c>
      <c r="W13" s="11">
        <v>7.0949999999999998</v>
      </c>
      <c r="X13" s="11">
        <v>7.0549999999999997</v>
      </c>
      <c r="Y13" s="11">
        <v>7.1449999999999996</v>
      </c>
      <c r="Z13" s="11">
        <v>7.1349999999999998</v>
      </c>
      <c r="AA13" s="11">
        <v>7.1274999999999995</v>
      </c>
      <c r="AB13" s="11">
        <v>7.0075000000000003</v>
      </c>
      <c r="AC13" s="11">
        <v>7</v>
      </c>
      <c r="AD13" s="11">
        <v>7.0067294281729442</v>
      </c>
      <c r="AE13" s="11">
        <v>7.3449999999999989</v>
      </c>
      <c r="AF13" s="11">
        <v>7.17</v>
      </c>
      <c r="AG13" s="11">
        <v>7.0449999999999999</v>
      </c>
      <c r="AH13" s="150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276</v>
      </c>
      <c r="C14" s="28"/>
      <c r="D14" s="23">
        <v>5.5754521490787745E-2</v>
      </c>
      <c r="E14" s="23">
        <v>8.3586282766172568E-2</v>
      </c>
      <c r="F14" s="23">
        <v>5.9805239458317068E-2</v>
      </c>
      <c r="G14" s="23">
        <v>5.5586247466449983E-3</v>
      </c>
      <c r="H14" s="23">
        <v>4.3089055068156946E-2</v>
      </c>
      <c r="I14" s="23">
        <v>4.633213427705099E-2</v>
      </c>
      <c r="J14" s="23">
        <v>7.1110243050257579E-2</v>
      </c>
      <c r="K14" s="23">
        <v>4.4158804331639358E-2</v>
      </c>
      <c r="L14" s="23">
        <v>7.8845841150099003E-2</v>
      </c>
      <c r="M14" s="23">
        <v>0.10538817137927142</v>
      </c>
      <c r="N14" s="23">
        <v>4.7644516998286389E-2</v>
      </c>
      <c r="O14" s="23">
        <v>6.4187226143525108E-2</v>
      </c>
      <c r="P14" s="23">
        <v>9.3112834775878103E-2</v>
      </c>
      <c r="Q14" s="23">
        <v>4.8579831205964361E-2</v>
      </c>
      <c r="R14" s="23">
        <v>4.8853522561496769E-2</v>
      </c>
      <c r="S14" s="23">
        <v>7.1110243050257302E-2</v>
      </c>
      <c r="T14" s="23">
        <v>5.6213877290220544E-2</v>
      </c>
      <c r="U14" s="23">
        <v>2.4013884872436667E-2</v>
      </c>
      <c r="V14" s="23">
        <v>2.7325202042559255E-2</v>
      </c>
      <c r="W14" s="23">
        <v>8.1158281565510124E-2</v>
      </c>
      <c r="X14" s="23">
        <v>7.9246451024636039E-2</v>
      </c>
      <c r="Y14" s="23">
        <v>5.3166405433005083E-2</v>
      </c>
      <c r="Z14" s="23">
        <v>6.3750816988228889E-2</v>
      </c>
      <c r="AA14" s="23">
        <v>7.8294316524253241E-2</v>
      </c>
      <c r="AB14" s="23">
        <v>6.5192024052026024E-2</v>
      </c>
      <c r="AC14" s="23">
        <v>8.1649658092772831E-2</v>
      </c>
      <c r="AD14" s="23">
        <v>3.880099533919578E-2</v>
      </c>
      <c r="AE14" s="23">
        <v>3.4496376621320768E-2</v>
      </c>
      <c r="AF14" s="23">
        <v>0.14864947583717411</v>
      </c>
      <c r="AG14" s="23">
        <v>1.6020819787596806E-2</v>
      </c>
      <c r="AH14" s="201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3" t="s">
        <v>86</v>
      </c>
      <c r="C15" s="28"/>
      <c r="D15" s="13">
        <v>7.8974274403249955E-3</v>
      </c>
      <c r="E15" s="13">
        <v>1.2639054853755933E-2</v>
      </c>
      <c r="F15" s="13">
        <v>8.4490566694114064E-3</v>
      </c>
      <c r="G15" s="13">
        <v>7.6681693438712326E-4</v>
      </c>
      <c r="H15" s="13">
        <v>5.9337693460854183E-3</v>
      </c>
      <c r="I15" s="13">
        <v>6.2414190763876503E-3</v>
      </c>
      <c r="J15" s="13">
        <v>1.0219436126983124E-2</v>
      </c>
      <c r="K15" s="13">
        <v>6.2503615472950256E-3</v>
      </c>
      <c r="L15" s="13">
        <v>1.0887803150761656E-2</v>
      </c>
      <c r="M15" s="13">
        <v>1.5244190652739357E-2</v>
      </c>
      <c r="N15" s="13">
        <v>6.5490745014826655E-3</v>
      </c>
      <c r="O15" s="13">
        <v>8.4345895063764921E-3</v>
      </c>
      <c r="P15" s="13">
        <v>1.3465341254646148E-2</v>
      </c>
      <c r="Q15" s="13">
        <v>7.1970120305132387E-3</v>
      </c>
      <c r="R15" s="13">
        <v>7.1145906642956468E-3</v>
      </c>
      <c r="S15" s="13">
        <v>9.646426821197011E-3</v>
      </c>
      <c r="T15" s="13">
        <v>8.0767065072155971E-3</v>
      </c>
      <c r="U15" s="13">
        <v>3.3298661713570604E-3</v>
      </c>
      <c r="V15" s="13">
        <v>3.8795838205242673E-3</v>
      </c>
      <c r="W15" s="13">
        <v>1.145225045609268E-2</v>
      </c>
      <c r="X15" s="13">
        <v>1.1240631351012205E-2</v>
      </c>
      <c r="Y15" s="13">
        <v>7.4428005739157841E-3</v>
      </c>
      <c r="Z15" s="13">
        <v>8.9527185940169295E-3</v>
      </c>
      <c r="AA15" s="13">
        <v>1.0980970059502559E-2</v>
      </c>
      <c r="AB15" s="13">
        <v>9.3131462931465743E-3</v>
      </c>
      <c r="AC15" s="13">
        <v>1.1703247696049617E-2</v>
      </c>
      <c r="AD15" s="13">
        <v>5.5376757068973078E-3</v>
      </c>
      <c r="AE15" s="13">
        <v>4.6901939661890919E-3</v>
      </c>
      <c r="AF15" s="13">
        <v>2.0679268607072677E-2</v>
      </c>
      <c r="AG15" s="13">
        <v>2.2762235075913058E-3</v>
      </c>
      <c r="AH15" s="150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277</v>
      </c>
      <c r="C16" s="28"/>
      <c r="D16" s="13">
        <v>-5.3555251092177736E-3</v>
      </c>
      <c r="E16" s="13">
        <v>-6.8261933386854268E-2</v>
      </c>
      <c r="F16" s="13">
        <v>-2.7491005781173916E-3</v>
      </c>
      <c r="G16" s="13">
        <v>2.1290018385053289E-2</v>
      </c>
      <c r="H16" s="13">
        <v>2.3080331712065583E-2</v>
      </c>
      <c r="I16" s="13">
        <v>4.5857194731590445E-2</v>
      </c>
      <c r="J16" s="13">
        <v>-1.9655638077146098E-2</v>
      </c>
      <c r="K16" s="13">
        <v>-4.6276047446761615E-3</v>
      </c>
      <c r="L16" s="13">
        <v>2.0262575462227428E-2</v>
      </c>
      <c r="M16" s="13">
        <v>-2.5995589639282057E-2</v>
      </c>
      <c r="N16" s="13">
        <v>2.4958835878624352E-2</v>
      </c>
      <c r="O16" s="13">
        <v>7.2156253063413223E-2</v>
      </c>
      <c r="P16" s="13">
        <v>-2.5760776618462322E-2</v>
      </c>
      <c r="Q16" s="13">
        <v>-4.9007265679626877E-2</v>
      </c>
      <c r="R16" s="13">
        <v>-3.2570354222237752E-2</v>
      </c>
      <c r="S16" s="13">
        <v>3.8577991086175434E-2</v>
      </c>
      <c r="T16" s="13">
        <v>-1.9420825056326696E-2</v>
      </c>
      <c r="U16" s="13">
        <v>1.6035941087470196E-2</v>
      </c>
      <c r="V16" s="13">
        <v>-7.6801740153341624E-3</v>
      </c>
      <c r="W16" s="13">
        <v>-1.5750354740181605E-3</v>
      </c>
      <c r="X16" s="13">
        <v>-6.7409219320547775E-3</v>
      </c>
      <c r="Y16" s="13">
        <v>6.4086072338565003E-3</v>
      </c>
      <c r="Z16" s="13">
        <v>3.2386314527885762E-3</v>
      </c>
      <c r="AA16" s="13">
        <v>4.5301030672977305E-3</v>
      </c>
      <c r="AB16" s="13">
        <v>-1.3785312556650164E-2</v>
      </c>
      <c r="AC16" s="13">
        <v>-1.7072694848128012E-2</v>
      </c>
      <c r="AD16" s="13">
        <v>-1.2837218142042528E-2</v>
      </c>
      <c r="AE16" s="13">
        <v>3.6229860877976749E-2</v>
      </c>
      <c r="AF16" s="13">
        <v>1.2748558795992349E-2</v>
      </c>
      <c r="AG16" s="13">
        <v>-8.3846130777937011E-3</v>
      </c>
      <c r="AH16" s="150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278</v>
      </c>
      <c r="C17" s="46"/>
      <c r="D17" s="44">
        <v>7.0000000000000007E-2</v>
      </c>
      <c r="E17" s="44">
        <v>2.69</v>
      </c>
      <c r="F17" s="44">
        <v>0.04</v>
      </c>
      <c r="G17" s="44">
        <v>1.04</v>
      </c>
      <c r="H17" s="44">
        <v>1.1100000000000001</v>
      </c>
      <c r="I17" s="44">
        <v>2.06</v>
      </c>
      <c r="J17" s="44">
        <v>0.66</v>
      </c>
      <c r="K17" s="44">
        <v>0.04</v>
      </c>
      <c r="L17" s="44">
        <v>1</v>
      </c>
      <c r="M17" s="44">
        <v>0.93</v>
      </c>
      <c r="N17" s="44">
        <v>1.19</v>
      </c>
      <c r="O17" s="44">
        <v>3.16</v>
      </c>
      <c r="P17" s="44">
        <v>0.92</v>
      </c>
      <c r="Q17" s="44">
        <v>1.89</v>
      </c>
      <c r="R17" s="44">
        <v>1.2</v>
      </c>
      <c r="S17" s="44">
        <v>1.76</v>
      </c>
      <c r="T17" s="44">
        <v>0.65</v>
      </c>
      <c r="U17" s="44">
        <v>0.82</v>
      </c>
      <c r="V17" s="44">
        <v>0.17</v>
      </c>
      <c r="W17" s="44">
        <v>0.09</v>
      </c>
      <c r="X17" s="44">
        <v>0.13</v>
      </c>
      <c r="Y17" s="44">
        <v>0.42</v>
      </c>
      <c r="Z17" s="44">
        <v>0.28999999999999998</v>
      </c>
      <c r="AA17" s="44">
        <v>0.34</v>
      </c>
      <c r="AB17" s="44">
        <v>0.42</v>
      </c>
      <c r="AC17" s="44">
        <v>0.56000000000000005</v>
      </c>
      <c r="AD17" s="44">
        <v>0.38</v>
      </c>
      <c r="AE17" s="44">
        <v>1.66</v>
      </c>
      <c r="AF17" s="44">
        <v>0.68</v>
      </c>
      <c r="AG17" s="44">
        <v>0.2</v>
      </c>
      <c r="AH17" s="150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BM18" s="55"/>
    </row>
    <row r="19" spans="1:65" ht="15">
      <c r="B19" s="8" t="s">
        <v>528</v>
      </c>
      <c r="BM19" s="27" t="s">
        <v>306</v>
      </c>
    </row>
    <row r="20" spans="1:65" ht="15">
      <c r="A20" s="24" t="s">
        <v>60</v>
      </c>
      <c r="B20" s="18" t="s">
        <v>111</v>
      </c>
      <c r="C20" s="15" t="s">
        <v>112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7" t="s">
        <v>228</v>
      </c>
      <c r="Y20" s="17" t="s">
        <v>228</v>
      </c>
      <c r="Z20" s="17" t="s">
        <v>228</v>
      </c>
      <c r="AA20" s="17" t="s">
        <v>228</v>
      </c>
      <c r="AB20" s="17" t="s">
        <v>228</v>
      </c>
      <c r="AC20" s="17" t="s">
        <v>228</v>
      </c>
      <c r="AD20" s="17" t="s">
        <v>228</v>
      </c>
      <c r="AE20" s="17" t="s">
        <v>228</v>
      </c>
      <c r="AF20" s="17" t="s">
        <v>228</v>
      </c>
      <c r="AG20" s="17" t="s">
        <v>228</v>
      </c>
      <c r="AH20" s="17" t="s">
        <v>228</v>
      </c>
      <c r="AI20" s="17" t="s">
        <v>228</v>
      </c>
      <c r="AJ20" s="17" t="s">
        <v>228</v>
      </c>
      <c r="AK20" s="17" t="s">
        <v>228</v>
      </c>
      <c r="AL20" s="17" t="s">
        <v>228</v>
      </c>
      <c r="AM20" s="150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229</v>
      </c>
      <c r="C21" s="9" t="s">
        <v>229</v>
      </c>
      <c r="D21" s="148" t="s">
        <v>231</v>
      </c>
      <c r="E21" s="149" t="s">
        <v>232</v>
      </c>
      <c r="F21" s="149" t="s">
        <v>233</v>
      </c>
      <c r="G21" s="149" t="s">
        <v>234</v>
      </c>
      <c r="H21" s="149" t="s">
        <v>235</v>
      </c>
      <c r="I21" s="149" t="s">
        <v>236</v>
      </c>
      <c r="J21" s="149" t="s">
        <v>237</v>
      </c>
      <c r="K21" s="149" t="s">
        <v>238</v>
      </c>
      <c r="L21" s="149" t="s">
        <v>239</v>
      </c>
      <c r="M21" s="149" t="s">
        <v>240</v>
      </c>
      <c r="N21" s="149" t="s">
        <v>241</v>
      </c>
      <c r="O21" s="149" t="s">
        <v>242</v>
      </c>
      <c r="P21" s="149" t="s">
        <v>243</v>
      </c>
      <c r="Q21" s="149" t="s">
        <v>244</v>
      </c>
      <c r="R21" s="149" t="s">
        <v>245</v>
      </c>
      <c r="S21" s="149" t="s">
        <v>247</v>
      </c>
      <c r="T21" s="149" t="s">
        <v>248</v>
      </c>
      <c r="U21" s="149" t="s">
        <v>249</v>
      </c>
      <c r="V21" s="149" t="s">
        <v>303</v>
      </c>
      <c r="W21" s="149" t="s">
        <v>250</v>
      </c>
      <c r="X21" s="149" t="s">
        <v>251</v>
      </c>
      <c r="Y21" s="149" t="s">
        <v>252</v>
      </c>
      <c r="Z21" s="149" t="s">
        <v>253</v>
      </c>
      <c r="AA21" s="149" t="s">
        <v>305</v>
      </c>
      <c r="AB21" s="149" t="s">
        <v>256</v>
      </c>
      <c r="AC21" s="149" t="s">
        <v>257</v>
      </c>
      <c r="AD21" s="149" t="s">
        <v>304</v>
      </c>
      <c r="AE21" s="149" t="s">
        <v>258</v>
      </c>
      <c r="AF21" s="149" t="s">
        <v>259</v>
      </c>
      <c r="AG21" s="149" t="s">
        <v>260</v>
      </c>
      <c r="AH21" s="149" t="s">
        <v>263</v>
      </c>
      <c r="AI21" s="149" t="s">
        <v>264</v>
      </c>
      <c r="AJ21" s="149" t="s">
        <v>265</v>
      </c>
      <c r="AK21" s="149" t="s">
        <v>266</v>
      </c>
      <c r="AL21" s="149" t="s">
        <v>267</v>
      </c>
      <c r="AM21" s="150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100</v>
      </c>
      <c r="AC22" s="11" t="s">
        <v>100</v>
      </c>
      <c r="AD22" s="11" t="s">
        <v>100</v>
      </c>
      <c r="AE22" s="11" t="s">
        <v>100</v>
      </c>
      <c r="AF22" s="11" t="s">
        <v>100</v>
      </c>
      <c r="AG22" s="11" t="s">
        <v>100</v>
      </c>
      <c r="AH22" s="11" t="s">
        <v>100</v>
      </c>
      <c r="AI22" s="11" t="s">
        <v>100</v>
      </c>
      <c r="AJ22" s="11" t="s">
        <v>100</v>
      </c>
      <c r="AK22" s="11" t="s">
        <v>100</v>
      </c>
      <c r="AL22" s="11" t="s">
        <v>100</v>
      </c>
      <c r="AM22" s="150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150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08">
        <v>260</v>
      </c>
      <c r="E24" s="209" t="s">
        <v>95</v>
      </c>
      <c r="F24" s="208">
        <v>200</v>
      </c>
      <c r="G24" s="208">
        <v>270</v>
      </c>
      <c r="H24" s="208">
        <v>407.83403279466262</v>
      </c>
      <c r="I24" s="208">
        <v>200</v>
      </c>
      <c r="J24" s="208">
        <v>200</v>
      </c>
      <c r="K24" s="208">
        <v>310</v>
      </c>
      <c r="L24" s="208">
        <v>200</v>
      </c>
      <c r="M24" s="208">
        <v>300</v>
      </c>
      <c r="N24" s="208">
        <v>500</v>
      </c>
      <c r="O24" s="208">
        <v>100</v>
      </c>
      <c r="P24" s="208">
        <v>100</v>
      </c>
      <c r="Q24" s="208">
        <v>300</v>
      </c>
      <c r="R24" s="208">
        <v>400</v>
      </c>
      <c r="S24" s="208">
        <v>300</v>
      </c>
      <c r="T24" s="208">
        <v>300</v>
      </c>
      <c r="U24" s="208">
        <v>100</v>
      </c>
      <c r="V24" s="208">
        <v>300</v>
      </c>
      <c r="W24" s="209" t="s">
        <v>95</v>
      </c>
      <c r="X24" s="208">
        <v>400</v>
      </c>
      <c r="Y24" s="208">
        <v>466.99999999999994</v>
      </c>
      <c r="Z24" s="208">
        <v>600</v>
      </c>
      <c r="AA24" s="208">
        <v>555.07026424319997</v>
      </c>
      <c r="AB24" s="208">
        <v>240</v>
      </c>
      <c r="AC24" s="208">
        <v>400</v>
      </c>
      <c r="AD24" s="208">
        <v>179</v>
      </c>
      <c r="AE24" s="208">
        <v>199.99999999999997</v>
      </c>
      <c r="AF24" s="208">
        <v>400</v>
      </c>
      <c r="AG24" s="208">
        <v>200</v>
      </c>
      <c r="AH24" s="208">
        <v>300</v>
      </c>
      <c r="AI24" s="208">
        <v>293.03267832233695</v>
      </c>
      <c r="AJ24" s="208">
        <v>500</v>
      </c>
      <c r="AK24" s="209" t="s">
        <v>95</v>
      </c>
      <c r="AL24" s="208">
        <v>300</v>
      </c>
      <c r="AM24" s="210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2">
        <v>1</v>
      </c>
    </row>
    <row r="25" spans="1:65">
      <c r="A25" s="29"/>
      <c r="B25" s="19">
        <v>1</v>
      </c>
      <c r="C25" s="9">
        <v>2</v>
      </c>
      <c r="D25" s="213">
        <v>270</v>
      </c>
      <c r="E25" s="214" t="s">
        <v>95</v>
      </c>
      <c r="F25" s="213">
        <v>200</v>
      </c>
      <c r="G25" s="213">
        <v>260</v>
      </c>
      <c r="H25" s="213">
        <v>392.09766331810795</v>
      </c>
      <c r="I25" s="213">
        <v>200</v>
      </c>
      <c r="J25" s="213">
        <v>200</v>
      </c>
      <c r="K25" s="213">
        <v>340</v>
      </c>
      <c r="L25" s="213">
        <v>200</v>
      </c>
      <c r="M25" s="213">
        <v>300</v>
      </c>
      <c r="N25" s="213">
        <v>500</v>
      </c>
      <c r="O25" s="213">
        <v>200</v>
      </c>
      <c r="P25" s="214" t="s">
        <v>95</v>
      </c>
      <c r="Q25" s="213">
        <v>300</v>
      </c>
      <c r="R25" s="213">
        <v>400</v>
      </c>
      <c r="S25" s="213">
        <v>500</v>
      </c>
      <c r="T25" s="213">
        <v>300</v>
      </c>
      <c r="U25" s="213">
        <v>200</v>
      </c>
      <c r="V25" s="213">
        <v>200</v>
      </c>
      <c r="W25" s="214" t="s">
        <v>95</v>
      </c>
      <c r="X25" s="213">
        <v>300</v>
      </c>
      <c r="Y25" s="213">
        <v>486</v>
      </c>
      <c r="Z25" s="213">
        <v>500</v>
      </c>
      <c r="AA25" s="213">
        <v>551.63735456256006</v>
      </c>
      <c r="AB25" s="213">
        <v>270</v>
      </c>
      <c r="AC25" s="213">
        <v>470</v>
      </c>
      <c r="AD25" s="213">
        <v>208</v>
      </c>
      <c r="AE25" s="213">
        <v>200</v>
      </c>
      <c r="AF25" s="213">
        <v>350.00000000000006</v>
      </c>
      <c r="AG25" s="213">
        <v>200</v>
      </c>
      <c r="AH25" s="213">
        <v>200</v>
      </c>
      <c r="AI25" s="213">
        <v>288.31532393678594</v>
      </c>
      <c r="AJ25" s="213">
        <v>500</v>
      </c>
      <c r="AK25" s="214" t="s">
        <v>95</v>
      </c>
      <c r="AL25" s="213">
        <v>300</v>
      </c>
      <c r="AM25" s="210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2">
        <v>1</v>
      </c>
    </row>
    <row r="26" spans="1:65">
      <c r="A26" s="29"/>
      <c r="B26" s="19">
        <v>1</v>
      </c>
      <c r="C26" s="9">
        <v>3</v>
      </c>
      <c r="D26" s="213">
        <v>290</v>
      </c>
      <c r="E26" s="213">
        <v>100</v>
      </c>
      <c r="F26" s="213">
        <v>100</v>
      </c>
      <c r="G26" s="213">
        <v>270</v>
      </c>
      <c r="H26" s="213">
        <v>407.89512923049233</v>
      </c>
      <c r="I26" s="213">
        <v>300</v>
      </c>
      <c r="J26" s="213">
        <v>100</v>
      </c>
      <c r="K26" s="213">
        <v>320</v>
      </c>
      <c r="L26" s="213">
        <v>200</v>
      </c>
      <c r="M26" s="213">
        <v>400</v>
      </c>
      <c r="N26" s="213">
        <v>400</v>
      </c>
      <c r="O26" s="213">
        <v>300</v>
      </c>
      <c r="P26" s="214" t="s">
        <v>95</v>
      </c>
      <c r="Q26" s="213">
        <v>300</v>
      </c>
      <c r="R26" s="213">
        <v>400</v>
      </c>
      <c r="S26" s="213">
        <v>500</v>
      </c>
      <c r="T26" s="213">
        <v>300</v>
      </c>
      <c r="U26" s="213">
        <v>200</v>
      </c>
      <c r="V26" s="213">
        <v>300</v>
      </c>
      <c r="W26" s="214" t="s">
        <v>95</v>
      </c>
      <c r="X26" s="213">
        <v>400</v>
      </c>
      <c r="Y26" s="213">
        <v>402</v>
      </c>
      <c r="Z26" s="215">
        <v>700.00000000000011</v>
      </c>
      <c r="AA26" s="213">
        <v>550.88205046272003</v>
      </c>
      <c r="AB26" s="213">
        <v>280.00000000000006</v>
      </c>
      <c r="AC26" s="213">
        <v>430</v>
      </c>
      <c r="AD26" s="213">
        <v>178</v>
      </c>
      <c r="AE26" s="213">
        <v>200</v>
      </c>
      <c r="AF26" s="213">
        <v>350.00000000000006</v>
      </c>
      <c r="AG26" s="213">
        <v>200</v>
      </c>
      <c r="AH26" s="213">
        <v>200</v>
      </c>
      <c r="AI26" s="213">
        <v>293.12057933573232</v>
      </c>
      <c r="AJ26" s="213">
        <v>500</v>
      </c>
      <c r="AK26" s="214" t="s">
        <v>95</v>
      </c>
      <c r="AL26" s="213">
        <v>300</v>
      </c>
      <c r="AM26" s="210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2">
        <v>16</v>
      </c>
    </row>
    <row r="27" spans="1:65">
      <c r="A27" s="29"/>
      <c r="B27" s="19">
        <v>1</v>
      </c>
      <c r="C27" s="9">
        <v>4</v>
      </c>
      <c r="D27" s="213">
        <v>280.00000000000006</v>
      </c>
      <c r="E27" s="214" t="s">
        <v>95</v>
      </c>
      <c r="F27" s="213">
        <v>300</v>
      </c>
      <c r="G27" s="213">
        <v>280.00000000000006</v>
      </c>
      <c r="H27" s="213">
        <v>400.45076745027035</v>
      </c>
      <c r="I27" s="213">
        <v>200</v>
      </c>
      <c r="J27" s="215">
        <v>500</v>
      </c>
      <c r="K27" s="213">
        <v>390</v>
      </c>
      <c r="L27" s="213">
        <v>100</v>
      </c>
      <c r="M27" s="213">
        <v>300</v>
      </c>
      <c r="N27" s="213">
        <v>400</v>
      </c>
      <c r="O27" s="213">
        <v>300</v>
      </c>
      <c r="P27" s="214" t="s">
        <v>95</v>
      </c>
      <c r="Q27" s="213">
        <v>300</v>
      </c>
      <c r="R27" s="213">
        <v>400</v>
      </c>
      <c r="S27" s="213">
        <v>500</v>
      </c>
      <c r="T27" s="213">
        <v>300</v>
      </c>
      <c r="U27" s="213">
        <v>100</v>
      </c>
      <c r="V27" s="213">
        <v>300</v>
      </c>
      <c r="W27" s="214" t="s">
        <v>95</v>
      </c>
      <c r="X27" s="213">
        <v>400</v>
      </c>
      <c r="Y27" s="213">
        <v>531.99999999999989</v>
      </c>
      <c r="Z27" s="213">
        <v>600</v>
      </c>
      <c r="AA27" s="213">
        <v>558.18812118528001</v>
      </c>
      <c r="AB27" s="213">
        <v>270</v>
      </c>
      <c r="AC27" s="213">
        <v>450</v>
      </c>
      <c r="AD27" s="213">
        <v>201</v>
      </c>
      <c r="AE27" s="213">
        <v>200</v>
      </c>
      <c r="AF27" s="213">
        <v>400</v>
      </c>
      <c r="AG27" s="213">
        <v>200</v>
      </c>
      <c r="AH27" s="213">
        <v>200</v>
      </c>
      <c r="AI27" s="213">
        <v>305.0165164819046</v>
      </c>
      <c r="AJ27" s="213">
        <v>500</v>
      </c>
      <c r="AK27" s="214" t="s">
        <v>95</v>
      </c>
      <c r="AL27" s="213">
        <v>200</v>
      </c>
      <c r="AM27" s="210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2">
        <v>308.45791373594102</v>
      </c>
    </row>
    <row r="28" spans="1:65">
      <c r="A28" s="29"/>
      <c r="B28" s="19">
        <v>1</v>
      </c>
      <c r="C28" s="9">
        <v>5</v>
      </c>
      <c r="D28" s="213">
        <v>260</v>
      </c>
      <c r="E28" s="213">
        <v>100</v>
      </c>
      <c r="F28" s="213">
        <v>300</v>
      </c>
      <c r="G28" s="213">
        <v>270</v>
      </c>
      <c r="H28" s="213">
        <v>412.96249607858135</v>
      </c>
      <c r="I28" s="213">
        <v>300</v>
      </c>
      <c r="J28" s="213">
        <v>200</v>
      </c>
      <c r="K28" s="213">
        <v>340</v>
      </c>
      <c r="L28" s="213">
        <v>200</v>
      </c>
      <c r="M28" s="213">
        <v>300</v>
      </c>
      <c r="N28" s="213">
        <v>300</v>
      </c>
      <c r="O28" s="213">
        <v>400</v>
      </c>
      <c r="P28" s="214" t="s">
        <v>95</v>
      </c>
      <c r="Q28" s="213">
        <v>300</v>
      </c>
      <c r="R28" s="213">
        <v>400</v>
      </c>
      <c r="S28" s="213">
        <v>500</v>
      </c>
      <c r="T28" s="213">
        <v>200</v>
      </c>
      <c r="U28" s="213">
        <v>200</v>
      </c>
      <c r="V28" s="213">
        <v>300</v>
      </c>
      <c r="W28" s="214" t="s">
        <v>95</v>
      </c>
      <c r="X28" s="213">
        <v>400</v>
      </c>
      <c r="Y28" s="213">
        <v>637.00000000000011</v>
      </c>
      <c r="Z28" s="213">
        <v>600</v>
      </c>
      <c r="AA28" s="213">
        <v>548.30953861631997</v>
      </c>
      <c r="AB28" s="213">
        <v>260</v>
      </c>
      <c r="AC28" s="213">
        <v>460</v>
      </c>
      <c r="AD28" s="213">
        <v>218.8</v>
      </c>
      <c r="AE28" s="215">
        <v>250</v>
      </c>
      <c r="AF28" s="213">
        <v>350.00000000000006</v>
      </c>
      <c r="AG28" s="213">
        <v>100</v>
      </c>
      <c r="AH28" s="213">
        <v>200</v>
      </c>
      <c r="AI28" s="213">
        <v>295.44507280107632</v>
      </c>
      <c r="AJ28" s="213">
        <v>500</v>
      </c>
      <c r="AK28" s="214" t="s">
        <v>95</v>
      </c>
      <c r="AL28" s="213">
        <v>200</v>
      </c>
      <c r="AM28" s="210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2">
        <v>7</v>
      </c>
    </row>
    <row r="29" spans="1:65">
      <c r="A29" s="29"/>
      <c r="B29" s="19">
        <v>1</v>
      </c>
      <c r="C29" s="9">
        <v>6</v>
      </c>
      <c r="D29" s="213">
        <v>290</v>
      </c>
      <c r="E29" s="214" t="s">
        <v>95</v>
      </c>
      <c r="F29" s="213">
        <v>200</v>
      </c>
      <c r="G29" s="213">
        <v>280.00000000000006</v>
      </c>
      <c r="H29" s="213">
        <v>397.98671000295627</v>
      </c>
      <c r="I29" s="213">
        <v>300</v>
      </c>
      <c r="J29" s="213">
        <v>200</v>
      </c>
      <c r="K29" s="213">
        <v>350.00000000000006</v>
      </c>
      <c r="L29" s="213">
        <v>200</v>
      </c>
      <c r="M29" s="213">
        <v>300</v>
      </c>
      <c r="N29" s="213">
        <v>400</v>
      </c>
      <c r="O29" s="213">
        <v>300</v>
      </c>
      <c r="P29" s="214" t="s">
        <v>95</v>
      </c>
      <c r="Q29" s="213">
        <v>300</v>
      </c>
      <c r="R29" s="213">
        <v>400</v>
      </c>
      <c r="S29" s="213">
        <v>500</v>
      </c>
      <c r="T29" s="213">
        <v>300</v>
      </c>
      <c r="U29" s="213">
        <v>200</v>
      </c>
      <c r="V29" s="213">
        <v>300</v>
      </c>
      <c r="W29" s="214" t="s">
        <v>95</v>
      </c>
      <c r="X29" s="213">
        <v>300</v>
      </c>
      <c r="Y29" s="213">
        <v>517</v>
      </c>
      <c r="Z29" s="213">
        <v>600</v>
      </c>
      <c r="AA29" s="213">
        <v>553.07988029952003</v>
      </c>
      <c r="AB29" s="213">
        <v>280.00000000000006</v>
      </c>
      <c r="AC29" s="213">
        <v>480</v>
      </c>
      <c r="AD29" s="213">
        <v>212</v>
      </c>
      <c r="AE29" s="213">
        <v>200</v>
      </c>
      <c r="AF29" s="213">
        <v>400</v>
      </c>
      <c r="AG29" s="213">
        <v>200</v>
      </c>
      <c r="AH29" s="213">
        <v>200</v>
      </c>
      <c r="AI29" s="213">
        <v>295.54274059373785</v>
      </c>
      <c r="AJ29" s="213">
        <v>500</v>
      </c>
      <c r="AK29" s="214" t="s">
        <v>95</v>
      </c>
      <c r="AL29" s="213">
        <v>300</v>
      </c>
      <c r="AM29" s="210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6"/>
    </row>
    <row r="30" spans="1:65">
      <c r="A30" s="29"/>
      <c r="B30" s="20" t="s">
        <v>274</v>
      </c>
      <c r="C30" s="12"/>
      <c r="D30" s="217">
        <v>275</v>
      </c>
      <c r="E30" s="217">
        <v>100</v>
      </c>
      <c r="F30" s="217">
        <v>216.66666666666666</v>
      </c>
      <c r="G30" s="217">
        <v>271.66666666666669</v>
      </c>
      <c r="H30" s="217">
        <v>403.20446647917851</v>
      </c>
      <c r="I30" s="217">
        <v>250</v>
      </c>
      <c r="J30" s="217">
        <v>233.33333333333334</v>
      </c>
      <c r="K30" s="217">
        <v>341.66666666666669</v>
      </c>
      <c r="L30" s="217">
        <v>183.33333333333334</v>
      </c>
      <c r="M30" s="217">
        <v>316.66666666666669</v>
      </c>
      <c r="N30" s="217">
        <v>416.66666666666669</v>
      </c>
      <c r="O30" s="217">
        <v>266.66666666666669</v>
      </c>
      <c r="P30" s="217">
        <v>100</v>
      </c>
      <c r="Q30" s="217">
        <v>300</v>
      </c>
      <c r="R30" s="217">
        <v>400</v>
      </c>
      <c r="S30" s="217">
        <v>466.66666666666669</v>
      </c>
      <c r="T30" s="217">
        <v>283.33333333333331</v>
      </c>
      <c r="U30" s="217">
        <v>166.66666666666666</v>
      </c>
      <c r="V30" s="217">
        <v>283.33333333333331</v>
      </c>
      <c r="W30" s="217" t="s">
        <v>718</v>
      </c>
      <c r="X30" s="217">
        <v>366.66666666666669</v>
      </c>
      <c r="Y30" s="217">
        <v>506.83333333333331</v>
      </c>
      <c r="Z30" s="217">
        <v>600</v>
      </c>
      <c r="AA30" s="217">
        <v>552.86120156160007</v>
      </c>
      <c r="AB30" s="217">
        <v>266.66666666666669</v>
      </c>
      <c r="AC30" s="217">
        <v>448.33333333333331</v>
      </c>
      <c r="AD30" s="217">
        <v>199.46666666666667</v>
      </c>
      <c r="AE30" s="217">
        <v>208.33333333333334</v>
      </c>
      <c r="AF30" s="217">
        <v>375</v>
      </c>
      <c r="AG30" s="217">
        <v>183.33333333333334</v>
      </c>
      <c r="AH30" s="217">
        <v>216.66666666666666</v>
      </c>
      <c r="AI30" s="217">
        <v>295.07881857859564</v>
      </c>
      <c r="AJ30" s="217">
        <v>500</v>
      </c>
      <c r="AK30" s="217" t="s">
        <v>718</v>
      </c>
      <c r="AL30" s="217">
        <v>266.66666666666669</v>
      </c>
      <c r="AM30" s="210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6"/>
    </row>
    <row r="31" spans="1:65">
      <c r="A31" s="29"/>
      <c r="B31" s="3" t="s">
        <v>275</v>
      </c>
      <c r="C31" s="28"/>
      <c r="D31" s="213">
        <v>275</v>
      </c>
      <c r="E31" s="213">
        <v>100</v>
      </c>
      <c r="F31" s="213">
        <v>200</v>
      </c>
      <c r="G31" s="213">
        <v>270</v>
      </c>
      <c r="H31" s="213">
        <v>404.14240012246648</v>
      </c>
      <c r="I31" s="213">
        <v>250</v>
      </c>
      <c r="J31" s="213">
        <v>200</v>
      </c>
      <c r="K31" s="213">
        <v>340</v>
      </c>
      <c r="L31" s="213">
        <v>200</v>
      </c>
      <c r="M31" s="213">
        <v>300</v>
      </c>
      <c r="N31" s="213">
        <v>400</v>
      </c>
      <c r="O31" s="213">
        <v>300</v>
      </c>
      <c r="P31" s="213">
        <v>100</v>
      </c>
      <c r="Q31" s="213">
        <v>300</v>
      </c>
      <c r="R31" s="213">
        <v>400</v>
      </c>
      <c r="S31" s="213">
        <v>500</v>
      </c>
      <c r="T31" s="213">
        <v>300</v>
      </c>
      <c r="U31" s="213">
        <v>200</v>
      </c>
      <c r="V31" s="213">
        <v>300</v>
      </c>
      <c r="W31" s="213" t="s">
        <v>718</v>
      </c>
      <c r="X31" s="213">
        <v>400</v>
      </c>
      <c r="Y31" s="213">
        <v>501.5</v>
      </c>
      <c r="Z31" s="213">
        <v>600</v>
      </c>
      <c r="AA31" s="213">
        <v>552.3586174310401</v>
      </c>
      <c r="AB31" s="213">
        <v>270</v>
      </c>
      <c r="AC31" s="213">
        <v>455</v>
      </c>
      <c r="AD31" s="213">
        <v>204.5</v>
      </c>
      <c r="AE31" s="213">
        <v>200</v>
      </c>
      <c r="AF31" s="213">
        <v>375</v>
      </c>
      <c r="AG31" s="213">
        <v>200</v>
      </c>
      <c r="AH31" s="213">
        <v>200</v>
      </c>
      <c r="AI31" s="213">
        <v>294.28282606840435</v>
      </c>
      <c r="AJ31" s="213">
        <v>500</v>
      </c>
      <c r="AK31" s="213" t="s">
        <v>718</v>
      </c>
      <c r="AL31" s="213">
        <v>300</v>
      </c>
      <c r="AM31" s="210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6"/>
    </row>
    <row r="32" spans="1:65">
      <c r="A32" s="29"/>
      <c r="B32" s="3" t="s">
        <v>276</v>
      </c>
      <c r="C32" s="28"/>
      <c r="D32" s="213">
        <v>13.784048752090225</v>
      </c>
      <c r="E32" s="213">
        <v>0</v>
      </c>
      <c r="F32" s="213">
        <v>75.277265270908075</v>
      </c>
      <c r="G32" s="213">
        <v>7.5277265270908345</v>
      </c>
      <c r="H32" s="213">
        <v>7.7048460130567946</v>
      </c>
      <c r="I32" s="213">
        <v>54.772255750516614</v>
      </c>
      <c r="J32" s="213">
        <v>136.62601021279463</v>
      </c>
      <c r="K32" s="213">
        <v>27.868739954771311</v>
      </c>
      <c r="L32" s="213">
        <v>40.824829046386327</v>
      </c>
      <c r="M32" s="213">
        <v>40.824829046386398</v>
      </c>
      <c r="N32" s="213">
        <v>75.277265270908146</v>
      </c>
      <c r="O32" s="213">
        <v>103.27955589886443</v>
      </c>
      <c r="P32" s="213" t="s">
        <v>718</v>
      </c>
      <c r="Q32" s="213">
        <v>0</v>
      </c>
      <c r="R32" s="213">
        <v>0</v>
      </c>
      <c r="S32" s="213">
        <v>81.649658092772512</v>
      </c>
      <c r="T32" s="213">
        <v>40.824829046386256</v>
      </c>
      <c r="U32" s="213">
        <v>51.639777949432244</v>
      </c>
      <c r="V32" s="213">
        <v>40.824829046386256</v>
      </c>
      <c r="W32" s="213" t="s">
        <v>718</v>
      </c>
      <c r="X32" s="213">
        <v>51.6397779494323</v>
      </c>
      <c r="Y32" s="213">
        <v>78.346452802067887</v>
      </c>
      <c r="Z32" s="213">
        <v>63.245553203367621</v>
      </c>
      <c r="AA32" s="213">
        <v>3.4477913833494993</v>
      </c>
      <c r="AB32" s="213">
        <v>15.055453054181639</v>
      </c>
      <c r="AC32" s="213">
        <v>29.268868558020255</v>
      </c>
      <c r="AD32" s="213">
        <v>17.237942645996558</v>
      </c>
      <c r="AE32" s="213">
        <v>20.412414523193153</v>
      </c>
      <c r="AF32" s="213">
        <v>27.386127875258275</v>
      </c>
      <c r="AG32" s="213">
        <v>40.824829046386327</v>
      </c>
      <c r="AH32" s="213">
        <v>40.824829046386256</v>
      </c>
      <c r="AI32" s="213">
        <v>5.5294385982558962</v>
      </c>
      <c r="AJ32" s="213">
        <v>0</v>
      </c>
      <c r="AK32" s="213" t="s">
        <v>718</v>
      </c>
      <c r="AL32" s="213">
        <v>51.639777949432187</v>
      </c>
      <c r="AM32" s="210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6"/>
    </row>
    <row r="33" spans="1:65">
      <c r="A33" s="29"/>
      <c r="B33" s="3" t="s">
        <v>86</v>
      </c>
      <c r="C33" s="28"/>
      <c r="D33" s="13">
        <v>5.0123813643964454E-2</v>
      </c>
      <c r="E33" s="13">
        <v>0</v>
      </c>
      <c r="F33" s="13">
        <v>0.34743353201957572</v>
      </c>
      <c r="G33" s="13">
        <v>2.7709422799107365E-2</v>
      </c>
      <c r="H33" s="13">
        <v>1.9109029422060414E-2</v>
      </c>
      <c r="I33" s="13">
        <v>0.21908902300206645</v>
      </c>
      <c r="J33" s="13">
        <v>0.58554004376911983</v>
      </c>
      <c r="K33" s="13">
        <v>8.1567043770062367E-2</v>
      </c>
      <c r="L33" s="13">
        <v>0.22268088570756178</v>
      </c>
      <c r="M33" s="13">
        <v>0.1289205127780623</v>
      </c>
      <c r="N33" s="13">
        <v>0.18066543665017953</v>
      </c>
      <c r="O33" s="13">
        <v>0.38729833462074159</v>
      </c>
      <c r="P33" s="13" t="s">
        <v>718</v>
      </c>
      <c r="Q33" s="13">
        <v>0</v>
      </c>
      <c r="R33" s="13">
        <v>0</v>
      </c>
      <c r="S33" s="13">
        <v>0.17496355305594108</v>
      </c>
      <c r="T33" s="13">
        <v>0.14408763192842208</v>
      </c>
      <c r="U33" s="13">
        <v>0.30983866769659346</v>
      </c>
      <c r="V33" s="13">
        <v>0.14408763192842208</v>
      </c>
      <c r="W33" s="13" t="s">
        <v>718</v>
      </c>
      <c r="X33" s="13">
        <v>0.14083575804390627</v>
      </c>
      <c r="Y33" s="13">
        <v>0.15458030806064035</v>
      </c>
      <c r="Z33" s="13">
        <v>0.10540925533894603</v>
      </c>
      <c r="AA33" s="13">
        <v>6.2362693811953895E-3</v>
      </c>
      <c r="AB33" s="13">
        <v>5.6457948953181139E-2</v>
      </c>
      <c r="AC33" s="13">
        <v>6.5283721690751501E-2</v>
      </c>
      <c r="AD33" s="13">
        <v>8.6420167008672583E-2</v>
      </c>
      <c r="AE33" s="13">
        <v>9.7979589711327128E-2</v>
      </c>
      <c r="AF33" s="13">
        <v>7.3029674334022063E-2</v>
      </c>
      <c r="AG33" s="13">
        <v>0.22268088570756178</v>
      </c>
      <c r="AH33" s="13">
        <v>0.18842228790639812</v>
      </c>
      <c r="AI33" s="13">
        <v>1.8738852977964949E-2</v>
      </c>
      <c r="AJ33" s="13">
        <v>0</v>
      </c>
      <c r="AK33" s="13" t="s">
        <v>718</v>
      </c>
      <c r="AL33" s="13">
        <v>0.19364916731037068</v>
      </c>
      <c r="AM33" s="150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277</v>
      </c>
      <c r="C34" s="28"/>
      <c r="D34" s="13">
        <v>-0.10846832662099593</v>
      </c>
      <c r="E34" s="13">
        <v>-0.6758066642258167</v>
      </c>
      <c r="F34" s="13">
        <v>-0.29758110582260289</v>
      </c>
      <c r="G34" s="13">
        <v>-0.11927477114680196</v>
      </c>
      <c r="H34" s="13">
        <v>0.3071620098693475</v>
      </c>
      <c r="I34" s="13">
        <v>-0.18951666056454175</v>
      </c>
      <c r="J34" s="13">
        <v>-0.24354888319357226</v>
      </c>
      <c r="K34" s="13">
        <v>0.10766056389512646</v>
      </c>
      <c r="L34" s="13">
        <v>-0.40564555108066391</v>
      </c>
      <c r="M34" s="13">
        <v>2.6612229951580524E-2</v>
      </c>
      <c r="N34" s="13">
        <v>0.35080556572576382</v>
      </c>
      <c r="O34" s="13">
        <v>-0.13548443793551113</v>
      </c>
      <c r="P34" s="13">
        <v>-0.6758066642258167</v>
      </c>
      <c r="Q34" s="13">
        <v>-2.7419992677449989E-2</v>
      </c>
      <c r="R34" s="13">
        <v>0.2967733430967332</v>
      </c>
      <c r="S34" s="13">
        <v>0.51290223361285547</v>
      </c>
      <c r="T34" s="13">
        <v>-8.1452215306480613E-2</v>
      </c>
      <c r="U34" s="13">
        <v>-0.45967777370969454</v>
      </c>
      <c r="V34" s="13">
        <v>-8.1452215306480613E-2</v>
      </c>
      <c r="W34" s="13" t="s">
        <v>718</v>
      </c>
      <c r="X34" s="13">
        <v>0.18870889783867217</v>
      </c>
      <c r="Y34" s="13">
        <v>0.6431198901488191</v>
      </c>
      <c r="Z34" s="13">
        <v>0.94516001464510002</v>
      </c>
      <c r="AA34" s="13">
        <v>0.79233917154378264</v>
      </c>
      <c r="AB34" s="13">
        <v>-0.13548443793551113</v>
      </c>
      <c r="AC34" s="13">
        <v>0.45346678872092183</v>
      </c>
      <c r="AD34" s="13">
        <v>-0.35334235957576232</v>
      </c>
      <c r="AE34" s="13">
        <v>-0.32459721713711809</v>
      </c>
      <c r="AF34" s="13">
        <v>0.21572500915318749</v>
      </c>
      <c r="AG34" s="13">
        <v>-0.40564555108066391</v>
      </c>
      <c r="AH34" s="13">
        <v>-0.29758110582260289</v>
      </c>
      <c r="AI34" s="13">
        <v>-4.3374134887000149E-2</v>
      </c>
      <c r="AJ34" s="13">
        <v>0.6209666788709165</v>
      </c>
      <c r="AK34" s="13" t="s">
        <v>718</v>
      </c>
      <c r="AL34" s="13">
        <v>-0.13548443793551113</v>
      </c>
      <c r="AM34" s="150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278</v>
      </c>
      <c r="C35" s="46"/>
      <c r="D35" s="44">
        <v>0</v>
      </c>
      <c r="E35" s="44">
        <v>1.53</v>
      </c>
      <c r="F35" s="44">
        <v>0.43</v>
      </c>
      <c r="G35" s="44">
        <v>0.02</v>
      </c>
      <c r="H35" s="44">
        <v>0.94</v>
      </c>
      <c r="I35" s="44">
        <v>0.18</v>
      </c>
      <c r="J35" s="44">
        <v>0.31</v>
      </c>
      <c r="K35" s="44">
        <v>0.49</v>
      </c>
      <c r="L35" s="44">
        <v>0.67</v>
      </c>
      <c r="M35" s="44">
        <v>0.31</v>
      </c>
      <c r="N35" s="44">
        <v>1.04</v>
      </c>
      <c r="O35" s="44">
        <v>0.06</v>
      </c>
      <c r="P35" s="44">
        <v>1.59</v>
      </c>
      <c r="Q35" s="44">
        <v>0.18</v>
      </c>
      <c r="R35" s="44">
        <v>0.92</v>
      </c>
      <c r="S35" s="44">
        <v>1.41</v>
      </c>
      <c r="T35" s="44">
        <v>0.06</v>
      </c>
      <c r="U35" s="44">
        <v>0.8</v>
      </c>
      <c r="V35" s="44">
        <v>0.06</v>
      </c>
      <c r="W35" s="44">
        <v>1.66</v>
      </c>
      <c r="X35" s="44">
        <v>0.67</v>
      </c>
      <c r="Y35" s="44">
        <v>1.71</v>
      </c>
      <c r="Z35" s="44">
        <v>2.39</v>
      </c>
      <c r="AA35" s="44">
        <v>2.04</v>
      </c>
      <c r="AB35" s="44">
        <v>0.06</v>
      </c>
      <c r="AC35" s="44">
        <v>1.28</v>
      </c>
      <c r="AD35" s="44">
        <v>0.56000000000000005</v>
      </c>
      <c r="AE35" s="44">
        <v>0.49</v>
      </c>
      <c r="AF35" s="44">
        <v>0.74</v>
      </c>
      <c r="AG35" s="44">
        <v>0.67</v>
      </c>
      <c r="AH35" s="44">
        <v>0.43</v>
      </c>
      <c r="AI35" s="44">
        <v>0.15</v>
      </c>
      <c r="AJ35" s="44">
        <v>1.66</v>
      </c>
      <c r="AK35" s="44">
        <v>1.66</v>
      </c>
      <c r="AL35" s="44">
        <v>0.06</v>
      </c>
      <c r="AM35" s="150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AG11 B24:AL29">
    <cfRule type="expression" dxfId="17" priority="6">
      <formula>AND($B6&lt;&gt;$B5,NOT(ISBLANK(INDIRECT(Anlyt_LabRefThisCol))))</formula>
    </cfRule>
  </conditionalFormatting>
  <conditionalFormatting sqref="C2:AG17 C20:AL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D3D6B-B727-4EFC-914D-758FF1B34472}">
  <sheetPr codeName="Sheet15"/>
  <dimension ref="A1:BN1218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529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8" t="s">
        <v>231</v>
      </c>
      <c r="E3" s="149" t="s">
        <v>232</v>
      </c>
      <c r="F3" s="149" t="s">
        <v>233</v>
      </c>
      <c r="G3" s="149" t="s">
        <v>234</v>
      </c>
      <c r="H3" s="149" t="s">
        <v>235</v>
      </c>
      <c r="I3" s="149" t="s">
        <v>236</v>
      </c>
      <c r="J3" s="149" t="s">
        <v>237</v>
      </c>
      <c r="K3" s="149" t="s">
        <v>238</v>
      </c>
      <c r="L3" s="149" t="s">
        <v>239</v>
      </c>
      <c r="M3" s="149" t="s">
        <v>240</v>
      </c>
      <c r="N3" s="149" t="s">
        <v>241</v>
      </c>
      <c r="O3" s="149" t="s">
        <v>242</v>
      </c>
      <c r="P3" s="149" t="s">
        <v>243</v>
      </c>
      <c r="Q3" s="149" t="s">
        <v>245</v>
      </c>
      <c r="R3" s="149" t="s">
        <v>246</v>
      </c>
      <c r="S3" s="149" t="s">
        <v>248</v>
      </c>
      <c r="T3" s="149" t="s">
        <v>249</v>
      </c>
      <c r="U3" s="149" t="s">
        <v>303</v>
      </c>
      <c r="V3" s="149" t="s">
        <v>251</v>
      </c>
      <c r="W3" s="149" t="s">
        <v>252</v>
      </c>
      <c r="X3" s="149" t="s">
        <v>253</v>
      </c>
      <c r="Y3" s="149" t="s">
        <v>256</v>
      </c>
      <c r="Z3" s="149" t="s">
        <v>257</v>
      </c>
      <c r="AA3" s="149" t="s">
        <v>304</v>
      </c>
      <c r="AB3" s="149" t="s">
        <v>259</v>
      </c>
      <c r="AC3" s="149" t="s">
        <v>260</v>
      </c>
      <c r="AD3" s="149" t="s">
        <v>265</v>
      </c>
      <c r="AE3" s="149" t="s">
        <v>266</v>
      </c>
      <c r="AF3" s="149" t="s">
        <v>267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307</v>
      </c>
      <c r="E4" s="11" t="s">
        <v>308</v>
      </c>
      <c r="F4" s="11" t="s">
        <v>308</v>
      </c>
      <c r="G4" s="11" t="s">
        <v>307</v>
      </c>
      <c r="H4" s="11" t="s">
        <v>115</v>
      </c>
      <c r="I4" s="11" t="s">
        <v>308</v>
      </c>
      <c r="J4" s="11" t="s">
        <v>115</v>
      </c>
      <c r="K4" s="11" t="s">
        <v>307</v>
      </c>
      <c r="L4" s="11" t="s">
        <v>308</v>
      </c>
      <c r="M4" s="11" t="s">
        <v>308</v>
      </c>
      <c r="N4" s="11" t="s">
        <v>308</v>
      </c>
      <c r="O4" s="11" t="s">
        <v>308</v>
      </c>
      <c r="P4" s="11" t="s">
        <v>308</v>
      </c>
      <c r="Q4" s="11" t="s">
        <v>308</v>
      </c>
      <c r="R4" s="11" t="s">
        <v>307</v>
      </c>
      <c r="S4" s="11" t="s">
        <v>307</v>
      </c>
      <c r="T4" s="11" t="s">
        <v>308</v>
      </c>
      <c r="U4" s="11" t="s">
        <v>308</v>
      </c>
      <c r="V4" s="11" t="s">
        <v>115</v>
      </c>
      <c r="W4" s="11" t="s">
        <v>115</v>
      </c>
      <c r="X4" s="11" t="s">
        <v>307</v>
      </c>
      <c r="Y4" s="11" t="s">
        <v>307</v>
      </c>
      <c r="Z4" s="11" t="s">
        <v>115</v>
      </c>
      <c r="AA4" s="11" t="s">
        <v>307</v>
      </c>
      <c r="AB4" s="11" t="s">
        <v>307</v>
      </c>
      <c r="AC4" s="11" t="s">
        <v>307</v>
      </c>
      <c r="AD4" s="11" t="s">
        <v>307</v>
      </c>
      <c r="AE4" s="11" t="s">
        <v>307</v>
      </c>
      <c r="AF4" s="11" t="s">
        <v>307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0.2</v>
      </c>
      <c r="E6" s="199">
        <v>0.23</v>
      </c>
      <c r="F6" s="199">
        <v>0.2</v>
      </c>
      <c r="G6" s="199">
        <v>0.22</v>
      </c>
      <c r="H6" s="199">
        <v>0.19877493767777757</v>
      </c>
      <c r="I6" s="218" t="s">
        <v>309</v>
      </c>
      <c r="J6" s="218" t="s">
        <v>310</v>
      </c>
      <c r="K6" s="218">
        <v>0.33600000000000002</v>
      </c>
      <c r="L6" s="199">
        <v>0.18</v>
      </c>
      <c r="M6" s="199">
        <v>0.21</v>
      </c>
      <c r="N6" s="199">
        <v>0.19</v>
      </c>
      <c r="O6" s="199">
        <v>0.18</v>
      </c>
      <c r="P6" s="199">
        <v>0.18</v>
      </c>
      <c r="Q6" s="199">
        <v>0.17100000000000001</v>
      </c>
      <c r="R6" s="218" t="s">
        <v>310</v>
      </c>
      <c r="S6" s="218">
        <v>0.2</v>
      </c>
      <c r="T6" s="199">
        <v>0.21</v>
      </c>
      <c r="U6" s="199">
        <v>0.23</v>
      </c>
      <c r="V6" s="218">
        <v>0.2</v>
      </c>
      <c r="W6" s="218" t="s">
        <v>106</v>
      </c>
      <c r="X6" s="218" t="s">
        <v>106</v>
      </c>
      <c r="Y6" s="218">
        <v>0.3</v>
      </c>
      <c r="Z6" s="218" t="s">
        <v>311</v>
      </c>
      <c r="AA6" s="199">
        <v>0.20763545955239585</v>
      </c>
      <c r="AB6" s="199">
        <v>0.2</v>
      </c>
      <c r="AC6" s="218" t="s">
        <v>309</v>
      </c>
      <c r="AD6" s="218">
        <v>0.2</v>
      </c>
      <c r="AE6" s="218">
        <v>0.15</v>
      </c>
      <c r="AF6" s="199">
        <v>0.18</v>
      </c>
      <c r="AG6" s="201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3">
        <v>0.2</v>
      </c>
      <c r="E7" s="23">
        <v>0.21</v>
      </c>
      <c r="F7" s="23">
        <v>0.19</v>
      </c>
      <c r="G7" s="23">
        <v>0.2</v>
      </c>
      <c r="H7" s="23">
        <v>0.19462474275084299</v>
      </c>
      <c r="I7" s="205" t="s">
        <v>309</v>
      </c>
      <c r="J7" s="205" t="s">
        <v>310</v>
      </c>
      <c r="K7" s="205">
        <v>0.33300000000000002</v>
      </c>
      <c r="L7" s="23">
        <v>0.19</v>
      </c>
      <c r="M7" s="23">
        <v>0.19</v>
      </c>
      <c r="N7" s="23">
        <v>0.19</v>
      </c>
      <c r="O7" s="23">
        <v>0.2</v>
      </c>
      <c r="P7" s="23">
        <v>0.21</v>
      </c>
      <c r="Q7" s="23">
        <v>0.18099999999999999</v>
      </c>
      <c r="R7" s="205" t="s">
        <v>310</v>
      </c>
      <c r="S7" s="205">
        <v>0.2</v>
      </c>
      <c r="T7" s="23">
        <v>0.24</v>
      </c>
      <c r="U7" s="23">
        <v>0.21</v>
      </c>
      <c r="V7" s="205">
        <v>0.2</v>
      </c>
      <c r="W7" s="205" t="s">
        <v>106</v>
      </c>
      <c r="X7" s="205" t="s">
        <v>106</v>
      </c>
      <c r="Y7" s="205">
        <v>0.27</v>
      </c>
      <c r="Z7" s="205" t="s">
        <v>311</v>
      </c>
      <c r="AA7" s="23">
        <v>0.22648022910133797</v>
      </c>
      <c r="AB7" s="23">
        <v>0.2</v>
      </c>
      <c r="AC7" s="205" t="s">
        <v>309</v>
      </c>
      <c r="AD7" s="205">
        <v>0.2</v>
      </c>
      <c r="AE7" s="205">
        <v>0.16</v>
      </c>
      <c r="AF7" s="23">
        <v>0.2</v>
      </c>
      <c r="AG7" s="201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v>20</v>
      </c>
    </row>
    <row r="8" spans="1:66">
      <c r="A8" s="29"/>
      <c r="B8" s="19">
        <v>1</v>
      </c>
      <c r="C8" s="9">
        <v>3</v>
      </c>
      <c r="D8" s="23">
        <v>0.2</v>
      </c>
      <c r="E8" s="23">
        <v>0.22</v>
      </c>
      <c r="F8" s="23">
        <v>0.21</v>
      </c>
      <c r="G8" s="23">
        <v>0.2</v>
      </c>
      <c r="H8" s="23">
        <v>0.20954046095147968</v>
      </c>
      <c r="I8" s="205" t="s">
        <v>309</v>
      </c>
      <c r="J8" s="205" t="s">
        <v>310</v>
      </c>
      <c r="K8" s="205">
        <v>0.34100000000000003</v>
      </c>
      <c r="L8" s="23">
        <v>0.18</v>
      </c>
      <c r="M8" s="23">
        <v>0.18</v>
      </c>
      <c r="N8" s="23">
        <v>0.19</v>
      </c>
      <c r="O8" s="23">
        <v>0.19</v>
      </c>
      <c r="P8" s="23">
        <v>0.19</v>
      </c>
      <c r="Q8" s="23">
        <v>0.17700000000000002</v>
      </c>
      <c r="R8" s="205" t="s">
        <v>310</v>
      </c>
      <c r="S8" s="205">
        <v>0.2</v>
      </c>
      <c r="T8" s="23">
        <v>0.21</v>
      </c>
      <c r="U8" s="23">
        <v>0.2</v>
      </c>
      <c r="V8" s="205">
        <v>0.2</v>
      </c>
      <c r="W8" s="205" t="s">
        <v>106</v>
      </c>
      <c r="X8" s="205" t="s">
        <v>106</v>
      </c>
      <c r="Y8" s="205">
        <v>0.24</v>
      </c>
      <c r="Z8" s="205" t="s">
        <v>311</v>
      </c>
      <c r="AA8" s="23">
        <v>0.23366946636014424</v>
      </c>
      <c r="AB8" s="23">
        <v>0.25</v>
      </c>
      <c r="AC8" s="205" t="s">
        <v>309</v>
      </c>
      <c r="AD8" s="205">
        <v>0.2</v>
      </c>
      <c r="AE8" s="205">
        <v>0.15</v>
      </c>
      <c r="AF8" s="23">
        <v>0.19</v>
      </c>
      <c r="AG8" s="201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3">
        <v>0.2</v>
      </c>
      <c r="E9" s="23">
        <v>0.19</v>
      </c>
      <c r="F9" s="23">
        <v>0.22</v>
      </c>
      <c r="G9" s="23">
        <v>0.19</v>
      </c>
      <c r="H9" s="23">
        <v>0.20432760970873762</v>
      </c>
      <c r="I9" s="205" t="s">
        <v>309</v>
      </c>
      <c r="J9" s="205" t="s">
        <v>310</v>
      </c>
      <c r="K9" s="205">
        <v>0.316</v>
      </c>
      <c r="L9" s="23">
        <v>0.21</v>
      </c>
      <c r="M9" s="23">
        <v>0.19</v>
      </c>
      <c r="N9" s="23">
        <v>0.2</v>
      </c>
      <c r="O9" s="23">
        <v>0.2</v>
      </c>
      <c r="P9" s="23">
        <v>0.18</v>
      </c>
      <c r="Q9" s="23">
        <v>0.17800000000000002</v>
      </c>
      <c r="R9" s="205" t="s">
        <v>310</v>
      </c>
      <c r="S9" s="205">
        <v>0.2</v>
      </c>
      <c r="T9" s="23">
        <v>0.24</v>
      </c>
      <c r="U9" s="23">
        <v>0.2</v>
      </c>
      <c r="V9" s="205">
        <v>0.2</v>
      </c>
      <c r="W9" s="205" t="s">
        <v>106</v>
      </c>
      <c r="X9" s="205" t="s">
        <v>106</v>
      </c>
      <c r="Y9" s="205">
        <v>0.3</v>
      </c>
      <c r="Z9" s="205" t="s">
        <v>311</v>
      </c>
      <c r="AA9" s="23">
        <v>0.21480246900974034</v>
      </c>
      <c r="AB9" s="23">
        <v>0.25</v>
      </c>
      <c r="AC9" s="205" t="s">
        <v>309</v>
      </c>
      <c r="AD9" s="205">
        <v>0.2</v>
      </c>
      <c r="AE9" s="205">
        <v>0.15</v>
      </c>
      <c r="AF9" s="23">
        <v>0.2</v>
      </c>
      <c r="AG9" s="201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0.20319463754521944</v>
      </c>
      <c r="BN9" s="27"/>
    </row>
    <row r="10" spans="1:66">
      <c r="A10" s="29"/>
      <c r="B10" s="19">
        <v>1</v>
      </c>
      <c r="C10" s="9">
        <v>5</v>
      </c>
      <c r="D10" s="23">
        <v>0.2</v>
      </c>
      <c r="E10" s="23">
        <v>0.19</v>
      </c>
      <c r="F10" s="23">
        <v>0.22</v>
      </c>
      <c r="G10" s="23">
        <v>0.23</v>
      </c>
      <c r="H10" s="23">
        <v>0.21409686099010197</v>
      </c>
      <c r="I10" s="205" t="s">
        <v>309</v>
      </c>
      <c r="J10" s="205" t="s">
        <v>310</v>
      </c>
      <c r="K10" s="205">
        <v>0.34200000000000003</v>
      </c>
      <c r="L10" s="23">
        <v>0.21</v>
      </c>
      <c r="M10" s="23">
        <v>0.2</v>
      </c>
      <c r="N10" s="23">
        <v>0.2</v>
      </c>
      <c r="O10" s="23">
        <v>0.2</v>
      </c>
      <c r="P10" s="23">
        <v>0.18</v>
      </c>
      <c r="Q10" s="23">
        <v>0.182</v>
      </c>
      <c r="R10" s="205" t="s">
        <v>310</v>
      </c>
      <c r="S10" s="205">
        <v>0.2</v>
      </c>
      <c r="T10" s="23">
        <v>0.22</v>
      </c>
      <c r="U10" s="23">
        <v>0.21</v>
      </c>
      <c r="V10" s="205">
        <v>0.1</v>
      </c>
      <c r="W10" s="205" t="s">
        <v>106</v>
      </c>
      <c r="X10" s="205" t="s">
        <v>106</v>
      </c>
      <c r="Y10" s="205">
        <v>0.26</v>
      </c>
      <c r="Z10" s="205" t="s">
        <v>311</v>
      </c>
      <c r="AA10" s="23">
        <v>0.2116666545119196</v>
      </c>
      <c r="AB10" s="23">
        <v>0.2</v>
      </c>
      <c r="AC10" s="205" t="s">
        <v>309</v>
      </c>
      <c r="AD10" s="205">
        <v>0.2</v>
      </c>
      <c r="AE10" s="205">
        <v>0.15</v>
      </c>
      <c r="AF10" s="23">
        <v>0.21</v>
      </c>
      <c r="AG10" s="201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15</v>
      </c>
    </row>
    <row r="11" spans="1:66">
      <c r="A11" s="29"/>
      <c r="B11" s="19">
        <v>1</v>
      </c>
      <c r="C11" s="9">
        <v>6</v>
      </c>
      <c r="D11" s="23">
        <v>0.2</v>
      </c>
      <c r="E11" s="23">
        <v>0.21</v>
      </c>
      <c r="F11" s="23">
        <v>0.22</v>
      </c>
      <c r="G11" s="23">
        <v>0.2</v>
      </c>
      <c r="H11" s="23">
        <v>0.21021532896068498</v>
      </c>
      <c r="I11" s="205" t="s">
        <v>309</v>
      </c>
      <c r="J11" s="205" t="s">
        <v>310</v>
      </c>
      <c r="K11" s="205">
        <v>0.33100000000000002</v>
      </c>
      <c r="L11" s="23">
        <v>0.19</v>
      </c>
      <c r="M11" s="23">
        <v>0.21</v>
      </c>
      <c r="N11" s="23">
        <v>0.19</v>
      </c>
      <c r="O11" s="23">
        <v>0.19</v>
      </c>
      <c r="P11" s="23">
        <v>0.2</v>
      </c>
      <c r="Q11" s="23">
        <v>0.191</v>
      </c>
      <c r="R11" s="205" t="s">
        <v>310</v>
      </c>
      <c r="S11" s="205">
        <v>0.2</v>
      </c>
      <c r="T11" s="23">
        <v>0.25</v>
      </c>
      <c r="U11" s="23">
        <v>0.22</v>
      </c>
      <c r="V11" s="205">
        <v>0.1</v>
      </c>
      <c r="W11" s="205" t="s">
        <v>106</v>
      </c>
      <c r="X11" s="205" t="s">
        <v>106</v>
      </c>
      <c r="Y11" s="205">
        <v>0.25</v>
      </c>
      <c r="Z11" s="205" t="s">
        <v>311</v>
      </c>
      <c r="AA11" s="23">
        <v>0.23085098476589885</v>
      </c>
      <c r="AB11" s="23">
        <v>0.2</v>
      </c>
      <c r="AC11" s="205" t="s">
        <v>309</v>
      </c>
      <c r="AD11" s="205">
        <v>0.2</v>
      </c>
      <c r="AE11" s="205">
        <v>0.15</v>
      </c>
      <c r="AF11" s="23">
        <v>0.2</v>
      </c>
      <c r="AG11" s="201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56"/>
    </row>
    <row r="12" spans="1:66">
      <c r="A12" s="29"/>
      <c r="B12" s="20" t="s">
        <v>274</v>
      </c>
      <c r="C12" s="12"/>
      <c r="D12" s="206">
        <v>0.19999999999999998</v>
      </c>
      <c r="E12" s="206">
        <v>0.20833333333333334</v>
      </c>
      <c r="F12" s="206">
        <v>0.21</v>
      </c>
      <c r="G12" s="206">
        <v>0.20666666666666667</v>
      </c>
      <c r="H12" s="206">
        <v>0.20526332350660415</v>
      </c>
      <c r="I12" s="206" t="s">
        <v>718</v>
      </c>
      <c r="J12" s="206" t="s">
        <v>718</v>
      </c>
      <c r="K12" s="206">
        <v>0.33316666666666667</v>
      </c>
      <c r="L12" s="206">
        <v>0.19333333333333333</v>
      </c>
      <c r="M12" s="206">
        <v>0.19666666666666666</v>
      </c>
      <c r="N12" s="206">
        <v>0.19333333333333333</v>
      </c>
      <c r="O12" s="206">
        <v>0.19333333333333333</v>
      </c>
      <c r="P12" s="206">
        <v>0.18999999999999997</v>
      </c>
      <c r="Q12" s="206">
        <v>0.18000000000000002</v>
      </c>
      <c r="R12" s="206" t="s">
        <v>718</v>
      </c>
      <c r="S12" s="206">
        <v>0.19999999999999998</v>
      </c>
      <c r="T12" s="206">
        <v>0.2283333333333333</v>
      </c>
      <c r="U12" s="206">
        <v>0.21166666666666667</v>
      </c>
      <c r="V12" s="206">
        <v>0.16666666666666666</v>
      </c>
      <c r="W12" s="206" t="s">
        <v>718</v>
      </c>
      <c r="X12" s="206" t="s">
        <v>718</v>
      </c>
      <c r="Y12" s="206">
        <v>0.27</v>
      </c>
      <c r="Z12" s="206" t="s">
        <v>718</v>
      </c>
      <c r="AA12" s="206">
        <v>0.22085087721690613</v>
      </c>
      <c r="AB12" s="206">
        <v>0.21666666666666667</v>
      </c>
      <c r="AC12" s="206" t="s">
        <v>718</v>
      </c>
      <c r="AD12" s="206">
        <v>0.19999999999999998</v>
      </c>
      <c r="AE12" s="206">
        <v>0.15166666666666667</v>
      </c>
      <c r="AF12" s="206">
        <v>0.19666666666666666</v>
      </c>
      <c r="AG12" s="201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56"/>
    </row>
    <row r="13" spans="1:66">
      <c r="A13" s="29"/>
      <c r="B13" s="3" t="s">
        <v>275</v>
      </c>
      <c r="C13" s="28"/>
      <c r="D13" s="23">
        <v>0.2</v>
      </c>
      <c r="E13" s="23">
        <v>0.21</v>
      </c>
      <c r="F13" s="23">
        <v>0.215</v>
      </c>
      <c r="G13" s="23">
        <v>0.2</v>
      </c>
      <c r="H13" s="23">
        <v>0.20693403533010865</v>
      </c>
      <c r="I13" s="23" t="s">
        <v>718</v>
      </c>
      <c r="J13" s="23" t="s">
        <v>718</v>
      </c>
      <c r="K13" s="23">
        <v>0.33450000000000002</v>
      </c>
      <c r="L13" s="23">
        <v>0.19</v>
      </c>
      <c r="M13" s="23">
        <v>0.19500000000000001</v>
      </c>
      <c r="N13" s="23">
        <v>0.19</v>
      </c>
      <c r="O13" s="23">
        <v>0.19500000000000001</v>
      </c>
      <c r="P13" s="23">
        <v>0.185</v>
      </c>
      <c r="Q13" s="23">
        <v>0.17949999999999999</v>
      </c>
      <c r="R13" s="23" t="s">
        <v>718</v>
      </c>
      <c r="S13" s="23">
        <v>0.2</v>
      </c>
      <c r="T13" s="23">
        <v>0.22999999999999998</v>
      </c>
      <c r="U13" s="23">
        <v>0.21</v>
      </c>
      <c r="V13" s="23">
        <v>0.2</v>
      </c>
      <c r="W13" s="23" t="s">
        <v>718</v>
      </c>
      <c r="X13" s="23" t="s">
        <v>718</v>
      </c>
      <c r="Y13" s="23">
        <v>0.26500000000000001</v>
      </c>
      <c r="Z13" s="23" t="s">
        <v>718</v>
      </c>
      <c r="AA13" s="23">
        <v>0.22064134905553917</v>
      </c>
      <c r="AB13" s="23">
        <v>0.2</v>
      </c>
      <c r="AC13" s="23" t="s">
        <v>718</v>
      </c>
      <c r="AD13" s="23">
        <v>0.2</v>
      </c>
      <c r="AE13" s="23">
        <v>0.15</v>
      </c>
      <c r="AF13" s="23">
        <v>0.2</v>
      </c>
      <c r="AG13" s="201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56"/>
    </row>
    <row r="14" spans="1:66">
      <c r="A14" s="29"/>
      <c r="B14" s="3" t="s">
        <v>276</v>
      </c>
      <c r="C14" s="28"/>
      <c r="D14" s="23">
        <v>3.0404709722440586E-17</v>
      </c>
      <c r="E14" s="23">
        <v>1.6020819787597222E-2</v>
      </c>
      <c r="F14" s="23">
        <v>1.2649110640673514E-2</v>
      </c>
      <c r="G14" s="23">
        <v>1.5055453054181619E-2</v>
      </c>
      <c r="H14" s="23">
        <v>7.4431412546592298E-3</v>
      </c>
      <c r="I14" s="23" t="s">
        <v>718</v>
      </c>
      <c r="J14" s="23" t="s">
        <v>718</v>
      </c>
      <c r="K14" s="23">
        <v>9.4533944520826391E-3</v>
      </c>
      <c r="L14" s="23">
        <v>1.3662601021279462E-2</v>
      </c>
      <c r="M14" s="23">
        <v>1.2110601416389965E-2</v>
      </c>
      <c r="N14" s="23">
        <v>5.1639777949432277E-3</v>
      </c>
      <c r="O14" s="23">
        <v>8.1649658092772665E-3</v>
      </c>
      <c r="P14" s="23">
        <v>1.2649110640673519E-2</v>
      </c>
      <c r="Q14" s="23">
        <v>6.6332495807107936E-3</v>
      </c>
      <c r="R14" s="23" t="s">
        <v>718</v>
      </c>
      <c r="S14" s="23">
        <v>3.0404709722440586E-17</v>
      </c>
      <c r="T14" s="23">
        <v>1.7224014243685085E-2</v>
      </c>
      <c r="U14" s="23">
        <v>1.169045194450012E-2</v>
      </c>
      <c r="V14" s="23">
        <v>5.1639777949432336E-2</v>
      </c>
      <c r="W14" s="23" t="s">
        <v>718</v>
      </c>
      <c r="X14" s="23" t="s">
        <v>718</v>
      </c>
      <c r="Y14" s="23">
        <v>2.5298221281347032E-2</v>
      </c>
      <c r="Z14" s="23" t="s">
        <v>718</v>
      </c>
      <c r="AA14" s="23">
        <v>1.0877393381100735E-2</v>
      </c>
      <c r="AB14" s="23">
        <v>2.5819888974716196E-2</v>
      </c>
      <c r="AC14" s="23" t="s">
        <v>718</v>
      </c>
      <c r="AD14" s="23">
        <v>3.0404709722440586E-17</v>
      </c>
      <c r="AE14" s="23">
        <v>4.0824829046386341E-3</v>
      </c>
      <c r="AF14" s="23">
        <v>1.0327955589886448E-2</v>
      </c>
      <c r="AG14" s="201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3" t="s">
        <v>86</v>
      </c>
      <c r="C15" s="28"/>
      <c r="D15" s="13">
        <v>1.5202354861220294E-16</v>
      </c>
      <c r="E15" s="13">
        <v>7.6899934980466669E-2</v>
      </c>
      <c r="F15" s="13">
        <v>6.0233860193683403E-2</v>
      </c>
      <c r="G15" s="13">
        <v>7.2848966391201378E-2</v>
      </c>
      <c r="H15" s="13">
        <v>3.6261428137792741E-2</v>
      </c>
      <c r="I15" s="13" t="s">
        <v>718</v>
      </c>
      <c r="J15" s="13" t="s">
        <v>718</v>
      </c>
      <c r="K15" s="13">
        <v>2.8374370541518677E-2</v>
      </c>
      <c r="L15" s="13">
        <v>7.0668625972135149E-2</v>
      </c>
      <c r="M15" s="13">
        <v>6.1579329235881178E-2</v>
      </c>
      <c r="N15" s="13">
        <v>2.6710229973844282E-2</v>
      </c>
      <c r="O15" s="13">
        <v>4.2232581772123794E-2</v>
      </c>
      <c r="P15" s="13">
        <v>6.6574266529860635E-2</v>
      </c>
      <c r="Q15" s="13">
        <v>3.6851386559504408E-2</v>
      </c>
      <c r="R15" s="13" t="s">
        <v>718</v>
      </c>
      <c r="S15" s="13">
        <v>1.5202354861220294E-16</v>
      </c>
      <c r="T15" s="13">
        <v>7.5433639023438345E-2</v>
      </c>
      <c r="U15" s="13">
        <v>5.523048162755962E-2</v>
      </c>
      <c r="V15" s="13">
        <v>0.30983866769659402</v>
      </c>
      <c r="W15" s="13" t="s">
        <v>718</v>
      </c>
      <c r="X15" s="13" t="s">
        <v>718</v>
      </c>
      <c r="Y15" s="13">
        <v>9.3697115856840846E-2</v>
      </c>
      <c r="Z15" s="13" t="s">
        <v>718</v>
      </c>
      <c r="AA15" s="13">
        <v>4.9252208178542256E-2</v>
      </c>
      <c r="AB15" s="13">
        <v>0.11916871834484398</v>
      </c>
      <c r="AC15" s="13" t="s">
        <v>718</v>
      </c>
      <c r="AD15" s="13">
        <v>1.5202354861220294E-16</v>
      </c>
      <c r="AE15" s="13">
        <v>2.6917469700914069E-2</v>
      </c>
      <c r="AF15" s="13">
        <v>5.2515028423151436E-2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277</v>
      </c>
      <c r="C16" s="28"/>
      <c r="D16" s="13">
        <v>-1.5722056368286386E-2</v>
      </c>
      <c r="E16" s="13">
        <v>2.5289524616368464E-2</v>
      </c>
      <c r="F16" s="13">
        <v>3.3491840813299367E-2</v>
      </c>
      <c r="G16" s="13">
        <v>1.7087208419437561E-2</v>
      </c>
      <c r="H16" s="13">
        <v>1.0180809820457659E-2</v>
      </c>
      <c r="I16" s="13" t="s">
        <v>718</v>
      </c>
      <c r="J16" s="13" t="s">
        <v>718</v>
      </c>
      <c r="K16" s="13">
        <v>0.63964300776649652</v>
      </c>
      <c r="L16" s="13">
        <v>-4.853132115601011E-2</v>
      </c>
      <c r="M16" s="13">
        <v>-3.2126688762148192E-2</v>
      </c>
      <c r="N16" s="13">
        <v>-4.853132115601011E-2</v>
      </c>
      <c r="O16" s="13">
        <v>-4.853132115601011E-2</v>
      </c>
      <c r="P16" s="13">
        <v>-6.4935953549872028E-2</v>
      </c>
      <c r="Q16" s="13">
        <v>-0.11414985073145756</v>
      </c>
      <c r="R16" s="13" t="s">
        <v>718</v>
      </c>
      <c r="S16" s="13">
        <v>-1.5722056368286386E-2</v>
      </c>
      <c r="T16" s="13">
        <v>0.12371731897953975</v>
      </c>
      <c r="U16" s="13">
        <v>4.1694157010230493E-2</v>
      </c>
      <c r="V16" s="13">
        <v>-0.17976838030690523</v>
      </c>
      <c r="W16" s="13" t="s">
        <v>718</v>
      </c>
      <c r="X16" s="13" t="s">
        <v>718</v>
      </c>
      <c r="Y16" s="13">
        <v>0.32877522390281366</v>
      </c>
      <c r="Z16" s="13" t="s">
        <v>718</v>
      </c>
      <c r="AA16" s="13">
        <v>8.6893236381582417E-2</v>
      </c>
      <c r="AB16" s="13">
        <v>6.6301105601023202E-2</v>
      </c>
      <c r="AC16" s="13" t="s">
        <v>718</v>
      </c>
      <c r="AD16" s="13">
        <v>-1.5722056368286386E-2</v>
      </c>
      <c r="AE16" s="13">
        <v>-0.25358922607928369</v>
      </c>
      <c r="AF16" s="13">
        <v>-3.2126688762148192E-2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278</v>
      </c>
      <c r="C17" s="46"/>
      <c r="D17" s="44">
        <v>0.11</v>
      </c>
      <c r="E17" s="44">
        <v>0.24</v>
      </c>
      <c r="F17" s="44">
        <v>0.31</v>
      </c>
      <c r="G17" s="44">
        <v>0.17</v>
      </c>
      <c r="H17" s="44">
        <v>0.11</v>
      </c>
      <c r="I17" s="44">
        <v>2.2000000000000002</v>
      </c>
      <c r="J17" s="44">
        <v>1.98</v>
      </c>
      <c r="K17" s="44">
        <v>5.46</v>
      </c>
      <c r="L17" s="44">
        <v>0.39</v>
      </c>
      <c r="M17" s="44">
        <v>0.25</v>
      </c>
      <c r="N17" s="44">
        <v>0.39</v>
      </c>
      <c r="O17" s="44">
        <v>0.39</v>
      </c>
      <c r="P17" s="44">
        <v>0.53</v>
      </c>
      <c r="Q17" s="44">
        <v>0.95</v>
      </c>
      <c r="R17" s="44">
        <v>1.98</v>
      </c>
      <c r="S17" s="44" t="s">
        <v>279</v>
      </c>
      <c r="T17" s="44">
        <v>1.07</v>
      </c>
      <c r="U17" s="44">
        <v>0.38</v>
      </c>
      <c r="V17" s="44" t="s">
        <v>279</v>
      </c>
      <c r="W17" s="44">
        <v>6.38</v>
      </c>
      <c r="X17" s="44">
        <v>6.38</v>
      </c>
      <c r="Y17" s="44">
        <v>2.82</v>
      </c>
      <c r="Z17" s="44">
        <v>284.20999999999998</v>
      </c>
      <c r="AA17" s="44">
        <v>0.76</v>
      </c>
      <c r="AB17" s="44">
        <v>0.59</v>
      </c>
      <c r="AC17" s="44">
        <v>2.2000000000000002</v>
      </c>
      <c r="AD17" s="44" t="s">
        <v>279</v>
      </c>
      <c r="AE17" s="44">
        <v>2.13</v>
      </c>
      <c r="AF17" s="44">
        <v>0.25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312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530</v>
      </c>
      <c r="BM20" s="27" t="s">
        <v>66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7" t="s">
        <v>228</v>
      </c>
      <c r="AD21" s="17" t="s">
        <v>228</v>
      </c>
      <c r="AE21" s="17" t="s">
        <v>228</v>
      </c>
      <c r="AF21" s="17" t="s">
        <v>228</v>
      </c>
      <c r="AG21" s="17" t="s">
        <v>228</v>
      </c>
      <c r="AH21" s="17" t="s">
        <v>228</v>
      </c>
      <c r="AI21" s="150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229</v>
      </c>
      <c r="C22" s="9" t="s">
        <v>229</v>
      </c>
      <c r="D22" s="148" t="s">
        <v>231</v>
      </c>
      <c r="E22" s="149" t="s">
        <v>232</v>
      </c>
      <c r="F22" s="149" t="s">
        <v>233</v>
      </c>
      <c r="G22" s="149" t="s">
        <v>234</v>
      </c>
      <c r="H22" s="149" t="s">
        <v>235</v>
      </c>
      <c r="I22" s="149" t="s">
        <v>236</v>
      </c>
      <c r="J22" s="149" t="s">
        <v>237</v>
      </c>
      <c r="K22" s="149" t="s">
        <v>238</v>
      </c>
      <c r="L22" s="149" t="s">
        <v>239</v>
      </c>
      <c r="M22" s="149" t="s">
        <v>240</v>
      </c>
      <c r="N22" s="149" t="s">
        <v>241</v>
      </c>
      <c r="O22" s="149" t="s">
        <v>242</v>
      </c>
      <c r="P22" s="149" t="s">
        <v>243</v>
      </c>
      <c r="Q22" s="149" t="s">
        <v>245</v>
      </c>
      <c r="R22" s="149" t="s">
        <v>246</v>
      </c>
      <c r="S22" s="149" t="s">
        <v>248</v>
      </c>
      <c r="T22" s="149" t="s">
        <v>249</v>
      </c>
      <c r="U22" s="149" t="s">
        <v>303</v>
      </c>
      <c r="V22" s="149" t="s">
        <v>251</v>
      </c>
      <c r="W22" s="149" t="s">
        <v>252</v>
      </c>
      <c r="X22" s="149" t="s">
        <v>253</v>
      </c>
      <c r="Y22" s="149" t="s">
        <v>305</v>
      </c>
      <c r="Z22" s="149" t="s">
        <v>256</v>
      </c>
      <c r="AA22" s="149" t="s">
        <v>257</v>
      </c>
      <c r="AB22" s="149" t="s">
        <v>304</v>
      </c>
      <c r="AC22" s="149" t="s">
        <v>259</v>
      </c>
      <c r="AD22" s="149" t="s">
        <v>260</v>
      </c>
      <c r="AE22" s="149" t="s">
        <v>261</v>
      </c>
      <c r="AF22" s="149" t="s">
        <v>265</v>
      </c>
      <c r="AG22" s="149" t="s">
        <v>266</v>
      </c>
      <c r="AH22" s="149" t="s">
        <v>267</v>
      </c>
      <c r="AI22" s="150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308</v>
      </c>
      <c r="E23" s="11" t="s">
        <v>308</v>
      </c>
      <c r="F23" s="11" t="s">
        <v>308</v>
      </c>
      <c r="G23" s="11" t="s">
        <v>307</v>
      </c>
      <c r="H23" s="11" t="s">
        <v>115</v>
      </c>
      <c r="I23" s="11" t="s">
        <v>308</v>
      </c>
      <c r="J23" s="11" t="s">
        <v>115</v>
      </c>
      <c r="K23" s="11" t="s">
        <v>307</v>
      </c>
      <c r="L23" s="11" t="s">
        <v>308</v>
      </c>
      <c r="M23" s="11" t="s">
        <v>308</v>
      </c>
      <c r="N23" s="11" t="s">
        <v>308</v>
      </c>
      <c r="O23" s="11" t="s">
        <v>308</v>
      </c>
      <c r="P23" s="11" t="s">
        <v>308</v>
      </c>
      <c r="Q23" s="11" t="s">
        <v>308</v>
      </c>
      <c r="R23" s="11" t="s">
        <v>115</v>
      </c>
      <c r="S23" s="11" t="s">
        <v>307</v>
      </c>
      <c r="T23" s="11" t="s">
        <v>308</v>
      </c>
      <c r="U23" s="11" t="s">
        <v>308</v>
      </c>
      <c r="V23" s="11" t="s">
        <v>115</v>
      </c>
      <c r="W23" s="11" t="s">
        <v>115</v>
      </c>
      <c r="X23" s="11" t="s">
        <v>307</v>
      </c>
      <c r="Y23" s="11" t="s">
        <v>115</v>
      </c>
      <c r="Z23" s="11" t="s">
        <v>115</v>
      </c>
      <c r="AA23" s="11" t="s">
        <v>115</v>
      </c>
      <c r="AB23" s="11" t="s">
        <v>115</v>
      </c>
      <c r="AC23" s="11" t="s">
        <v>307</v>
      </c>
      <c r="AD23" s="11" t="s">
        <v>307</v>
      </c>
      <c r="AE23" s="11" t="s">
        <v>115</v>
      </c>
      <c r="AF23" s="11" t="s">
        <v>115</v>
      </c>
      <c r="AG23" s="11" t="s">
        <v>307</v>
      </c>
      <c r="AH23" s="11" t="s">
        <v>115</v>
      </c>
      <c r="AI23" s="150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150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3.15</v>
      </c>
      <c r="E25" s="21">
        <v>3.1400000000000006</v>
      </c>
      <c r="F25" s="21">
        <v>2.91</v>
      </c>
      <c r="G25" s="21">
        <v>3.09</v>
      </c>
      <c r="H25" s="21">
        <v>3.0864196843302678</v>
      </c>
      <c r="I25" s="21">
        <v>2.79</v>
      </c>
      <c r="J25" s="21">
        <v>3.11</v>
      </c>
      <c r="K25" s="21">
        <v>2.92</v>
      </c>
      <c r="L25" s="21">
        <v>2.94</v>
      </c>
      <c r="M25" s="21">
        <v>2.93</v>
      </c>
      <c r="N25" s="21">
        <v>2.97</v>
      </c>
      <c r="O25" s="21">
        <v>2.8</v>
      </c>
      <c r="P25" s="21">
        <v>2.85</v>
      </c>
      <c r="Q25" s="21">
        <v>3.02</v>
      </c>
      <c r="R25" s="21">
        <v>3.08</v>
      </c>
      <c r="S25" s="21">
        <v>3.17</v>
      </c>
      <c r="T25" s="152">
        <v>3.4000000000000004</v>
      </c>
      <c r="U25" s="21">
        <v>2.95</v>
      </c>
      <c r="V25" s="21">
        <v>2.89</v>
      </c>
      <c r="W25" s="21">
        <v>2.9693999999999998</v>
      </c>
      <c r="X25" s="21">
        <v>2.91</v>
      </c>
      <c r="Y25" s="21">
        <v>2.960251</v>
      </c>
      <c r="Z25" s="152">
        <v>3.2759999999999998</v>
      </c>
      <c r="AA25" s="21">
        <v>2.94</v>
      </c>
      <c r="AB25" s="21">
        <v>3.0701000000000001</v>
      </c>
      <c r="AC25" s="21">
        <v>2.8527499999999999</v>
      </c>
      <c r="AD25" s="21">
        <v>2.8275999999999999</v>
      </c>
      <c r="AE25" s="21">
        <v>3.2199999999999998</v>
      </c>
      <c r="AF25" s="21">
        <v>3.08</v>
      </c>
      <c r="AG25" s="21">
        <v>2.8726000000000003</v>
      </c>
      <c r="AH25" s="21">
        <v>3.0798999999999999</v>
      </c>
      <c r="AI25" s="150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3.08</v>
      </c>
      <c r="E26" s="11">
        <v>3.12</v>
      </c>
      <c r="F26" s="11">
        <v>2.73</v>
      </c>
      <c r="G26" s="11">
        <v>3.16</v>
      </c>
      <c r="H26" s="11">
        <v>3.11355564637336</v>
      </c>
      <c r="I26" s="11">
        <v>2.71</v>
      </c>
      <c r="J26" s="151">
        <v>3.26</v>
      </c>
      <c r="K26" s="11">
        <v>2.95</v>
      </c>
      <c r="L26" s="11">
        <v>2.97</v>
      </c>
      <c r="M26" s="11">
        <v>3.01</v>
      </c>
      <c r="N26" s="11">
        <v>2.95</v>
      </c>
      <c r="O26" s="11">
        <v>2.85</v>
      </c>
      <c r="P26" s="11">
        <v>2.79</v>
      </c>
      <c r="Q26" s="11">
        <v>2.98</v>
      </c>
      <c r="R26" s="11">
        <v>2.97</v>
      </c>
      <c r="S26" s="11">
        <v>3.1</v>
      </c>
      <c r="T26" s="146">
        <v>3.36</v>
      </c>
      <c r="U26" s="11">
        <v>2.96</v>
      </c>
      <c r="V26" s="11">
        <v>2.96</v>
      </c>
      <c r="W26" s="11">
        <v>3.0145</v>
      </c>
      <c r="X26" s="11">
        <v>2.93</v>
      </c>
      <c r="Y26" s="11">
        <v>2.9543900000000001</v>
      </c>
      <c r="Z26" s="146">
        <v>3.302</v>
      </c>
      <c r="AA26" s="11">
        <v>3.0139999999999998</v>
      </c>
      <c r="AB26" s="11">
        <v>3.1152000000000002</v>
      </c>
      <c r="AC26" s="11">
        <v>2.88205</v>
      </c>
      <c r="AD26" s="11">
        <v>2.8574999999999999</v>
      </c>
      <c r="AE26" s="11">
        <v>3.2400000000000007</v>
      </c>
      <c r="AF26" s="11">
        <v>3.04</v>
      </c>
      <c r="AG26" s="11">
        <v>2.9648999999999996</v>
      </c>
      <c r="AH26" s="11">
        <v>3.0762999999999998</v>
      </c>
      <c r="AI26" s="150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3.1</v>
      </c>
      <c r="E27" s="11">
        <v>3.09</v>
      </c>
      <c r="F27" s="11">
        <v>2.99</v>
      </c>
      <c r="G27" s="11">
        <v>3.15</v>
      </c>
      <c r="H27" s="11">
        <v>3.0796132517301604</v>
      </c>
      <c r="I27" s="11">
        <v>2.77</v>
      </c>
      <c r="J27" s="11">
        <v>3.04</v>
      </c>
      <c r="K27" s="11">
        <v>2.88</v>
      </c>
      <c r="L27" s="11">
        <v>3.01</v>
      </c>
      <c r="M27" s="11">
        <v>2.94</v>
      </c>
      <c r="N27" s="11">
        <v>2.97</v>
      </c>
      <c r="O27" s="11">
        <v>2.88</v>
      </c>
      <c r="P27" s="11">
        <v>2.92</v>
      </c>
      <c r="Q27" s="11">
        <v>3.11</v>
      </c>
      <c r="R27" s="11">
        <v>3.17</v>
      </c>
      <c r="S27" s="11">
        <v>3.11</v>
      </c>
      <c r="T27" s="146">
        <v>3.18</v>
      </c>
      <c r="U27" s="11">
        <v>2.94</v>
      </c>
      <c r="V27" s="11">
        <v>2.95</v>
      </c>
      <c r="W27" s="11">
        <v>3.0314000000000001</v>
      </c>
      <c r="X27" s="11">
        <v>2.94</v>
      </c>
      <c r="Y27" s="11">
        <v>2.9481250000000001</v>
      </c>
      <c r="Z27" s="146">
        <v>3.34</v>
      </c>
      <c r="AA27" s="11">
        <v>3.0289999999999999</v>
      </c>
      <c r="AB27" s="11">
        <v>3.1669</v>
      </c>
      <c r="AC27" s="11">
        <v>2.9956499999999999</v>
      </c>
      <c r="AD27" s="11">
        <v>2.8186</v>
      </c>
      <c r="AE27" s="11">
        <v>3.2300000000000004</v>
      </c>
      <c r="AF27" s="11">
        <v>3.0700000000000003</v>
      </c>
      <c r="AG27" s="11">
        <v>2.8639000000000001</v>
      </c>
      <c r="AH27" s="11">
        <v>3.0419</v>
      </c>
      <c r="AI27" s="150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3.09</v>
      </c>
      <c r="E28" s="11">
        <v>3.04</v>
      </c>
      <c r="F28" s="11">
        <v>3.15</v>
      </c>
      <c r="G28" s="11">
        <v>3.17</v>
      </c>
      <c r="H28" s="11">
        <v>3.0969148740767567</v>
      </c>
      <c r="I28" s="11">
        <v>2.91</v>
      </c>
      <c r="J28" s="11">
        <v>3.01</v>
      </c>
      <c r="K28" s="11">
        <v>2.88</v>
      </c>
      <c r="L28" s="11">
        <v>2.97</v>
      </c>
      <c r="M28" s="11">
        <v>2.9</v>
      </c>
      <c r="N28" s="11">
        <v>3.03</v>
      </c>
      <c r="O28" s="11">
        <v>2.82</v>
      </c>
      <c r="P28" s="11">
        <v>2.96</v>
      </c>
      <c r="Q28" s="11">
        <v>3.02</v>
      </c>
      <c r="R28" s="11">
        <v>3.0700000000000003</v>
      </c>
      <c r="S28" s="11">
        <v>3.09</v>
      </c>
      <c r="T28" s="146">
        <v>3.2400000000000007</v>
      </c>
      <c r="U28" s="11">
        <v>2.97</v>
      </c>
      <c r="V28" s="11">
        <v>2.96</v>
      </c>
      <c r="W28" s="11">
        <v>3.0284</v>
      </c>
      <c r="X28" s="11">
        <v>2.92</v>
      </c>
      <c r="Y28" s="11">
        <v>2.9436709999999997</v>
      </c>
      <c r="Z28" s="146">
        <v>3.2970000000000002</v>
      </c>
      <c r="AA28" s="11">
        <v>3.0369999999999999</v>
      </c>
      <c r="AB28" s="11">
        <v>3.0998000000000001</v>
      </c>
      <c r="AC28" s="11">
        <v>3.12785</v>
      </c>
      <c r="AD28" s="11">
        <v>2.8412000000000002</v>
      </c>
      <c r="AE28" s="11">
        <v>3.3000000000000003</v>
      </c>
      <c r="AF28" s="11">
        <v>3.09</v>
      </c>
      <c r="AG28" s="11">
        <v>2.7692999999999999</v>
      </c>
      <c r="AH28" s="11">
        <v>3.0266000000000002</v>
      </c>
      <c r="AI28" s="150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3.0007537785047442</v>
      </c>
    </row>
    <row r="29" spans="1:65">
      <c r="A29" s="29"/>
      <c r="B29" s="19">
        <v>1</v>
      </c>
      <c r="C29" s="9">
        <v>5</v>
      </c>
      <c r="D29" s="11">
        <v>3.18</v>
      </c>
      <c r="E29" s="11">
        <v>3.1400000000000006</v>
      </c>
      <c r="F29" s="11">
        <v>3.06</v>
      </c>
      <c r="G29" s="11">
        <v>3.08</v>
      </c>
      <c r="H29" s="11">
        <v>3.1017399484228445</v>
      </c>
      <c r="I29" s="11">
        <v>2.82</v>
      </c>
      <c r="J29" s="11">
        <v>2.97</v>
      </c>
      <c r="K29" s="11">
        <v>2.85</v>
      </c>
      <c r="L29" s="11">
        <v>2.93</v>
      </c>
      <c r="M29" s="11">
        <v>2.93</v>
      </c>
      <c r="N29" s="11">
        <v>2.98</v>
      </c>
      <c r="O29" s="11">
        <v>2.85</v>
      </c>
      <c r="P29" s="11">
        <v>2.83</v>
      </c>
      <c r="Q29" s="11">
        <v>3.15</v>
      </c>
      <c r="R29" s="11">
        <v>3.0300000000000002</v>
      </c>
      <c r="S29" s="11">
        <v>3.12</v>
      </c>
      <c r="T29" s="146">
        <v>3.4099999999999997</v>
      </c>
      <c r="U29" s="11">
        <v>2.99</v>
      </c>
      <c r="V29" s="11">
        <v>2.93</v>
      </c>
      <c r="W29" s="11">
        <v>3.0575999999999999</v>
      </c>
      <c r="X29" s="11">
        <v>2.93</v>
      </c>
      <c r="Y29" s="11">
        <v>2.957414</v>
      </c>
      <c r="Z29" s="146">
        <v>3.3610000000000002</v>
      </c>
      <c r="AA29" s="11">
        <v>3.0249999999999999</v>
      </c>
      <c r="AB29" s="11">
        <v>3.1878000000000002</v>
      </c>
      <c r="AC29" s="11">
        <v>2.92205</v>
      </c>
      <c r="AD29" s="11">
        <v>2.8191000000000002</v>
      </c>
      <c r="AE29" s="11">
        <v>3.27</v>
      </c>
      <c r="AF29" s="11">
        <v>3.11</v>
      </c>
      <c r="AG29" s="11">
        <v>2.9787999999999997</v>
      </c>
      <c r="AH29" s="11">
        <v>3.0209000000000001</v>
      </c>
      <c r="AI29" s="150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3.1300000000000003</v>
      </c>
      <c r="E30" s="11">
        <v>3.15</v>
      </c>
      <c r="F30" s="11">
        <v>3.12</v>
      </c>
      <c r="G30" s="11">
        <v>3.12</v>
      </c>
      <c r="H30" s="11">
        <v>3.1193900548920896</v>
      </c>
      <c r="I30" s="11">
        <v>2.65</v>
      </c>
      <c r="J30" s="11">
        <v>3.06</v>
      </c>
      <c r="K30" s="11">
        <v>2.86</v>
      </c>
      <c r="L30" s="11">
        <v>2.94</v>
      </c>
      <c r="M30" s="11">
        <v>2.97</v>
      </c>
      <c r="N30" s="11">
        <v>2.95</v>
      </c>
      <c r="O30" s="11">
        <v>2.93</v>
      </c>
      <c r="P30" s="11">
        <v>2.93</v>
      </c>
      <c r="Q30" s="11">
        <v>3.09</v>
      </c>
      <c r="R30" s="11">
        <v>3</v>
      </c>
      <c r="S30" s="11">
        <v>3.11</v>
      </c>
      <c r="T30" s="146">
        <v>3.2099999999999995</v>
      </c>
      <c r="U30" s="11">
        <v>3</v>
      </c>
      <c r="V30" s="11">
        <v>2.95</v>
      </c>
      <c r="W30" s="11">
        <v>3.0596999999999999</v>
      </c>
      <c r="X30" s="11">
        <v>2.94</v>
      </c>
      <c r="Y30" s="11">
        <v>2.9984229999999998</v>
      </c>
      <c r="Z30" s="146">
        <v>3.2919999999999998</v>
      </c>
      <c r="AA30" s="11">
        <v>2.99</v>
      </c>
      <c r="AB30" s="11">
        <v>3.1163000000000003</v>
      </c>
      <c r="AC30" s="11">
        <v>3.2288999999999999</v>
      </c>
      <c r="AD30" s="11">
        <v>2.7775000000000003</v>
      </c>
      <c r="AE30" s="11">
        <v>3.12</v>
      </c>
      <c r="AF30" s="11">
        <v>3.06</v>
      </c>
      <c r="AG30" s="11">
        <v>2.9076999999999997</v>
      </c>
      <c r="AH30" s="11">
        <v>2.9676</v>
      </c>
      <c r="AI30" s="150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274</v>
      </c>
      <c r="C31" s="12"/>
      <c r="D31" s="22">
        <v>3.1216666666666666</v>
      </c>
      <c r="E31" s="22">
        <v>3.1133333333333333</v>
      </c>
      <c r="F31" s="22">
        <v>2.9933333333333336</v>
      </c>
      <c r="G31" s="22">
        <v>3.1283333333333334</v>
      </c>
      <c r="H31" s="22">
        <v>3.0996055766375794</v>
      </c>
      <c r="I31" s="22">
        <v>2.7749999999999999</v>
      </c>
      <c r="J31" s="22">
        <v>3.0749999999999997</v>
      </c>
      <c r="K31" s="22">
        <v>2.89</v>
      </c>
      <c r="L31" s="22">
        <v>2.9600000000000004</v>
      </c>
      <c r="M31" s="22">
        <v>2.9466666666666668</v>
      </c>
      <c r="N31" s="22">
        <v>2.9750000000000001</v>
      </c>
      <c r="O31" s="22">
        <v>2.8550000000000004</v>
      </c>
      <c r="P31" s="22">
        <v>2.8800000000000003</v>
      </c>
      <c r="Q31" s="22">
        <v>3.0616666666666661</v>
      </c>
      <c r="R31" s="22">
        <v>3.0533333333333332</v>
      </c>
      <c r="S31" s="22">
        <v>3.1166666666666667</v>
      </c>
      <c r="T31" s="22">
        <v>3.3000000000000003</v>
      </c>
      <c r="U31" s="22">
        <v>2.9683333333333337</v>
      </c>
      <c r="V31" s="22">
        <v>2.94</v>
      </c>
      <c r="W31" s="22">
        <v>3.0268333333333328</v>
      </c>
      <c r="X31" s="22">
        <v>2.9283333333333332</v>
      </c>
      <c r="Y31" s="22">
        <v>2.9603790000000001</v>
      </c>
      <c r="Z31" s="22">
        <v>3.3113333333333337</v>
      </c>
      <c r="AA31" s="22">
        <v>3.0058333333333334</v>
      </c>
      <c r="AB31" s="22">
        <v>3.1260166666666667</v>
      </c>
      <c r="AC31" s="22">
        <v>3.0015416666666668</v>
      </c>
      <c r="AD31" s="22">
        <v>2.8235833333333336</v>
      </c>
      <c r="AE31" s="22">
        <v>3.2300000000000004</v>
      </c>
      <c r="AF31" s="22">
        <v>3.0749999999999997</v>
      </c>
      <c r="AG31" s="22">
        <v>2.8928666666666665</v>
      </c>
      <c r="AH31" s="22">
        <v>3.0355333333333334</v>
      </c>
      <c r="AI31" s="150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275</v>
      </c>
      <c r="C32" s="28"/>
      <c r="D32" s="11">
        <v>3.1150000000000002</v>
      </c>
      <c r="E32" s="11">
        <v>3.1300000000000003</v>
      </c>
      <c r="F32" s="11">
        <v>3.0250000000000004</v>
      </c>
      <c r="G32" s="11">
        <v>3.1349999999999998</v>
      </c>
      <c r="H32" s="11">
        <v>3.0993274112498006</v>
      </c>
      <c r="I32" s="11">
        <v>2.7800000000000002</v>
      </c>
      <c r="J32" s="11">
        <v>3.05</v>
      </c>
      <c r="K32" s="11">
        <v>2.88</v>
      </c>
      <c r="L32" s="11">
        <v>2.9550000000000001</v>
      </c>
      <c r="M32" s="11">
        <v>2.9350000000000001</v>
      </c>
      <c r="N32" s="11">
        <v>2.97</v>
      </c>
      <c r="O32" s="11">
        <v>2.85</v>
      </c>
      <c r="P32" s="11">
        <v>2.8849999999999998</v>
      </c>
      <c r="Q32" s="11">
        <v>3.0549999999999997</v>
      </c>
      <c r="R32" s="11">
        <v>3.0500000000000003</v>
      </c>
      <c r="S32" s="11">
        <v>3.11</v>
      </c>
      <c r="T32" s="11">
        <v>3.3000000000000003</v>
      </c>
      <c r="U32" s="11">
        <v>2.9649999999999999</v>
      </c>
      <c r="V32" s="11">
        <v>2.95</v>
      </c>
      <c r="W32" s="11">
        <v>3.0299</v>
      </c>
      <c r="X32" s="11">
        <v>2.93</v>
      </c>
      <c r="Y32" s="11">
        <v>2.955902</v>
      </c>
      <c r="Z32" s="11">
        <v>3.2995000000000001</v>
      </c>
      <c r="AA32" s="11">
        <v>3.0194999999999999</v>
      </c>
      <c r="AB32" s="11">
        <v>3.1157500000000002</v>
      </c>
      <c r="AC32" s="11">
        <v>2.95885</v>
      </c>
      <c r="AD32" s="11">
        <v>2.82335</v>
      </c>
      <c r="AE32" s="11">
        <v>3.2350000000000003</v>
      </c>
      <c r="AF32" s="11">
        <v>3.0750000000000002</v>
      </c>
      <c r="AG32" s="11">
        <v>2.8901500000000002</v>
      </c>
      <c r="AH32" s="11">
        <v>3.0342500000000001</v>
      </c>
      <c r="AI32" s="150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276</v>
      </c>
      <c r="C33" s="28"/>
      <c r="D33" s="23">
        <v>3.8686776379877795E-2</v>
      </c>
      <c r="E33" s="23">
        <v>4.1793141383086749E-2</v>
      </c>
      <c r="F33" s="23">
        <v>0.1557776192739723</v>
      </c>
      <c r="G33" s="23">
        <v>3.7638632635454056E-2</v>
      </c>
      <c r="H33" s="23">
        <v>1.5306118121644749E-2</v>
      </c>
      <c r="I33" s="23">
        <v>8.9833178725902893E-2</v>
      </c>
      <c r="J33" s="23">
        <v>0.10212737145349418</v>
      </c>
      <c r="K33" s="23">
        <v>3.7947331922020613E-2</v>
      </c>
      <c r="L33" s="23">
        <v>2.9664793948382593E-2</v>
      </c>
      <c r="M33" s="23">
        <v>3.8297084310253471E-2</v>
      </c>
      <c r="N33" s="23">
        <v>2.9495762407505104E-2</v>
      </c>
      <c r="O33" s="23">
        <v>4.5934736311423509E-2</v>
      </c>
      <c r="P33" s="23">
        <v>6.6332495807107983E-2</v>
      </c>
      <c r="Q33" s="23">
        <v>6.4935865795927139E-2</v>
      </c>
      <c r="R33" s="23">
        <v>7.0616334276615192E-2</v>
      </c>
      <c r="S33" s="23">
        <v>2.8047578623950173E-2</v>
      </c>
      <c r="T33" s="23">
        <v>0.10178408519999574</v>
      </c>
      <c r="U33" s="23">
        <v>2.3166067138525436E-2</v>
      </c>
      <c r="V33" s="23">
        <v>2.6832815729997433E-2</v>
      </c>
      <c r="W33" s="23">
        <v>3.3168700105169452E-2</v>
      </c>
      <c r="X33" s="23">
        <v>1.1690451944500073E-2</v>
      </c>
      <c r="Y33" s="23">
        <v>1.9602752082296986E-2</v>
      </c>
      <c r="Z33" s="23">
        <v>3.2259365565160646E-2</v>
      </c>
      <c r="AA33" s="23">
        <v>3.6129858381491943E-2</v>
      </c>
      <c r="AB33" s="23">
        <v>4.3621160767071156E-2</v>
      </c>
      <c r="AC33" s="23">
        <v>0.1486044831647641</v>
      </c>
      <c r="AD33" s="23">
        <v>2.7001586373149651E-2</v>
      </c>
      <c r="AE33" s="23">
        <v>6.131883886702362E-2</v>
      </c>
      <c r="AF33" s="23">
        <v>2.4289915602982159E-2</v>
      </c>
      <c r="AG33" s="23">
        <v>7.6566171816714504E-2</v>
      </c>
      <c r="AH33" s="23">
        <v>4.1423986610014486E-2</v>
      </c>
      <c r="AI33" s="201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2"/>
      <c r="BL33" s="202"/>
      <c r="BM33" s="56"/>
    </row>
    <row r="34" spans="1:65">
      <c r="A34" s="29"/>
      <c r="B34" s="3" t="s">
        <v>86</v>
      </c>
      <c r="C34" s="28"/>
      <c r="D34" s="13">
        <v>1.2392987628364483E-2</v>
      </c>
      <c r="E34" s="13">
        <v>1.3423921215124224E-2</v>
      </c>
      <c r="F34" s="13">
        <v>5.2041520915580938E-2</v>
      </c>
      <c r="G34" s="13">
        <v>1.2031528812611846E-2</v>
      </c>
      <c r="H34" s="13">
        <v>4.938085747751386E-3</v>
      </c>
      <c r="I34" s="13">
        <v>3.2372316657983027E-2</v>
      </c>
      <c r="J34" s="13">
        <v>3.3212153318209495E-2</v>
      </c>
      <c r="K34" s="13">
        <v>1.3130564678899866E-2</v>
      </c>
      <c r="L34" s="13">
        <v>1.002188984742655E-2</v>
      </c>
      <c r="M34" s="13">
        <v>1.2996748069090545E-2</v>
      </c>
      <c r="N34" s="13">
        <v>9.9145419857160008E-3</v>
      </c>
      <c r="O34" s="13">
        <v>1.6089224627468826E-2</v>
      </c>
      <c r="P34" s="13">
        <v>2.3032116599690268E-2</v>
      </c>
      <c r="Q34" s="13">
        <v>2.1209319258332221E-2</v>
      </c>
      <c r="R34" s="13">
        <v>2.3127620396271351E-2</v>
      </c>
      <c r="S34" s="13">
        <v>8.9992230878984513E-3</v>
      </c>
      <c r="T34" s="13">
        <v>3.0843662181816889E-2</v>
      </c>
      <c r="U34" s="13">
        <v>7.8044021803005386E-3</v>
      </c>
      <c r="V34" s="13">
        <v>9.126808071427699E-3</v>
      </c>
      <c r="W34" s="13">
        <v>1.0958218194538667E-2</v>
      </c>
      <c r="X34" s="13">
        <v>3.9921862075697461E-3</v>
      </c>
      <c r="Y34" s="13">
        <v>6.6217035326547671E-3</v>
      </c>
      <c r="Z34" s="13">
        <v>9.742107579573377E-3</v>
      </c>
      <c r="AA34" s="13">
        <v>1.2019914072023935E-2</v>
      </c>
      <c r="AB34" s="13">
        <v>1.3954231668759866E-2</v>
      </c>
      <c r="AC34" s="13">
        <v>4.9509385398536006E-2</v>
      </c>
      <c r="AD34" s="13">
        <v>9.5628792160610265E-3</v>
      </c>
      <c r="AE34" s="13">
        <v>1.8984160639945392E-2</v>
      </c>
      <c r="AF34" s="13">
        <v>7.899159545685255E-3</v>
      </c>
      <c r="AG34" s="13">
        <v>2.6467231517772857E-2</v>
      </c>
      <c r="AH34" s="13">
        <v>1.3646361960560852E-2</v>
      </c>
      <c r="AI34" s="150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277</v>
      </c>
      <c r="C35" s="28"/>
      <c r="D35" s="13">
        <v>4.0294171760461017E-2</v>
      </c>
      <c r="E35" s="13">
        <v>3.7517091750422393E-2</v>
      </c>
      <c r="F35" s="13">
        <v>-2.4728603941334137E-3</v>
      </c>
      <c r="G35" s="13">
        <v>4.2515835768491828E-2</v>
      </c>
      <c r="H35" s="13">
        <v>3.2942322306128258E-2</v>
      </c>
      <c r="I35" s="13">
        <v>-7.5232356657145005E-2</v>
      </c>
      <c r="J35" s="13">
        <v>2.4742523704244679E-2</v>
      </c>
      <c r="K35" s="13">
        <v>-3.6908652518612195E-2</v>
      </c>
      <c r="L35" s="13">
        <v>-1.3581180434287798E-2</v>
      </c>
      <c r="M35" s="13">
        <v>-1.8024508450349641E-2</v>
      </c>
      <c r="N35" s="13">
        <v>-8.5824364162184752E-3</v>
      </c>
      <c r="O35" s="13">
        <v>-4.8572388560774171E-2</v>
      </c>
      <c r="P35" s="13">
        <v>-4.024114853065841E-2</v>
      </c>
      <c r="Q35" s="13">
        <v>2.0299195688182836E-2</v>
      </c>
      <c r="R35" s="13">
        <v>1.7522115678144434E-2</v>
      </c>
      <c r="S35" s="13">
        <v>3.8627923754437798E-2</v>
      </c>
      <c r="T35" s="13">
        <v>9.9723683975287081E-2</v>
      </c>
      <c r="U35" s="13">
        <v>-1.0804100424249174E-2</v>
      </c>
      <c r="V35" s="13">
        <v>-2.0246172458380562E-2</v>
      </c>
      <c r="W35" s="13">
        <v>8.6910012462215747E-3</v>
      </c>
      <c r="X35" s="13">
        <v>-2.4134084472434703E-2</v>
      </c>
      <c r="Y35" s="13">
        <v>-1.3454878835431394E-2</v>
      </c>
      <c r="Z35" s="13">
        <v>0.10350051278893968</v>
      </c>
      <c r="AA35" s="13">
        <v>1.6927596209244111E-3</v>
      </c>
      <c r="AB35" s="13">
        <v>4.174380752570106E-2</v>
      </c>
      <c r="AC35" s="13">
        <v>2.6256341575447983E-4</v>
      </c>
      <c r="AD35" s="13">
        <v>-5.9041980198619837E-2</v>
      </c>
      <c r="AE35" s="13">
        <v>7.6396211890962906E-2</v>
      </c>
      <c r="AF35" s="13">
        <v>2.4742523704244679E-2</v>
      </c>
      <c r="AG35" s="13">
        <v>-3.5953336995159013E-2</v>
      </c>
      <c r="AH35" s="13">
        <v>1.1590272776702104E-2</v>
      </c>
      <c r="AI35" s="150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278</v>
      </c>
      <c r="C36" s="46"/>
      <c r="D36" s="44">
        <v>1.01</v>
      </c>
      <c r="E36" s="44">
        <v>0.94</v>
      </c>
      <c r="F36" s="44">
        <v>0.11</v>
      </c>
      <c r="G36" s="44">
        <v>1.07</v>
      </c>
      <c r="H36" s="44">
        <v>0.82</v>
      </c>
      <c r="I36" s="44">
        <v>2.0099999999999998</v>
      </c>
      <c r="J36" s="44">
        <v>0.6</v>
      </c>
      <c r="K36" s="44">
        <v>1.01</v>
      </c>
      <c r="L36" s="44">
        <v>0.4</v>
      </c>
      <c r="M36" s="44">
        <v>0.51</v>
      </c>
      <c r="N36" s="44">
        <v>0.27</v>
      </c>
      <c r="O36" s="44">
        <v>1.31</v>
      </c>
      <c r="P36" s="44">
        <v>1.0900000000000001</v>
      </c>
      <c r="Q36" s="44">
        <v>0.49</v>
      </c>
      <c r="R36" s="44">
        <v>0.41</v>
      </c>
      <c r="S36" s="44">
        <v>0.96</v>
      </c>
      <c r="T36" s="44">
        <v>2.56</v>
      </c>
      <c r="U36" s="44">
        <v>0.33</v>
      </c>
      <c r="V36" s="44">
        <v>0.56999999999999995</v>
      </c>
      <c r="W36" s="44">
        <v>0.18</v>
      </c>
      <c r="X36" s="44">
        <v>0.67</v>
      </c>
      <c r="Y36" s="44">
        <v>0.4</v>
      </c>
      <c r="Z36" s="44">
        <v>2.66</v>
      </c>
      <c r="AA36" s="44">
        <v>0</v>
      </c>
      <c r="AB36" s="44">
        <v>1.05</v>
      </c>
      <c r="AC36" s="44">
        <v>0.04</v>
      </c>
      <c r="AD36" s="44">
        <v>1.59</v>
      </c>
      <c r="AE36" s="44">
        <v>1.95</v>
      </c>
      <c r="AF36" s="44">
        <v>0.6</v>
      </c>
      <c r="AG36" s="44">
        <v>0.98</v>
      </c>
      <c r="AH36" s="44">
        <v>0.26</v>
      </c>
      <c r="AI36" s="150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BM37" s="55"/>
    </row>
    <row r="38" spans="1:65" ht="15">
      <c r="B38" s="8" t="s">
        <v>531</v>
      </c>
      <c r="BM38" s="27" t="s">
        <v>66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7" t="s">
        <v>228</v>
      </c>
      <c r="AC39" s="17" t="s">
        <v>228</v>
      </c>
      <c r="AD39" s="17" t="s">
        <v>228</v>
      </c>
      <c r="AE39" s="17" t="s">
        <v>228</v>
      </c>
      <c r="AF39" s="17" t="s">
        <v>228</v>
      </c>
      <c r="AG39" s="150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229</v>
      </c>
      <c r="C40" s="9" t="s">
        <v>229</v>
      </c>
      <c r="D40" s="148" t="s">
        <v>231</v>
      </c>
      <c r="E40" s="149" t="s">
        <v>232</v>
      </c>
      <c r="F40" s="149" t="s">
        <v>233</v>
      </c>
      <c r="G40" s="149" t="s">
        <v>234</v>
      </c>
      <c r="H40" s="149" t="s">
        <v>235</v>
      </c>
      <c r="I40" s="149" t="s">
        <v>236</v>
      </c>
      <c r="J40" s="149" t="s">
        <v>237</v>
      </c>
      <c r="K40" s="149" t="s">
        <v>238</v>
      </c>
      <c r="L40" s="149" t="s">
        <v>239</v>
      </c>
      <c r="M40" s="149" t="s">
        <v>240</v>
      </c>
      <c r="N40" s="149" t="s">
        <v>241</v>
      </c>
      <c r="O40" s="149" t="s">
        <v>242</v>
      </c>
      <c r="P40" s="149" t="s">
        <v>243</v>
      </c>
      <c r="Q40" s="149" t="s">
        <v>245</v>
      </c>
      <c r="R40" s="149" t="s">
        <v>246</v>
      </c>
      <c r="S40" s="149" t="s">
        <v>248</v>
      </c>
      <c r="T40" s="149" t="s">
        <v>249</v>
      </c>
      <c r="U40" s="149" t="s">
        <v>303</v>
      </c>
      <c r="V40" s="149" t="s">
        <v>251</v>
      </c>
      <c r="W40" s="149" t="s">
        <v>252</v>
      </c>
      <c r="X40" s="149" t="s">
        <v>253</v>
      </c>
      <c r="Y40" s="149" t="s">
        <v>257</v>
      </c>
      <c r="Z40" s="149" t="s">
        <v>304</v>
      </c>
      <c r="AA40" s="149" t="s">
        <v>259</v>
      </c>
      <c r="AB40" s="149" t="s">
        <v>260</v>
      </c>
      <c r="AC40" s="149" t="s">
        <v>261</v>
      </c>
      <c r="AD40" s="149" t="s">
        <v>265</v>
      </c>
      <c r="AE40" s="149" t="s">
        <v>266</v>
      </c>
      <c r="AF40" s="149" t="s">
        <v>267</v>
      </c>
      <c r="AG40" s="150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307</v>
      </c>
      <c r="E41" s="11" t="s">
        <v>308</v>
      </c>
      <c r="F41" s="11" t="s">
        <v>308</v>
      </c>
      <c r="G41" s="11" t="s">
        <v>307</v>
      </c>
      <c r="H41" s="11" t="s">
        <v>115</v>
      </c>
      <c r="I41" s="11" t="s">
        <v>308</v>
      </c>
      <c r="J41" s="11" t="s">
        <v>307</v>
      </c>
      <c r="K41" s="11" t="s">
        <v>307</v>
      </c>
      <c r="L41" s="11" t="s">
        <v>308</v>
      </c>
      <c r="M41" s="11" t="s">
        <v>308</v>
      </c>
      <c r="N41" s="11" t="s">
        <v>308</v>
      </c>
      <c r="O41" s="11" t="s">
        <v>308</v>
      </c>
      <c r="P41" s="11" t="s">
        <v>308</v>
      </c>
      <c r="Q41" s="11" t="s">
        <v>308</v>
      </c>
      <c r="R41" s="11" t="s">
        <v>307</v>
      </c>
      <c r="S41" s="11" t="s">
        <v>307</v>
      </c>
      <c r="T41" s="11" t="s">
        <v>308</v>
      </c>
      <c r="U41" s="11" t="s">
        <v>308</v>
      </c>
      <c r="V41" s="11" t="s">
        <v>115</v>
      </c>
      <c r="W41" s="11" t="s">
        <v>115</v>
      </c>
      <c r="X41" s="11" t="s">
        <v>307</v>
      </c>
      <c r="Y41" s="11" t="s">
        <v>115</v>
      </c>
      <c r="Z41" s="11" t="s">
        <v>307</v>
      </c>
      <c r="AA41" s="11" t="s">
        <v>307</v>
      </c>
      <c r="AB41" s="11" t="s">
        <v>307</v>
      </c>
      <c r="AC41" s="11" t="s">
        <v>115</v>
      </c>
      <c r="AD41" s="11" t="s">
        <v>307</v>
      </c>
      <c r="AE41" s="11" t="s">
        <v>307</v>
      </c>
      <c r="AF41" s="11" t="s">
        <v>115</v>
      </c>
      <c r="AG41" s="150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150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9">
        <v>48</v>
      </c>
      <c r="E43" s="219">
        <v>45.2</v>
      </c>
      <c r="F43" s="219">
        <v>51</v>
      </c>
      <c r="G43" s="219">
        <v>48.7</v>
      </c>
      <c r="H43" s="219">
        <v>46.27404492611317</v>
      </c>
      <c r="I43" s="219">
        <v>48</v>
      </c>
      <c r="J43" s="220">
        <v>167</v>
      </c>
      <c r="K43" s="220">
        <v>36.5</v>
      </c>
      <c r="L43" s="219">
        <v>46.8</v>
      </c>
      <c r="M43" s="219">
        <v>47.6</v>
      </c>
      <c r="N43" s="219">
        <v>47.3</v>
      </c>
      <c r="O43" s="219">
        <v>45.9</v>
      </c>
      <c r="P43" s="219">
        <v>48.8</v>
      </c>
      <c r="Q43" s="219">
        <v>43.8</v>
      </c>
      <c r="R43" s="219">
        <v>44</v>
      </c>
      <c r="S43" s="219">
        <v>49</v>
      </c>
      <c r="T43" s="219">
        <v>47</v>
      </c>
      <c r="U43" s="219">
        <v>45.7</v>
      </c>
      <c r="V43" s="219">
        <v>49.3</v>
      </c>
      <c r="W43" s="220">
        <v>34.6023</v>
      </c>
      <c r="X43" s="219">
        <v>50.83</v>
      </c>
      <c r="Y43" s="219">
        <v>50</v>
      </c>
      <c r="Z43" s="220">
        <v>40.167983337646803</v>
      </c>
      <c r="AA43" s="220">
        <v>40.150000000000006</v>
      </c>
      <c r="AB43" s="219">
        <v>49.5</v>
      </c>
      <c r="AC43" s="219">
        <v>48</v>
      </c>
      <c r="AD43" s="219">
        <v>44</v>
      </c>
      <c r="AE43" s="219">
        <v>45.9</v>
      </c>
      <c r="AF43" s="219">
        <v>47</v>
      </c>
      <c r="AG43" s="221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3">
        <v>1</v>
      </c>
    </row>
    <row r="44" spans="1:65">
      <c r="A44" s="29"/>
      <c r="B44" s="19">
        <v>1</v>
      </c>
      <c r="C44" s="9">
        <v>2</v>
      </c>
      <c r="D44" s="224">
        <v>47</v>
      </c>
      <c r="E44" s="224">
        <v>47.4</v>
      </c>
      <c r="F44" s="224">
        <v>48</v>
      </c>
      <c r="G44" s="224">
        <v>50</v>
      </c>
      <c r="H44" s="224">
        <v>49.677083981303397</v>
      </c>
      <c r="I44" s="224">
        <v>46.8</v>
      </c>
      <c r="J44" s="225">
        <v>169</v>
      </c>
      <c r="K44" s="225">
        <v>36.299999999999997</v>
      </c>
      <c r="L44" s="224">
        <v>48</v>
      </c>
      <c r="M44" s="224">
        <v>47.3</v>
      </c>
      <c r="N44" s="224">
        <v>46.2</v>
      </c>
      <c r="O44" s="224">
        <v>46.3</v>
      </c>
      <c r="P44" s="224">
        <v>52.1</v>
      </c>
      <c r="Q44" s="224">
        <v>44.6</v>
      </c>
      <c r="R44" s="224">
        <v>43</v>
      </c>
      <c r="S44" s="224">
        <v>49</v>
      </c>
      <c r="T44" s="224">
        <v>50</v>
      </c>
      <c r="U44" s="224">
        <v>47.6</v>
      </c>
      <c r="V44" s="224">
        <v>49.4</v>
      </c>
      <c r="W44" s="225">
        <v>36.043599999999998</v>
      </c>
      <c r="X44" s="224">
        <v>53.26</v>
      </c>
      <c r="Y44" s="224">
        <v>47.999999999999993</v>
      </c>
      <c r="Z44" s="225">
        <v>37.240599216206022</v>
      </c>
      <c r="AA44" s="225">
        <v>43.2</v>
      </c>
      <c r="AB44" s="224">
        <v>49.1</v>
      </c>
      <c r="AC44" s="224">
        <v>47</v>
      </c>
      <c r="AD44" s="224">
        <v>46</v>
      </c>
      <c r="AE44" s="224">
        <v>45.8</v>
      </c>
      <c r="AF44" s="224">
        <v>50</v>
      </c>
      <c r="AG44" s="221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3">
        <v>21</v>
      </c>
    </row>
    <row r="45" spans="1:65">
      <c r="A45" s="29"/>
      <c r="B45" s="19">
        <v>1</v>
      </c>
      <c r="C45" s="9">
        <v>3</v>
      </c>
      <c r="D45" s="224">
        <v>49</v>
      </c>
      <c r="E45" s="224">
        <v>44.1</v>
      </c>
      <c r="F45" s="224">
        <v>53</v>
      </c>
      <c r="G45" s="224">
        <v>48.4</v>
      </c>
      <c r="H45" s="224">
        <v>50.417928792012731</v>
      </c>
      <c r="I45" s="224">
        <v>51.3</v>
      </c>
      <c r="J45" s="225">
        <v>164</v>
      </c>
      <c r="K45" s="225">
        <v>35.700000000000003</v>
      </c>
      <c r="L45" s="224">
        <v>49.2</v>
      </c>
      <c r="M45" s="224">
        <v>47.3</v>
      </c>
      <c r="N45" s="224">
        <v>46.8</v>
      </c>
      <c r="O45" s="224">
        <v>46.6</v>
      </c>
      <c r="P45" s="224">
        <v>48.5</v>
      </c>
      <c r="Q45" s="224">
        <v>45.2</v>
      </c>
      <c r="R45" s="224">
        <v>46</v>
      </c>
      <c r="S45" s="224">
        <v>48</v>
      </c>
      <c r="T45" s="224">
        <v>50</v>
      </c>
      <c r="U45" s="224">
        <v>46.5</v>
      </c>
      <c r="V45" s="224">
        <v>48.8</v>
      </c>
      <c r="W45" s="225">
        <v>34.756900000000002</v>
      </c>
      <c r="X45" s="224">
        <v>52.37</v>
      </c>
      <c r="Y45" s="224">
        <v>47.999999999999993</v>
      </c>
      <c r="Z45" s="225">
        <v>32.662785877767746</v>
      </c>
      <c r="AA45" s="225">
        <v>40.549999999999997</v>
      </c>
      <c r="AB45" s="224">
        <v>49.3</v>
      </c>
      <c r="AC45" s="224">
        <v>48</v>
      </c>
      <c r="AD45" s="224">
        <v>45</v>
      </c>
      <c r="AE45" s="224">
        <v>46</v>
      </c>
      <c r="AF45" s="224">
        <v>49</v>
      </c>
      <c r="AG45" s="221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3">
        <v>16</v>
      </c>
    </row>
    <row r="46" spans="1:65">
      <c r="A46" s="29"/>
      <c r="B46" s="19">
        <v>1</v>
      </c>
      <c r="C46" s="9">
        <v>4</v>
      </c>
      <c r="D46" s="224">
        <v>49</v>
      </c>
      <c r="E46" s="224">
        <v>46.5</v>
      </c>
      <c r="F46" s="226">
        <v>56</v>
      </c>
      <c r="G46" s="224">
        <v>46.2</v>
      </c>
      <c r="H46" s="224">
        <v>47.563115741585861</v>
      </c>
      <c r="I46" s="224">
        <v>48.4</v>
      </c>
      <c r="J46" s="225">
        <v>164</v>
      </c>
      <c r="K46" s="225">
        <v>36.700000000000003</v>
      </c>
      <c r="L46" s="224">
        <v>49.1</v>
      </c>
      <c r="M46" s="224">
        <v>47.6</v>
      </c>
      <c r="N46" s="224">
        <v>46.6</v>
      </c>
      <c r="O46" s="224">
        <v>46.4</v>
      </c>
      <c r="P46" s="224">
        <v>54.3</v>
      </c>
      <c r="Q46" s="224">
        <v>44.4</v>
      </c>
      <c r="R46" s="224">
        <v>43</v>
      </c>
      <c r="S46" s="224">
        <v>48</v>
      </c>
      <c r="T46" s="224">
        <v>48</v>
      </c>
      <c r="U46" s="224">
        <v>45.9</v>
      </c>
      <c r="V46" s="224">
        <v>48.9</v>
      </c>
      <c r="W46" s="225">
        <v>34.766500000000001</v>
      </c>
      <c r="X46" s="224">
        <v>51.22</v>
      </c>
      <c r="Y46" s="224">
        <v>49</v>
      </c>
      <c r="Z46" s="225">
        <v>40.875277868218134</v>
      </c>
      <c r="AA46" s="225">
        <v>47.650000000000006</v>
      </c>
      <c r="AB46" s="224">
        <v>48.8</v>
      </c>
      <c r="AC46" s="224">
        <v>49</v>
      </c>
      <c r="AD46" s="224">
        <v>47</v>
      </c>
      <c r="AE46" s="224">
        <v>45.7</v>
      </c>
      <c r="AF46" s="224">
        <v>49</v>
      </c>
      <c r="AG46" s="221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3">
        <v>47.999592103439973</v>
      </c>
    </row>
    <row r="47" spans="1:65">
      <c r="A47" s="29"/>
      <c r="B47" s="19">
        <v>1</v>
      </c>
      <c r="C47" s="9">
        <v>5</v>
      </c>
      <c r="D47" s="224">
        <v>48</v>
      </c>
      <c r="E47" s="224">
        <v>46.4</v>
      </c>
      <c r="F47" s="224">
        <v>54</v>
      </c>
      <c r="G47" s="224">
        <v>48</v>
      </c>
      <c r="H47" s="224">
        <v>48.232876872021741</v>
      </c>
      <c r="I47" s="224">
        <v>53</v>
      </c>
      <c r="J47" s="225">
        <v>167</v>
      </c>
      <c r="K47" s="225">
        <v>36.4</v>
      </c>
      <c r="L47" s="224">
        <v>47.9</v>
      </c>
      <c r="M47" s="224">
        <v>48.5</v>
      </c>
      <c r="N47" s="224">
        <v>46.6</v>
      </c>
      <c r="O47" s="224">
        <v>46.2</v>
      </c>
      <c r="P47" s="224">
        <v>47.8</v>
      </c>
      <c r="Q47" s="224">
        <v>45.7</v>
      </c>
      <c r="R47" s="224">
        <v>44</v>
      </c>
      <c r="S47" s="224">
        <v>48</v>
      </c>
      <c r="T47" s="224">
        <v>50</v>
      </c>
      <c r="U47" s="224">
        <v>46.9</v>
      </c>
      <c r="V47" s="224">
        <v>49</v>
      </c>
      <c r="W47" s="226">
        <v>30.583999999999996</v>
      </c>
      <c r="X47" s="224">
        <v>51.04</v>
      </c>
      <c r="Y47" s="224">
        <v>46</v>
      </c>
      <c r="Z47" s="225">
        <v>36.911081485342301</v>
      </c>
      <c r="AA47" s="225">
        <v>39.450000000000003</v>
      </c>
      <c r="AB47" s="224">
        <v>48.4</v>
      </c>
      <c r="AC47" s="224">
        <v>51</v>
      </c>
      <c r="AD47" s="224">
        <v>48</v>
      </c>
      <c r="AE47" s="224">
        <v>47.3</v>
      </c>
      <c r="AF47" s="224">
        <v>47</v>
      </c>
      <c r="AG47" s="221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3">
        <v>17</v>
      </c>
    </row>
    <row r="48" spans="1:65">
      <c r="A48" s="29"/>
      <c r="B48" s="19">
        <v>1</v>
      </c>
      <c r="C48" s="9">
        <v>6</v>
      </c>
      <c r="D48" s="224">
        <v>48</v>
      </c>
      <c r="E48" s="224">
        <v>47.8</v>
      </c>
      <c r="F48" s="224">
        <v>52</v>
      </c>
      <c r="G48" s="224">
        <v>47.8</v>
      </c>
      <c r="H48" s="224">
        <v>48.206212582319239</v>
      </c>
      <c r="I48" s="224">
        <v>49.4</v>
      </c>
      <c r="J48" s="225">
        <v>165</v>
      </c>
      <c r="K48" s="225">
        <v>36.4</v>
      </c>
      <c r="L48" s="224">
        <v>48.4</v>
      </c>
      <c r="M48" s="224">
        <v>49.8</v>
      </c>
      <c r="N48" s="224">
        <v>47.1</v>
      </c>
      <c r="O48" s="224">
        <v>47</v>
      </c>
      <c r="P48" s="224">
        <v>54</v>
      </c>
      <c r="Q48" s="224">
        <v>45.7</v>
      </c>
      <c r="R48" s="224">
        <v>42</v>
      </c>
      <c r="S48" s="224">
        <v>47</v>
      </c>
      <c r="T48" s="224">
        <v>49</v>
      </c>
      <c r="U48" s="224">
        <v>48.7</v>
      </c>
      <c r="V48" s="224">
        <v>49.1</v>
      </c>
      <c r="W48" s="225">
        <v>35.115299999999998</v>
      </c>
      <c r="X48" s="224">
        <v>52.45</v>
      </c>
      <c r="Y48" s="224">
        <v>49</v>
      </c>
      <c r="Z48" s="225">
        <v>43.326003368606543</v>
      </c>
      <c r="AA48" s="225">
        <v>46.8</v>
      </c>
      <c r="AB48" s="224">
        <v>48.2</v>
      </c>
      <c r="AC48" s="224">
        <v>46</v>
      </c>
      <c r="AD48" s="224">
        <v>48</v>
      </c>
      <c r="AE48" s="224">
        <v>46.2</v>
      </c>
      <c r="AF48" s="224">
        <v>47</v>
      </c>
      <c r="AG48" s="221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7"/>
    </row>
    <row r="49" spans="1:65">
      <c r="A49" s="29"/>
      <c r="B49" s="20" t="s">
        <v>274</v>
      </c>
      <c r="C49" s="12"/>
      <c r="D49" s="228">
        <v>48.166666666666664</v>
      </c>
      <c r="E49" s="228">
        <v>46.233333333333327</v>
      </c>
      <c r="F49" s="228">
        <v>52.333333333333336</v>
      </c>
      <c r="G49" s="228">
        <v>48.183333333333337</v>
      </c>
      <c r="H49" s="228">
        <v>48.395210482559357</v>
      </c>
      <c r="I49" s="228">
        <v>49.483333333333327</v>
      </c>
      <c r="J49" s="228">
        <v>166</v>
      </c>
      <c r="K49" s="228">
        <v>36.333333333333336</v>
      </c>
      <c r="L49" s="228">
        <v>48.233333333333327</v>
      </c>
      <c r="M49" s="228">
        <v>48.016666666666659</v>
      </c>
      <c r="N49" s="228">
        <v>46.766666666666673</v>
      </c>
      <c r="O49" s="228">
        <v>46.4</v>
      </c>
      <c r="P49" s="228">
        <v>50.916666666666664</v>
      </c>
      <c r="Q49" s="228">
        <v>44.900000000000006</v>
      </c>
      <c r="R49" s="228">
        <v>43.666666666666664</v>
      </c>
      <c r="S49" s="228">
        <v>48.166666666666664</v>
      </c>
      <c r="T49" s="228">
        <v>49</v>
      </c>
      <c r="U49" s="228">
        <v>46.883333333333333</v>
      </c>
      <c r="V49" s="228">
        <v>49.083333333333336</v>
      </c>
      <c r="W49" s="228">
        <v>34.311433333333333</v>
      </c>
      <c r="X49" s="228">
        <v>51.861666666666672</v>
      </c>
      <c r="Y49" s="228">
        <v>48.333333333333336</v>
      </c>
      <c r="Z49" s="228">
        <v>38.530621858964587</v>
      </c>
      <c r="AA49" s="228">
        <v>42.966666666666669</v>
      </c>
      <c r="AB49" s="228">
        <v>48.883333333333333</v>
      </c>
      <c r="AC49" s="228">
        <v>48.166666666666664</v>
      </c>
      <c r="AD49" s="228">
        <v>46.333333333333336</v>
      </c>
      <c r="AE49" s="228">
        <v>46.15</v>
      </c>
      <c r="AF49" s="228">
        <v>48.166666666666664</v>
      </c>
      <c r="AG49" s="221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7"/>
    </row>
    <row r="50" spans="1:65">
      <c r="A50" s="29"/>
      <c r="B50" s="3" t="s">
        <v>275</v>
      </c>
      <c r="C50" s="28"/>
      <c r="D50" s="224">
        <v>48</v>
      </c>
      <c r="E50" s="224">
        <v>46.45</v>
      </c>
      <c r="F50" s="224">
        <v>52.5</v>
      </c>
      <c r="G50" s="224">
        <v>48.2</v>
      </c>
      <c r="H50" s="224">
        <v>48.219544727170486</v>
      </c>
      <c r="I50" s="224">
        <v>48.9</v>
      </c>
      <c r="J50" s="224">
        <v>166</v>
      </c>
      <c r="K50" s="224">
        <v>36.4</v>
      </c>
      <c r="L50" s="224">
        <v>48.2</v>
      </c>
      <c r="M50" s="224">
        <v>47.6</v>
      </c>
      <c r="N50" s="224">
        <v>46.7</v>
      </c>
      <c r="O50" s="224">
        <v>46.349999999999994</v>
      </c>
      <c r="P50" s="224">
        <v>50.45</v>
      </c>
      <c r="Q50" s="224">
        <v>44.900000000000006</v>
      </c>
      <c r="R50" s="224">
        <v>43.5</v>
      </c>
      <c r="S50" s="224">
        <v>48</v>
      </c>
      <c r="T50" s="224">
        <v>49.5</v>
      </c>
      <c r="U50" s="224">
        <v>46.7</v>
      </c>
      <c r="V50" s="224">
        <v>49.05</v>
      </c>
      <c r="W50" s="224">
        <v>34.761700000000005</v>
      </c>
      <c r="X50" s="224">
        <v>51.795000000000002</v>
      </c>
      <c r="Y50" s="224">
        <v>48.5</v>
      </c>
      <c r="Z50" s="224">
        <v>38.704291276926412</v>
      </c>
      <c r="AA50" s="224">
        <v>41.875</v>
      </c>
      <c r="AB50" s="224">
        <v>48.95</v>
      </c>
      <c r="AC50" s="224">
        <v>48</v>
      </c>
      <c r="AD50" s="224">
        <v>46.5</v>
      </c>
      <c r="AE50" s="224">
        <v>45.95</v>
      </c>
      <c r="AF50" s="224">
        <v>48</v>
      </c>
      <c r="AG50" s="221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7"/>
    </row>
    <row r="51" spans="1:65">
      <c r="A51" s="29"/>
      <c r="B51" s="3" t="s">
        <v>276</v>
      </c>
      <c r="C51" s="28"/>
      <c r="D51" s="23">
        <v>0.752772652709081</v>
      </c>
      <c r="E51" s="23">
        <v>1.3808210118138635</v>
      </c>
      <c r="F51" s="23">
        <v>2.7325202042558931</v>
      </c>
      <c r="G51" s="23">
        <v>1.2432484332049911</v>
      </c>
      <c r="H51" s="23">
        <v>1.482456502525114</v>
      </c>
      <c r="I51" s="23">
        <v>2.2912151070265465</v>
      </c>
      <c r="J51" s="23">
        <v>2</v>
      </c>
      <c r="K51" s="23">
        <v>0.33862466931200735</v>
      </c>
      <c r="L51" s="23">
        <v>0.88694231304333992</v>
      </c>
      <c r="M51" s="23">
        <v>0.97860444852180484</v>
      </c>
      <c r="N51" s="23">
        <v>0.39327683210006836</v>
      </c>
      <c r="O51" s="23">
        <v>0.37416573867739455</v>
      </c>
      <c r="P51" s="23">
        <v>2.9116432931708287</v>
      </c>
      <c r="Q51" s="23">
        <v>0.76419892698171432</v>
      </c>
      <c r="R51" s="23">
        <v>1.3662601021279464</v>
      </c>
      <c r="S51" s="23">
        <v>0.752772652709081</v>
      </c>
      <c r="T51" s="23">
        <v>1.2649110640673518</v>
      </c>
      <c r="U51" s="23">
        <v>1.1250185183661061</v>
      </c>
      <c r="V51" s="23">
        <v>0.23166067138525409</v>
      </c>
      <c r="W51" s="23">
        <v>1.8989729789195713</v>
      </c>
      <c r="X51" s="23">
        <v>0.97067845688810206</v>
      </c>
      <c r="Y51" s="23">
        <v>1.366260102127947</v>
      </c>
      <c r="Z51" s="23">
        <v>3.7387863479869465</v>
      </c>
      <c r="AA51" s="23">
        <v>3.5446673562785356</v>
      </c>
      <c r="AB51" s="23">
        <v>0.51153364177409288</v>
      </c>
      <c r="AC51" s="23">
        <v>1.7224014243685084</v>
      </c>
      <c r="AD51" s="23">
        <v>1.6329931618554521</v>
      </c>
      <c r="AE51" s="23">
        <v>0.5890670590009246</v>
      </c>
      <c r="AF51" s="23">
        <v>1.3291601358251257</v>
      </c>
      <c r="AG51" s="150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1.5628497980119331E-2</v>
      </c>
      <c r="E52" s="13">
        <v>2.9866352094027333E-2</v>
      </c>
      <c r="F52" s="13">
        <v>5.2213761864762287E-2</v>
      </c>
      <c r="G52" s="13">
        <v>2.5802457970356091E-2</v>
      </c>
      <c r="H52" s="13">
        <v>3.0632297860536447E-2</v>
      </c>
      <c r="I52" s="13">
        <v>4.630276403556511E-2</v>
      </c>
      <c r="J52" s="13">
        <v>1.2048192771084338E-2</v>
      </c>
      <c r="K52" s="13">
        <v>9.3199450269359808E-3</v>
      </c>
      <c r="L52" s="13">
        <v>1.8388575944229581E-2</v>
      </c>
      <c r="M52" s="13">
        <v>2.0380516109444049E-2</v>
      </c>
      <c r="N52" s="13">
        <v>8.4093406721326078E-3</v>
      </c>
      <c r="O52" s="13">
        <v>8.0639167818404005E-3</v>
      </c>
      <c r="P52" s="13">
        <v>5.7184483662929532E-2</v>
      </c>
      <c r="Q52" s="13">
        <v>1.7020020645472478E-2</v>
      </c>
      <c r="R52" s="13">
        <v>3.1288399285372817E-2</v>
      </c>
      <c r="S52" s="13">
        <v>1.5628497980119331E-2</v>
      </c>
      <c r="T52" s="13">
        <v>2.5814511511578608E-2</v>
      </c>
      <c r="U52" s="13">
        <v>2.3996129079973824E-2</v>
      </c>
      <c r="V52" s="13">
        <v>4.7197420316180795E-3</v>
      </c>
      <c r="W52" s="13">
        <v>5.5345195301845097E-2</v>
      </c>
      <c r="X52" s="13">
        <v>1.8716684581831834E-2</v>
      </c>
      <c r="Y52" s="13">
        <v>2.8267450388854073E-2</v>
      </c>
      <c r="Z52" s="13">
        <v>9.7034155370556929E-2</v>
      </c>
      <c r="AA52" s="13">
        <v>8.2498076561951947E-2</v>
      </c>
      <c r="AB52" s="13">
        <v>1.0464377260977011E-2</v>
      </c>
      <c r="AC52" s="13">
        <v>3.5759199121837545E-2</v>
      </c>
      <c r="AD52" s="13">
        <v>3.5244456730693208E-2</v>
      </c>
      <c r="AE52" s="13">
        <v>1.2764183293627836E-2</v>
      </c>
      <c r="AF52" s="13">
        <v>2.7595020120936866E-2</v>
      </c>
      <c r="AG52" s="150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277</v>
      </c>
      <c r="C53" s="28"/>
      <c r="D53" s="13">
        <v>3.4807496460937948E-3</v>
      </c>
      <c r="E53" s="13">
        <v>-3.6797370408905294E-2</v>
      </c>
      <c r="F53" s="13">
        <v>9.0287042868074208E-2</v>
      </c>
      <c r="G53" s="13">
        <v>3.827974818981783E-3</v>
      </c>
      <c r="H53" s="13">
        <v>8.2421196052420154E-3</v>
      </c>
      <c r="I53" s="13">
        <v>3.0911538304239539E-2</v>
      </c>
      <c r="J53" s="13">
        <v>2.4583627219637005</v>
      </c>
      <c r="K53" s="13">
        <v>-0.24304912310433058</v>
      </c>
      <c r="L53" s="13">
        <v>4.8696503376453038E-3</v>
      </c>
      <c r="M53" s="13">
        <v>3.5572309010234449E-4</v>
      </c>
      <c r="N53" s="13">
        <v>-2.5686164876491557E-2</v>
      </c>
      <c r="O53" s="13">
        <v>-3.3325118680025967E-2</v>
      </c>
      <c r="P53" s="13">
        <v>6.0772903172600756E-2</v>
      </c>
      <c r="Q53" s="13">
        <v>-6.4575384239938804E-2</v>
      </c>
      <c r="R53" s="13">
        <v>-9.0270047033645162E-2</v>
      </c>
      <c r="S53" s="13">
        <v>3.4807496460937948E-3</v>
      </c>
      <c r="T53" s="13">
        <v>2.0842008290489877E-2</v>
      </c>
      <c r="U53" s="13">
        <v>-2.3255588666276195E-2</v>
      </c>
      <c r="V53" s="13">
        <v>2.2578134154929597E-2</v>
      </c>
      <c r="W53" s="13">
        <v>-0.28517239772805603</v>
      </c>
      <c r="X53" s="13">
        <v>8.0460570475346049E-2</v>
      </c>
      <c r="Y53" s="13">
        <v>6.9530013749730113E-3</v>
      </c>
      <c r="Z53" s="13">
        <v>-0.19727188981251309</v>
      </c>
      <c r="AA53" s="13">
        <v>-0.10485350429493778</v>
      </c>
      <c r="AB53" s="13">
        <v>1.8411432080274404E-2</v>
      </c>
      <c r="AC53" s="13">
        <v>3.4807496460937948E-3</v>
      </c>
      <c r="AD53" s="13">
        <v>-3.4714019371577587E-2</v>
      </c>
      <c r="AE53" s="13">
        <v>-3.8533496273344792E-2</v>
      </c>
      <c r="AF53" s="13">
        <v>3.4807496460937948E-3</v>
      </c>
      <c r="AG53" s="150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278</v>
      </c>
      <c r="C54" s="46"/>
      <c r="D54" s="44">
        <v>0</v>
      </c>
      <c r="E54" s="44">
        <v>0.96</v>
      </c>
      <c r="F54" s="44">
        <v>2.0699999999999998</v>
      </c>
      <c r="G54" s="44">
        <v>0.01</v>
      </c>
      <c r="H54" s="44">
        <v>0.11</v>
      </c>
      <c r="I54" s="44">
        <v>0.65</v>
      </c>
      <c r="J54" s="44" t="s">
        <v>279</v>
      </c>
      <c r="K54" s="44">
        <v>5.87</v>
      </c>
      <c r="L54" s="44">
        <v>0.03</v>
      </c>
      <c r="M54" s="44">
        <v>7.0000000000000007E-2</v>
      </c>
      <c r="N54" s="44">
        <v>0.69</v>
      </c>
      <c r="O54" s="44">
        <v>0.88</v>
      </c>
      <c r="P54" s="44">
        <v>1.37</v>
      </c>
      <c r="Q54" s="44">
        <v>1.62</v>
      </c>
      <c r="R54" s="44">
        <v>2.23</v>
      </c>
      <c r="S54" s="44">
        <v>0</v>
      </c>
      <c r="T54" s="44">
        <v>0.41</v>
      </c>
      <c r="U54" s="44">
        <v>0.64</v>
      </c>
      <c r="V54" s="44">
        <v>0.46</v>
      </c>
      <c r="W54" s="44">
        <v>6.88</v>
      </c>
      <c r="X54" s="44">
        <v>1.83</v>
      </c>
      <c r="Y54" s="44">
        <v>0.08</v>
      </c>
      <c r="Z54" s="44">
        <v>4.78</v>
      </c>
      <c r="AA54" s="44">
        <v>2.58</v>
      </c>
      <c r="AB54" s="44">
        <v>0.36</v>
      </c>
      <c r="AC54" s="44">
        <v>0</v>
      </c>
      <c r="AD54" s="44">
        <v>0.91</v>
      </c>
      <c r="AE54" s="44">
        <v>1</v>
      </c>
      <c r="AF54" s="44">
        <v>0</v>
      </c>
      <c r="AG54" s="150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5"/>
    </row>
    <row r="56" spans="1:65" ht="15">
      <c r="B56" s="8" t="s">
        <v>532</v>
      </c>
      <c r="BM56" s="27" t="s">
        <v>306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228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229</v>
      </c>
      <c r="C58" s="9" t="s">
        <v>229</v>
      </c>
      <c r="D58" s="148" t="s">
        <v>252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115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9"/>
      <c r="C60" s="9"/>
      <c r="D60" s="25"/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8">
        <v>1</v>
      </c>
      <c r="C61" s="14">
        <v>1</v>
      </c>
      <c r="D61" s="21">
        <v>6.5850999999999997</v>
      </c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9">
        <v>1</v>
      </c>
      <c r="C62" s="9">
        <v>2</v>
      </c>
      <c r="D62" s="11">
        <v>6.3379000000000003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3</v>
      </c>
    </row>
    <row r="63" spans="1:65">
      <c r="A63" s="29"/>
      <c r="B63" s="19">
        <v>1</v>
      </c>
      <c r="C63" s="9">
        <v>3</v>
      </c>
      <c r="D63" s="11">
        <v>5.7351999999999999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16</v>
      </c>
    </row>
    <row r="64" spans="1:65">
      <c r="A64" s="29"/>
      <c r="B64" s="19">
        <v>1</v>
      </c>
      <c r="C64" s="9">
        <v>4</v>
      </c>
      <c r="D64" s="11">
        <v>5.5458999999999996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6.1209166666666697</v>
      </c>
    </row>
    <row r="65" spans="1:65">
      <c r="A65" s="29"/>
      <c r="B65" s="19">
        <v>1</v>
      </c>
      <c r="C65" s="9">
        <v>5</v>
      </c>
      <c r="D65" s="11">
        <v>6.2678000000000003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9</v>
      </c>
    </row>
    <row r="66" spans="1:65">
      <c r="A66" s="29"/>
      <c r="B66" s="19">
        <v>1</v>
      </c>
      <c r="C66" s="9">
        <v>6</v>
      </c>
      <c r="D66" s="11">
        <v>6.2535999999999996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20" t="s">
        <v>274</v>
      </c>
      <c r="C67" s="12"/>
      <c r="D67" s="22">
        <v>6.120916666666667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275</v>
      </c>
      <c r="C68" s="28"/>
      <c r="D68" s="11">
        <v>6.2606999999999999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3" t="s">
        <v>276</v>
      </c>
      <c r="C69" s="28"/>
      <c r="D69" s="23">
        <v>0.39525916265997774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86</v>
      </c>
      <c r="C70" s="28"/>
      <c r="D70" s="13">
        <v>6.4575158294914059E-2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277</v>
      </c>
      <c r="C71" s="28"/>
      <c r="D71" s="13">
        <v>-4.4408920985006262E-16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278</v>
      </c>
      <c r="C72" s="46"/>
      <c r="D72" s="44" t="s">
        <v>279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BM73" s="55"/>
    </row>
    <row r="74" spans="1:65" ht="15">
      <c r="B74" s="8" t="s">
        <v>533</v>
      </c>
      <c r="BM74" s="27" t="s">
        <v>66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7" t="s">
        <v>228</v>
      </c>
      <c r="AA75" s="17" t="s">
        <v>228</v>
      </c>
      <c r="AB75" s="17" t="s">
        <v>228</v>
      </c>
      <c r="AC75" s="17" t="s">
        <v>228</v>
      </c>
      <c r="AD75" s="17" t="s">
        <v>228</v>
      </c>
      <c r="AE75" s="17" t="s">
        <v>228</v>
      </c>
      <c r="AF75" s="17" t="s">
        <v>228</v>
      </c>
      <c r="AG75" s="150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229</v>
      </c>
      <c r="C76" s="9" t="s">
        <v>229</v>
      </c>
      <c r="D76" s="148" t="s">
        <v>231</v>
      </c>
      <c r="E76" s="149" t="s">
        <v>232</v>
      </c>
      <c r="F76" s="149" t="s">
        <v>233</v>
      </c>
      <c r="G76" s="149" t="s">
        <v>234</v>
      </c>
      <c r="H76" s="149" t="s">
        <v>235</v>
      </c>
      <c r="I76" s="149" t="s">
        <v>236</v>
      </c>
      <c r="J76" s="149" t="s">
        <v>237</v>
      </c>
      <c r="K76" s="149" t="s">
        <v>238</v>
      </c>
      <c r="L76" s="149" t="s">
        <v>239</v>
      </c>
      <c r="M76" s="149" t="s">
        <v>240</v>
      </c>
      <c r="N76" s="149" t="s">
        <v>241</v>
      </c>
      <c r="O76" s="149" t="s">
        <v>242</v>
      </c>
      <c r="P76" s="149" t="s">
        <v>243</v>
      </c>
      <c r="Q76" s="149" t="s">
        <v>245</v>
      </c>
      <c r="R76" s="149" t="s">
        <v>246</v>
      </c>
      <c r="S76" s="149" t="s">
        <v>248</v>
      </c>
      <c r="T76" s="149" t="s">
        <v>249</v>
      </c>
      <c r="U76" s="149" t="s">
        <v>303</v>
      </c>
      <c r="V76" s="149" t="s">
        <v>252</v>
      </c>
      <c r="W76" s="149" t="s">
        <v>253</v>
      </c>
      <c r="X76" s="149" t="s">
        <v>305</v>
      </c>
      <c r="Y76" s="149" t="s">
        <v>256</v>
      </c>
      <c r="Z76" s="149" t="s">
        <v>257</v>
      </c>
      <c r="AA76" s="149" t="s">
        <v>304</v>
      </c>
      <c r="AB76" s="149" t="s">
        <v>259</v>
      </c>
      <c r="AC76" s="149" t="s">
        <v>261</v>
      </c>
      <c r="AD76" s="149" t="s">
        <v>265</v>
      </c>
      <c r="AE76" s="149" t="s">
        <v>266</v>
      </c>
      <c r="AF76" s="149" t="s">
        <v>267</v>
      </c>
      <c r="AG76" s="150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308</v>
      </c>
      <c r="E77" s="11" t="s">
        <v>308</v>
      </c>
      <c r="F77" s="11" t="s">
        <v>308</v>
      </c>
      <c r="G77" s="11" t="s">
        <v>307</v>
      </c>
      <c r="H77" s="11" t="s">
        <v>115</v>
      </c>
      <c r="I77" s="11" t="s">
        <v>308</v>
      </c>
      <c r="J77" s="11" t="s">
        <v>307</v>
      </c>
      <c r="K77" s="11" t="s">
        <v>307</v>
      </c>
      <c r="L77" s="11" t="s">
        <v>308</v>
      </c>
      <c r="M77" s="11" t="s">
        <v>308</v>
      </c>
      <c r="N77" s="11" t="s">
        <v>308</v>
      </c>
      <c r="O77" s="11" t="s">
        <v>308</v>
      </c>
      <c r="P77" s="11" t="s">
        <v>308</v>
      </c>
      <c r="Q77" s="11" t="s">
        <v>308</v>
      </c>
      <c r="R77" s="11" t="s">
        <v>307</v>
      </c>
      <c r="S77" s="11" t="s">
        <v>307</v>
      </c>
      <c r="T77" s="11" t="s">
        <v>308</v>
      </c>
      <c r="U77" s="11" t="s">
        <v>308</v>
      </c>
      <c r="V77" s="11" t="s">
        <v>115</v>
      </c>
      <c r="W77" s="11" t="s">
        <v>307</v>
      </c>
      <c r="X77" s="11" t="s">
        <v>115</v>
      </c>
      <c r="Y77" s="11" t="s">
        <v>115</v>
      </c>
      <c r="Z77" s="11" t="s">
        <v>115</v>
      </c>
      <c r="AA77" s="11" t="s">
        <v>307</v>
      </c>
      <c r="AB77" s="11" t="s">
        <v>307</v>
      </c>
      <c r="AC77" s="11" t="s">
        <v>115</v>
      </c>
      <c r="AD77" s="11" t="s">
        <v>307</v>
      </c>
      <c r="AE77" s="11" t="s">
        <v>307</v>
      </c>
      <c r="AF77" s="11" t="s">
        <v>115</v>
      </c>
      <c r="AG77" s="150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150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08">
        <v>842</v>
      </c>
      <c r="E79" s="208">
        <v>862</v>
      </c>
      <c r="F79" s="208">
        <v>794</v>
      </c>
      <c r="G79" s="208">
        <v>823</v>
      </c>
      <c r="H79" s="208">
        <v>856.37982509734638</v>
      </c>
      <c r="I79" s="209">
        <v>942</v>
      </c>
      <c r="J79" s="229">
        <v>930</v>
      </c>
      <c r="K79" s="208">
        <v>843</v>
      </c>
      <c r="L79" s="208">
        <v>860</v>
      </c>
      <c r="M79" s="208">
        <v>820</v>
      </c>
      <c r="N79" s="208">
        <v>850</v>
      </c>
      <c r="O79" s="208">
        <v>810</v>
      </c>
      <c r="P79" s="208">
        <v>840</v>
      </c>
      <c r="Q79" s="208">
        <v>753</v>
      </c>
      <c r="R79" s="208">
        <v>826</v>
      </c>
      <c r="S79" s="208">
        <v>863</v>
      </c>
      <c r="T79" s="209">
        <v>919</v>
      </c>
      <c r="U79" s="208">
        <v>857</v>
      </c>
      <c r="V79" s="208">
        <v>788.62540000000001</v>
      </c>
      <c r="W79" s="208">
        <v>795.4</v>
      </c>
      <c r="X79" s="208">
        <v>841.03</v>
      </c>
      <c r="Y79" s="208">
        <v>874</v>
      </c>
      <c r="Z79" s="208">
        <v>771</v>
      </c>
      <c r="AA79" s="208">
        <v>861.35907235208526</v>
      </c>
      <c r="AB79" s="208">
        <v>780.5</v>
      </c>
      <c r="AC79" s="208">
        <v>798</v>
      </c>
      <c r="AD79" s="208">
        <v>807</v>
      </c>
      <c r="AE79" s="208">
        <v>839</v>
      </c>
      <c r="AF79" s="208">
        <v>839</v>
      </c>
      <c r="AG79" s="210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2">
        <v>1</v>
      </c>
    </row>
    <row r="80" spans="1:65">
      <c r="A80" s="29"/>
      <c r="B80" s="19">
        <v>1</v>
      </c>
      <c r="C80" s="9">
        <v>2</v>
      </c>
      <c r="D80" s="213">
        <v>822</v>
      </c>
      <c r="E80" s="213">
        <v>847</v>
      </c>
      <c r="F80" s="213">
        <v>755</v>
      </c>
      <c r="G80" s="213">
        <v>832</v>
      </c>
      <c r="H80" s="213">
        <v>862.0608668293188</v>
      </c>
      <c r="I80" s="214">
        <v>949</v>
      </c>
      <c r="J80" s="213">
        <v>890</v>
      </c>
      <c r="K80" s="213">
        <v>842</v>
      </c>
      <c r="L80" s="213">
        <v>880</v>
      </c>
      <c r="M80" s="213">
        <v>830</v>
      </c>
      <c r="N80" s="213">
        <v>840</v>
      </c>
      <c r="O80" s="213">
        <v>830</v>
      </c>
      <c r="P80" s="213">
        <v>810</v>
      </c>
      <c r="Q80" s="213">
        <v>789</v>
      </c>
      <c r="R80" s="213">
        <v>820</v>
      </c>
      <c r="S80" s="213">
        <v>851</v>
      </c>
      <c r="T80" s="214">
        <v>943</v>
      </c>
      <c r="U80" s="213">
        <v>880</v>
      </c>
      <c r="V80" s="213">
        <v>786.58569999999997</v>
      </c>
      <c r="W80" s="213">
        <v>803.4</v>
      </c>
      <c r="X80" s="213">
        <v>837.51</v>
      </c>
      <c r="Y80" s="213">
        <v>862</v>
      </c>
      <c r="Z80" s="213">
        <v>790</v>
      </c>
      <c r="AA80" s="213">
        <v>863.59651258103122</v>
      </c>
      <c r="AB80" s="213">
        <v>789.5</v>
      </c>
      <c r="AC80" s="213">
        <v>844</v>
      </c>
      <c r="AD80" s="213">
        <v>821</v>
      </c>
      <c r="AE80" s="213">
        <v>838.7</v>
      </c>
      <c r="AF80" s="213">
        <v>841</v>
      </c>
      <c r="AG80" s="210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2">
        <v>22</v>
      </c>
    </row>
    <row r="81" spans="1:65">
      <c r="A81" s="29"/>
      <c r="B81" s="19">
        <v>1</v>
      </c>
      <c r="C81" s="9">
        <v>3</v>
      </c>
      <c r="D81" s="213">
        <v>830</v>
      </c>
      <c r="E81" s="213">
        <v>848</v>
      </c>
      <c r="F81" s="213">
        <v>822</v>
      </c>
      <c r="G81" s="213">
        <v>830</v>
      </c>
      <c r="H81" s="213">
        <v>861.37472921796518</v>
      </c>
      <c r="I81" s="214">
        <v>934</v>
      </c>
      <c r="J81" s="213">
        <v>870</v>
      </c>
      <c r="K81" s="213">
        <v>817</v>
      </c>
      <c r="L81" s="213">
        <v>880</v>
      </c>
      <c r="M81" s="213">
        <v>830</v>
      </c>
      <c r="N81" s="213">
        <v>840</v>
      </c>
      <c r="O81" s="213">
        <v>840</v>
      </c>
      <c r="P81" s="213">
        <v>850</v>
      </c>
      <c r="Q81" s="213">
        <v>793</v>
      </c>
      <c r="R81" s="213">
        <v>812</v>
      </c>
      <c r="S81" s="213">
        <v>854</v>
      </c>
      <c r="T81" s="214">
        <v>909</v>
      </c>
      <c r="U81" s="213">
        <v>872</v>
      </c>
      <c r="V81" s="213">
        <v>786.74170000000004</v>
      </c>
      <c r="W81" s="213">
        <v>810.5</v>
      </c>
      <c r="X81" s="213">
        <v>839.23</v>
      </c>
      <c r="Y81" s="213">
        <v>880</v>
      </c>
      <c r="Z81" s="213">
        <v>792.00000000000011</v>
      </c>
      <c r="AA81" s="213">
        <v>869.22346128997822</v>
      </c>
      <c r="AB81" s="213">
        <v>821</v>
      </c>
      <c r="AC81" s="213">
        <v>881</v>
      </c>
      <c r="AD81" s="213">
        <v>826</v>
      </c>
      <c r="AE81" s="213">
        <v>838</v>
      </c>
      <c r="AF81" s="213">
        <v>833</v>
      </c>
      <c r="AG81" s="210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2">
        <v>16</v>
      </c>
    </row>
    <row r="82" spans="1:65">
      <c r="A82" s="29"/>
      <c r="B82" s="19">
        <v>1</v>
      </c>
      <c r="C82" s="9">
        <v>4</v>
      </c>
      <c r="D82" s="213">
        <v>827</v>
      </c>
      <c r="E82" s="213">
        <v>826</v>
      </c>
      <c r="F82" s="213">
        <v>855</v>
      </c>
      <c r="G82" s="213">
        <v>832</v>
      </c>
      <c r="H82" s="213">
        <v>855.15172233956127</v>
      </c>
      <c r="I82" s="215">
        <v>822</v>
      </c>
      <c r="J82" s="213">
        <v>880</v>
      </c>
      <c r="K82" s="213">
        <v>827</v>
      </c>
      <c r="L82" s="213">
        <v>870</v>
      </c>
      <c r="M82" s="213">
        <v>820</v>
      </c>
      <c r="N82" s="213">
        <v>850</v>
      </c>
      <c r="O82" s="213">
        <v>850</v>
      </c>
      <c r="P82" s="213">
        <v>860</v>
      </c>
      <c r="Q82" s="213">
        <v>791</v>
      </c>
      <c r="R82" s="213">
        <v>834</v>
      </c>
      <c r="S82" s="213">
        <v>850</v>
      </c>
      <c r="T82" s="214">
        <v>947</v>
      </c>
      <c r="U82" s="213">
        <v>861</v>
      </c>
      <c r="V82" s="213">
        <v>794.78729999999996</v>
      </c>
      <c r="W82" s="213">
        <v>803.6</v>
      </c>
      <c r="X82" s="213">
        <v>842.96</v>
      </c>
      <c r="Y82" s="213">
        <v>863</v>
      </c>
      <c r="Z82" s="213">
        <v>795</v>
      </c>
      <c r="AA82" s="213">
        <v>864.51853743113395</v>
      </c>
      <c r="AB82" s="213">
        <v>856.5</v>
      </c>
      <c r="AC82" s="213">
        <v>826</v>
      </c>
      <c r="AD82" s="213">
        <v>838</v>
      </c>
      <c r="AE82" s="213">
        <v>835.3</v>
      </c>
      <c r="AF82" s="213">
        <v>829</v>
      </c>
      <c r="AG82" s="210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2">
        <v>835.43928359070128</v>
      </c>
    </row>
    <row r="83" spans="1:65">
      <c r="A83" s="29"/>
      <c r="B83" s="19">
        <v>1</v>
      </c>
      <c r="C83" s="9">
        <v>5</v>
      </c>
      <c r="D83" s="213">
        <v>842</v>
      </c>
      <c r="E83" s="213">
        <v>853</v>
      </c>
      <c r="F83" s="213">
        <v>834</v>
      </c>
      <c r="G83" s="213">
        <v>822</v>
      </c>
      <c r="H83" s="213">
        <v>858.13017673215541</v>
      </c>
      <c r="I83" s="214">
        <v>990</v>
      </c>
      <c r="J83" s="213">
        <v>900</v>
      </c>
      <c r="K83" s="213">
        <v>815</v>
      </c>
      <c r="L83" s="213">
        <v>860</v>
      </c>
      <c r="M83" s="213">
        <v>820</v>
      </c>
      <c r="N83" s="213">
        <v>840</v>
      </c>
      <c r="O83" s="213">
        <v>830</v>
      </c>
      <c r="P83" s="213">
        <v>820</v>
      </c>
      <c r="Q83" s="213">
        <v>793</v>
      </c>
      <c r="R83" s="213">
        <v>832</v>
      </c>
      <c r="S83" s="213">
        <v>853</v>
      </c>
      <c r="T83" s="214">
        <v>911</v>
      </c>
      <c r="U83" s="213">
        <v>880</v>
      </c>
      <c r="V83" s="213">
        <v>792.15509999999995</v>
      </c>
      <c r="W83" s="213">
        <v>799</v>
      </c>
      <c r="X83" s="213">
        <v>840.8</v>
      </c>
      <c r="Y83" s="213">
        <v>888</v>
      </c>
      <c r="Z83" s="213">
        <v>792.00000000000011</v>
      </c>
      <c r="AA83" s="213">
        <v>854.73041231833088</v>
      </c>
      <c r="AB83" s="213">
        <v>801</v>
      </c>
      <c r="AC83" s="213">
        <v>872</v>
      </c>
      <c r="AD83" s="213">
        <v>830</v>
      </c>
      <c r="AE83" s="213">
        <v>848.9</v>
      </c>
      <c r="AF83" s="213">
        <v>831</v>
      </c>
      <c r="AG83" s="210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212">
        <v>18</v>
      </c>
    </row>
    <row r="84" spans="1:65">
      <c r="A84" s="29"/>
      <c r="B84" s="19">
        <v>1</v>
      </c>
      <c r="C84" s="9">
        <v>6</v>
      </c>
      <c r="D84" s="213">
        <v>836</v>
      </c>
      <c r="E84" s="213">
        <v>859</v>
      </c>
      <c r="F84" s="213">
        <v>828</v>
      </c>
      <c r="G84" s="213">
        <v>833</v>
      </c>
      <c r="H84" s="213">
        <v>857.98822329775487</v>
      </c>
      <c r="I84" s="214">
        <v>927</v>
      </c>
      <c r="J84" s="213">
        <v>860</v>
      </c>
      <c r="K84" s="213">
        <v>799</v>
      </c>
      <c r="L84" s="213">
        <v>860</v>
      </c>
      <c r="M84" s="213">
        <v>830</v>
      </c>
      <c r="N84" s="213">
        <v>840</v>
      </c>
      <c r="O84" s="213">
        <v>880</v>
      </c>
      <c r="P84" s="213">
        <v>850</v>
      </c>
      <c r="Q84" s="213">
        <v>834</v>
      </c>
      <c r="R84" s="213">
        <v>821</v>
      </c>
      <c r="S84" s="213">
        <v>857</v>
      </c>
      <c r="T84" s="214">
        <v>935</v>
      </c>
      <c r="U84" s="213">
        <v>869</v>
      </c>
      <c r="V84" s="213">
        <v>790.04079999999999</v>
      </c>
      <c r="W84" s="213">
        <v>799.5</v>
      </c>
      <c r="X84" s="213">
        <v>844.25</v>
      </c>
      <c r="Y84" s="213">
        <v>873</v>
      </c>
      <c r="Z84" s="213">
        <v>784</v>
      </c>
      <c r="AA84" s="213">
        <v>852.33440220695695</v>
      </c>
      <c r="AB84" s="213">
        <v>905</v>
      </c>
      <c r="AC84" s="213">
        <v>800</v>
      </c>
      <c r="AD84" s="213">
        <v>834</v>
      </c>
      <c r="AE84" s="213">
        <v>832.8</v>
      </c>
      <c r="AF84" s="213">
        <v>816</v>
      </c>
      <c r="AG84" s="210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  <c r="BL84" s="211"/>
      <c r="BM84" s="216"/>
    </row>
    <row r="85" spans="1:65">
      <c r="A85" s="29"/>
      <c r="B85" s="20" t="s">
        <v>274</v>
      </c>
      <c r="C85" s="12"/>
      <c r="D85" s="217">
        <v>833.16666666666663</v>
      </c>
      <c r="E85" s="217">
        <v>849.16666666666663</v>
      </c>
      <c r="F85" s="217">
        <v>814.66666666666663</v>
      </c>
      <c r="G85" s="217">
        <v>828.66666666666663</v>
      </c>
      <c r="H85" s="217">
        <v>858.51425725235038</v>
      </c>
      <c r="I85" s="217">
        <v>927.33333333333337</v>
      </c>
      <c r="J85" s="217">
        <v>888.33333333333337</v>
      </c>
      <c r="K85" s="217">
        <v>823.83333333333337</v>
      </c>
      <c r="L85" s="217">
        <v>868.33333333333337</v>
      </c>
      <c r="M85" s="217">
        <v>825</v>
      </c>
      <c r="N85" s="217">
        <v>843.33333333333337</v>
      </c>
      <c r="O85" s="217">
        <v>840</v>
      </c>
      <c r="P85" s="217">
        <v>838.33333333333337</v>
      </c>
      <c r="Q85" s="217">
        <v>792.16666666666663</v>
      </c>
      <c r="R85" s="217">
        <v>824.16666666666663</v>
      </c>
      <c r="S85" s="217">
        <v>854.66666666666663</v>
      </c>
      <c r="T85" s="217">
        <v>927.33333333333337</v>
      </c>
      <c r="U85" s="217">
        <v>869.83333333333337</v>
      </c>
      <c r="V85" s="217">
        <v>789.82266666666658</v>
      </c>
      <c r="W85" s="217">
        <v>801.9</v>
      </c>
      <c r="X85" s="217">
        <v>840.96333333333325</v>
      </c>
      <c r="Y85" s="217">
        <v>873.33333333333337</v>
      </c>
      <c r="Z85" s="217">
        <v>787.33333333333337</v>
      </c>
      <c r="AA85" s="217">
        <v>860.96039969658614</v>
      </c>
      <c r="AB85" s="217">
        <v>825.58333333333337</v>
      </c>
      <c r="AC85" s="217">
        <v>836.83333333333337</v>
      </c>
      <c r="AD85" s="217">
        <v>826</v>
      </c>
      <c r="AE85" s="217">
        <v>838.7833333333333</v>
      </c>
      <c r="AF85" s="217">
        <v>831.5</v>
      </c>
      <c r="AG85" s="210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6"/>
    </row>
    <row r="86" spans="1:65">
      <c r="A86" s="29"/>
      <c r="B86" s="3" t="s">
        <v>275</v>
      </c>
      <c r="C86" s="28"/>
      <c r="D86" s="213">
        <v>833</v>
      </c>
      <c r="E86" s="213">
        <v>850.5</v>
      </c>
      <c r="F86" s="213">
        <v>825</v>
      </c>
      <c r="G86" s="213">
        <v>831</v>
      </c>
      <c r="H86" s="213">
        <v>858.0592000149552</v>
      </c>
      <c r="I86" s="213">
        <v>938</v>
      </c>
      <c r="J86" s="213">
        <v>885</v>
      </c>
      <c r="K86" s="213">
        <v>822</v>
      </c>
      <c r="L86" s="213">
        <v>865</v>
      </c>
      <c r="M86" s="213">
        <v>825</v>
      </c>
      <c r="N86" s="213">
        <v>840</v>
      </c>
      <c r="O86" s="213">
        <v>835</v>
      </c>
      <c r="P86" s="213">
        <v>845</v>
      </c>
      <c r="Q86" s="213">
        <v>792</v>
      </c>
      <c r="R86" s="213">
        <v>823.5</v>
      </c>
      <c r="S86" s="213">
        <v>853.5</v>
      </c>
      <c r="T86" s="213">
        <v>927</v>
      </c>
      <c r="U86" s="213">
        <v>870.5</v>
      </c>
      <c r="V86" s="213">
        <v>789.33310000000006</v>
      </c>
      <c r="W86" s="213">
        <v>801.45</v>
      </c>
      <c r="X86" s="213">
        <v>840.91499999999996</v>
      </c>
      <c r="Y86" s="213">
        <v>873.5</v>
      </c>
      <c r="Z86" s="213">
        <v>791</v>
      </c>
      <c r="AA86" s="213">
        <v>862.47779246655818</v>
      </c>
      <c r="AB86" s="213">
        <v>811</v>
      </c>
      <c r="AC86" s="213">
        <v>835</v>
      </c>
      <c r="AD86" s="213">
        <v>828</v>
      </c>
      <c r="AE86" s="213">
        <v>838.35</v>
      </c>
      <c r="AF86" s="213">
        <v>832</v>
      </c>
      <c r="AG86" s="210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6"/>
    </row>
    <row r="87" spans="1:65">
      <c r="A87" s="29"/>
      <c r="B87" s="3" t="s">
        <v>276</v>
      </c>
      <c r="C87" s="28"/>
      <c r="D87" s="213">
        <v>8.2077199432404289</v>
      </c>
      <c r="E87" s="213">
        <v>12.797135096054376</v>
      </c>
      <c r="F87" s="213">
        <v>35.268493966522968</v>
      </c>
      <c r="G87" s="213">
        <v>4.8853522561496696</v>
      </c>
      <c r="H87" s="213">
        <v>2.7220363917087362</v>
      </c>
      <c r="I87" s="213">
        <v>56.127236406816493</v>
      </c>
      <c r="J87" s="213">
        <v>24.832774042918903</v>
      </c>
      <c r="K87" s="213">
        <v>17.022534084755613</v>
      </c>
      <c r="L87" s="213">
        <v>9.8319208025017506</v>
      </c>
      <c r="M87" s="213">
        <v>5.4772255750516612</v>
      </c>
      <c r="N87" s="213">
        <v>5.1639777949432224</v>
      </c>
      <c r="O87" s="213">
        <v>23.664319132398465</v>
      </c>
      <c r="P87" s="213">
        <v>19.407902170679517</v>
      </c>
      <c r="Q87" s="213">
        <v>25.678135965577152</v>
      </c>
      <c r="R87" s="213">
        <v>8.2077199432404289</v>
      </c>
      <c r="S87" s="213">
        <v>4.7609522856952342</v>
      </c>
      <c r="T87" s="213">
        <v>16.512621435334445</v>
      </c>
      <c r="U87" s="213">
        <v>9.5376447127509767</v>
      </c>
      <c r="V87" s="213">
        <v>3.2105814991472363</v>
      </c>
      <c r="W87" s="213">
        <v>5.2061502091276681</v>
      </c>
      <c r="X87" s="213">
        <v>2.4392594504616967</v>
      </c>
      <c r="Y87" s="213">
        <v>9.9532239333125965</v>
      </c>
      <c r="Z87" s="213">
        <v>8.8015150211010322</v>
      </c>
      <c r="AA87" s="213">
        <v>6.3445588890685425</v>
      </c>
      <c r="AB87" s="213">
        <v>47.376594080480992</v>
      </c>
      <c r="AC87" s="213">
        <v>35.272746797870255</v>
      </c>
      <c r="AD87" s="213">
        <v>11.045361017187261</v>
      </c>
      <c r="AE87" s="213">
        <v>5.4945124139150643</v>
      </c>
      <c r="AF87" s="213">
        <v>8.8938180777436635</v>
      </c>
      <c r="AG87" s="210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6"/>
    </row>
    <row r="88" spans="1:65">
      <c r="A88" s="29"/>
      <c r="B88" s="3" t="s">
        <v>86</v>
      </c>
      <c r="C88" s="28"/>
      <c r="D88" s="13">
        <v>9.8512341787242597E-3</v>
      </c>
      <c r="E88" s="13">
        <v>1.507022778730643E-2</v>
      </c>
      <c r="F88" s="13">
        <v>4.329193203746682E-2</v>
      </c>
      <c r="G88" s="13">
        <v>5.8954371554501249E-3</v>
      </c>
      <c r="H88" s="13">
        <v>3.1706362110054337E-3</v>
      </c>
      <c r="I88" s="13">
        <v>6.0525416685999089E-2</v>
      </c>
      <c r="J88" s="13">
        <v>2.7954342262197639E-2</v>
      </c>
      <c r="K88" s="13">
        <v>2.0662594478764652E-2</v>
      </c>
      <c r="L88" s="13">
        <v>1.1322749484646929E-2</v>
      </c>
      <c r="M88" s="13">
        <v>6.6390613030929231E-3</v>
      </c>
      <c r="N88" s="13">
        <v>6.1232938279959159E-3</v>
      </c>
      <c r="O88" s="13">
        <v>2.8171808490950554E-2</v>
      </c>
      <c r="P88" s="13">
        <v>2.3150579130035209E-2</v>
      </c>
      <c r="Q88" s="13">
        <v>3.2415067492838824E-2</v>
      </c>
      <c r="R88" s="13">
        <v>9.9588108512522911E-3</v>
      </c>
      <c r="S88" s="13">
        <v>5.5705369957432544E-3</v>
      </c>
      <c r="T88" s="13">
        <v>1.7806565171101126E-2</v>
      </c>
      <c r="U88" s="13">
        <v>1.0964910572237183E-2</v>
      </c>
      <c r="V88" s="13">
        <v>4.0649396815832543E-3</v>
      </c>
      <c r="W88" s="13">
        <v>6.492268623428942E-3</v>
      </c>
      <c r="X88" s="13">
        <v>2.9005538693264829E-3</v>
      </c>
      <c r="Y88" s="13">
        <v>1.1396821297686179E-2</v>
      </c>
      <c r="Z88" s="13">
        <v>1.1178892914184207E-2</v>
      </c>
      <c r="AA88" s="13">
        <v>7.369164587946727E-3</v>
      </c>
      <c r="AB88" s="13">
        <v>5.7385598966970007E-2</v>
      </c>
      <c r="AC88" s="13">
        <v>4.2150265044258416E-2</v>
      </c>
      <c r="AD88" s="13">
        <v>1.3372107768991842E-2</v>
      </c>
      <c r="AE88" s="13">
        <v>6.5505741418106361E-3</v>
      </c>
      <c r="AF88" s="13">
        <v>1.0696113142205248E-2</v>
      </c>
      <c r="AG88" s="150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277</v>
      </c>
      <c r="C89" s="28"/>
      <c r="D89" s="13">
        <v>-2.720265815448597E-3</v>
      </c>
      <c r="E89" s="13">
        <v>1.6431335401138059E-2</v>
      </c>
      <c r="F89" s="13">
        <v>-2.4864304722126973E-2</v>
      </c>
      <c r="G89" s="13">
        <v>-8.1066536576136494E-3</v>
      </c>
      <c r="H89" s="13">
        <v>2.7620168353196473E-2</v>
      </c>
      <c r="I89" s="13">
        <v>0.10999488717800454</v>
      </c>
      <c r="J89" s="13">
        <v>6.3312859212574457E-2</v>
      </c>
      <c r="K89" s="13">
        <v>-1.3892033191790776E-2</v>
      </c>
      <c r="L89" s="13">
        <v>3.9373357691840916E-2</v>
      </c>
      <c r="M89" s="13">
        <v>-1.2495562269748017E-2</v>
      </c>
      <c r="N89" s="13">
        <v>9.4489807909243773E-3</v>
      </c>
      <c r="O89" s="13">
        <v>5.4590638708020833E-3</v>
      </c>
      <c r="P89" s="13">
        <v>3.4641054107409364E-3</v>
      </c>
      <c r="Q89" s="13">
        <v>-5.1796243932952013E-2</v>
      </c>
      <c r="R89" s="13">
        <v>-1.3493041499778591E-2</v>
      </c>
      <c r="S89" s="13">
        <v>2.3014698319339777E-2</v>
      </c>
      <c r="T89" s="13">
        <v>0.10999488717800454</v>
      </c>
      <c r="U89" s="13">
        <v>4.116882030589597E-2</v>
      </c>
      <c r="V89" s="13">
        <v>-5.4601953511182022E-2</v>
      </c>
      <c r="W89" s="13">
        <v>-4.0145686526195101E-2</v>
      </c>
      <c r="X89" s="13">
        <v>6.6121498607172313E-3</v>
      </c>
      <c r="Y89" s="13">
        <v>4.5358233072024357E-2</v>
      </c>
      <c r="Z89" s="13">
        <v>-5.7581623467129139E-2</v>
      </c>
      <c r="AA89" s="13">
        <v>3.0548139891382275E-2</v>
      </c>
      <c r="AB89" s="13">
        <v>-1.1797326808726583E-2</v>
      </c>
      <c r="AC89" s="13">
        <v>1.6686427966858819E-3</v>
      </c>
      <c r="AD89" s="13">
        <v>-1.1298587193711351E-2</v>
      </c>
      <c r="AE89" s="13">
        <v>4.0027441949572751E-3</v>
      </c>
      <c r="AF89" s="13">
        <v>-4.715224275509633E-3</v>
      </c>
      <c r="AG89" s="150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278</v>
      </c>
      <c r="C90" s="46"/>
      <c r="D90" s="44">
        <v>0.24</v>
      </c>
      <c r="E90" s="44">
        <v>0.5</v>
      </c>
      <c r="F90" s="44">
        <v>1.1000000000000001</v>
      </c>
      <c r="G90" s="44">
        <v>0.45</v>
      </c>
      <c r="H90" s="44">
        <v>0.94</v>
      </c>
      <c r="I90" s="44">
        <v>4.1399999999999997</v>
      </c>
      <c r="J90" s="44">
        <v>2.33</v>
      </c>
      <c r="K90" s="44">
        <v>0.67</v>
      </c>
      <c r="L90" s="44">
        <v>1.4</v>
      </c>
      <c r="M90" s="44">
        <v>0.62</v>
      </c>
      <c r="N90" s="44">
        <v>0.23</v>
      </c>
      <c r="O90" s="44">
        <v>0.08</v>
      </c>
      <c r="P90" s="44">
        <v>0</v>
      </c>
      <c r="Q90" s="44">
        <v>2.15</v>
      </c>
      <c r="R90" s="44">
        <v>0.66</v>
      </c>
      <c r="S90" s="44">
        <v>0.76</v>
      </c>
      <c r="T90" s="44">
        <v>4.1399999999999997</v>
      </c>
      <c r="U90" s="44">
        <v>1.46</v>
      </c>
      <c r="V90" s="44">
        <v>2.2599999999999998</v>
      </c>
      <c r="W90" s="44">
        <v>1.69</v>
      </c>
      <c r="X90" s="44">
        <v>0.12</v>
      </c>
      <c r="Y90" s="44">
        <v>1.63</v>
      </c>
      <c r="Z90" s="44">
        <v>2.37</v>
      </c>
      <c r="AA90" s="44">
        <v>1.05</v>
      </c>
      <c r="AB90" s="44">
        <v>0.59</v>
      </c>
      <c r="AC90" s="44">
        <v>7.0000000000000007E-2</v>
      </c>
      <c r="AD90" s="44">
        <v>0.56999999999999995</v>
      </c>
      <c r="AE90" s="44">
        <v>0.02</v>
      </c>
      <c r="AF90" s="44">
        <v>0.32</v>
      </c>
      <c r="AG90" s="150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BM91" s="55"/>
    </row>
    <row r="92" spans="1:65" ht="15">
      <c r="B92" s="8" t="s">
        <v>534</v>
      </c>
      <c r="BM92" s="27" t="s">
        <v>66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7" t="s">
        <v>228</v>
      </c>
      <c r="Z93" s="17" t="s">
        <v>228</v>
      </c>
      <c r="AA93" s="17" t="s">
        <v>228</v>
      </c>
      <c r="AB93" s="17" t="s">
        <v>228</v>
      </c>
      <c r="AC93" s="17" t="s">
        <v>228</v>
      </c>
      <c r="AD93" s="17" t="s">
        <v>228</v>
      </c>
      <c r="AE93" s="17" t="s">
        <v>228</v>
      </c>
      <c r="AF93" s="17" t="s">
        <v>228</v>
      </c>
      <c r="AG93" s="17" t="s">
        <v>228</v>
      </c>
      <c r="AH93" s="150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229</v>
      </c>
      <c r="C94" s="9" t="s">
        <v>229</v>
      </c>
      <c r="D94" s="148" t="s">
        <v>231</v>
      </c>
      <c r="E94" s="149" t="s">
        <v>232</v>
      </c>
      <c r="F94" s="149" t="s">
        <v>233</v>
      </c>
      <c r="G94" s="149" t="s">
        <v>234</v>
      </c>
      <c r="H94" s="149" t="s">
        <v>235</v>
      </c>
      <c r="I94" s="149" t="s">
        <v>236</v>
      </c>
      <c r="J94" s="149" t="s">
        <v>237</v>
      </c>
      <c r="K94" s="149" t="s">
        <v>238</v>
      </c>
      <c r="L94" s="149" t="s">
        <v>239</v>
      </c>
      <c r="M94" s="149" t="s">
        <v>240</v>
      </c>
      <c r="N94" s="149" t="s">
        <v>241</v>
      </c>
      <c r="O94" s="149" t="s">
        <v>242</v>
      </c>
      <c r="P94" s="149" t="s">
        <v>243</v>
      </c>
      <c r="Q94" s="149" t="s">
        <v>245</v>
      </c>
      <c r="R94" s="149" t="s">
        <v>246</v>
      </c>
      <c r="S94" s="149" t="s">
        <v>248</v>
      </c>
      <c r="T94" s="149" t="s">
        <v>249</v>
      </c>
      <c r="U94" s="149" t="s">
        <v>303</v>
      </c>
      <c r="V94" s="149" t="s">
        <v>251</v>
      </c>
      <c r="W94" s="149" t="s">
        <v>252</v>
      </c>
      <c r="X94" s="149" t="s">
        <v>253</v>
      </c>
      <c r="Y94" s="149" t="s">
        <v>305</v>
      </c>
      <c r="Z94" s="149" t="s">
        <v>256</v>
      </c>
      <c r="AA94" s="149" t="s">
        <v>257</v>
      </c>
      <c r="AB94" s="149" t="s">
        <v>304</v>
      </c>
      <c r="AC94" s="149" t="s">
        <v>259</v>
      </c>
      <c r="AD94" s="149" t="s">
        <v>261</v>
      </c>
      <c r="AE94" s="149" t="s">
        <v>265</v>
      </c>
      <c r="AF94" s="149" t="s">
        <v>266</v>
      </c>
      <c r="AG94" s="149" t="s">
        <v>267</v>
      </c>
      <c r="AH94" s="150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307</v>
      </c>
      <c r="E95" s="11" t="s">
        <v>308</v>
      </c>
      <c r="F95" s="11" t="s">
        <v>308</v>
      </c>
      <c r="G95" s="11" t="s">
        <v>307</v>
      </c>
      <c r="H95" s="11" t="s">
        <v>115</v>
      </c>
      <c r="I95" s="11" t="s">
        <v>308</v>
      </c>
      <c r="J95" s="11" t="s">
        <v>307</v>
      </c>
      <c r="K95" s="11" t="s">
        <v>307</v>
      </c>
      <c r="L95" s="11" t="s">
        <v>308</v>
      </c>
      <c r="M95" s="11" t="s">
        <v>308</v>
      </c>
      <c r="N95" s="11" t="s">
        <v>308</v>
      </c>
      <c r="O95" s="11" t="s">
        <v>308</v>
      </c>
      <c r="P95" s="11" t="s">
        <v>308</v>
      </c>
      <c r="Q95" s="11" t="s">
        <v>308</v>
      </c>
      <c r="R95" s="11" t="s">
        <v>307</v>
      </c>
      <c r="S95" s="11" t="s">
        <v>307</v>
      </c>
      <c r="T95" s="11" t="s">
        <v>308</v>
      </c>
      <c r="U95" s="11" t="s">
        <v>308</v>
      </c>
      <c r="V95" s="11" t="s">
        <v>115</v>
      </c>
      <c r="W95" s="11" t="s">
        <v>115</v>
      </c>
      <c r="X95" s="11" t="s">
        <v>307</v>
      </c>
      <c r="Y95" s="11" t="s">
        <v>307</v>
      </c>
      <c r="Z95" s="11" t="s">
        <v>307</v>
      </c>
      <c r="AA95" s="11" t="s">
        <v>115</v>
      </c>
      <c r="AB95" s="11" t="s">
        <v>307</v>
      </c>
      <c r="AC95" s="11" t="s">
        <v>307</v>
      </c>
      <c r="AD95" s="11" t="s">
        <v>115</v>
      </c>
      <c r="AE95" s="11" t="s">
        <v>307</v>
      </c>
      <c r="AF95" s="11" t="s">
        <v>307</v>
      </c>
      <c r="AG95" s="11" t="s">
        <v>307</v>
      </c>
      <c r="AH95" s="150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150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1.07</v>
      </c>
      <c r="E97" s="21">
        <v>1.1200000000000001</v>
      </c>
      <c r="F97" s="152">
        <v>1.3</v>
      </c>
      <c r="G97" s="21">
        <v>0.96</v>
      </c>
      <c r="H97" s="21">
        <v>1.0289216898116196</v>
      </c>
      <c r="I97" s="21">
        <v>1</v>
      </c>
      <c r="J97" s="21">
        <v>1.1100000000000001</v>
      </c>
      <c r="K97" s="21">
        <v>1.08</v>
      </c>
      <c r="L97" s="21">
        <v>1.05</v>
      </c>
      <c r="M97" s="21">
        <v>0.95</v>
      </c>
      <c r="N97" s="21">
        <v>1.02</v>
      </c>
      <c r="O97" s="21">
        <v>0.96</v>
      </c>
      <c r="P97" s="21">
        <v>0.9900000000000001</v>
      </c>
      <c r="Q97" s="152" t="s">
        <v>103</v>
      </c>
      <c r="R97" s="21">
        <v>1.1000000000000001</v>
      </c>
      <c r="S97" s="152">
        <v>2</v>
      </c>
      <c r="T97" s="21">
        <v>1.2</v>
      </c>
      <c r="U97" s="21">
        <v>1.17</v>
      </c>
      <c r="V97" s="21">
        <v>1</v>
      </c>
      <c r="W97" s="21">
        <v>0.92359999999999998</v>
      </c>
      <c r="X97" s="21">
        <v>0.92</v>
      </c>
      <c r="Y97" s="21">
        <v>0.94706335282735354</v>
      </c>
      <c r="Z97" s="21">
        <v>0.9</v>
      </c>
      <c r="AA97" s="152" t="s">
        <v>102</v>
      </c>
      <c r="AB97" s="21">
        <v>1.2267796203011228</v>
      </c>
      <c r="AC97" s="21">
        <v>1.1000000000000001</v>
      </c>
      <c r="AD97" s="152" t="s">
        <v>103</v>
      </c>
      <c r="AE97" s="21">
        <v>1</v>
      </c>
      <c r="AF97" s="21">
        <v>1.1000000000000001</v>
      </c>
      <c r="AG97" s="21">
        <v>1.06</v>
      </c>
      <c r="AH97" s="150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1.06</v>
      </c>
      <c r="E98" s="11">
        <v>1.08</v>
      </c>
      <c r="F98" s="146">
        <v>1.1000000000000001</v>
      </c>
      <c r="G98" s="11">
        <v>1.03</v>
      </c>
      <c r="H98" s="11">
        <v>1.1125992789049826</v>
      </c>
      <c r="I98" s="11">
        <v>1.1000000000000001</v>
      </c>
      <c r="J98" s="11">
        <v>0.97000000000000008</v>
      </c>
      <c r="K98" s="11">
        <v>1.1100000000000001</v>
      </c>
      <c r="L98" s="11">
        <v>1.08</v>
      </c>
      <c r="M98" s="11">
        <v>0.97000000000000008</v>
      </c>
      <c r="N98" s="11">
        <v>1</v>
      </c>
      <c r="O98" s="11">
        <v>0.9900000000000001</v>
      </c>
      <c r="P98" s="11">
        <v>0.9900000000000001</v>
      </c>
      <c r="Q98" s="146">
        <v>1</v>
      </c>
      <c r="R98" s="11">
        <v>1.1000000000000001</v>
      </c>
      <c r="S98" s="146">
        <v>2</v>
      </c>
      <c r="T98" s="11">
        <v>1.2</v>
      </c>
      <c r="U98" s="11">
        <v>1.32</v>
      </c>
      <c r="V98" s="11">
        <v>1.1000000000000001</v>
      </c>
      <c r="W98" s="11">
        <v>0.94669999999999999</v>
      </c>
      <c r="X98" s="11">
        <v>0.92</v>
      </c>
      <c r="Y98" s="11">
        <v>0.92043307504399996</v>
      </c>
      <c r="Z98" s="11">
        <v>1</v>
      </c>
      <c r="AA98" s="146" t="s">
        <v>102</v>
      </c>
      <c r="AB98" s="11">
        <v>1.2310147906424458</v>
      </c>
      <c r="AC98" s="151">
        <v>1.35</v>
      </c>
      <c r="AD98" s="146" t="s">
        <v>103</v>
      </c>
      <c r="AE98" s="11">
        <v>1</v>
      </c>
      <c r="AF98" s="11">
        <v>1.1200000000000001</v>
      </c>
      <c r="AG98" s="11">
        <v>1.1200000000000001</v>
      </c>
      <c r="AH98" s="150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23</v>
      </c>
    </row>
    <row r="99" spans="1:65">
      <c r="A99" s="29"/>
      <c r="B99" s="19">
        <v>1</v>
      </c>
      <c r="C99" s="9">
        <v>3</v>
      </c>
      <c r="D99" s="11">
        <v>1.17</v>
      </c>
      <c r="E99" s="11">
        <v>1.1000000000000001</v>
      </c>
      <c r="F99" s="146">
        <v>1.4</v>
      </c>
      <c r="G99" s="11">
        <v>1.08</v>
      </c>
      <c r="H99" s="11">
        <v>1.1036831331629862</v>
      </c>
      <c r="I99" s="11">
        <v>1</v>
      </c>
      <c r="J99" s="11">
        <v>1.2</v>
      </c>
      <c r="K99" s="11">
        <v>1.01</v>
      </c>
      <c r="L99" s="11">
        <v>1.08</v>
      </c>
      <c r="M99" s="11">
        <v>0.95</v>
      </c>
      <c r="N99" s="11">
        <v>1.02</v>
      </c>
      <c r="O99" s="11">
        <v>0.9900000000000001</v>
      </c>
      <c r="P99" s="11">
        <v>1.01</v>
      </c>
      <c r="Q99" s="146">
        <v>1</v>
      </c>
      <c r="R99" s="11">
        <v>1.1000000000000001</v>
      </c>
      <c r="S99" s="146">
        <v>2</v>
      </c>
      <c r="T99" s="11">
        <v>1.2</v>
      </c>
      <c r="U99" s="11">
        <v>1.19</v>
      </c>
      <c r="V99" s="11">
        <v>1</v>
      </c>
      <c r="W99" s="11">
        <v>0.93689999999999996</v>
      </c>
      <c r="X99" s="11">
        <v>0.91</v>
      </c>
      <c r="Y99" s="11">
        <v>0.95429997592854987</v>
      </c>
      <c r="Z99" s="11">
        <v>1</v>
      </c>
      <c r="AA99" s="146" t="s">
        <v>102</v>
      </c>
      <c r="AB99" s="11">
        <v>1.1691112832764032</v>
      </c>
      <c r="AC99" s="11">
        <v>1.2</v>
      </c>
      <c r="AD99" s="146" t="s">
        <v>103</v>
      </c>
      <c r="AE99" s="11">
        <v>1</v>
      </c>
      <c r="AF99" s="11">
        <v>1.01</v>
      </c>
      <c r="AG99" s="11">
        <v>1.05</v>
      </c>
      <c r="AH99" s="150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1.1499999999999999</v>
      </c>
      <c r="E100" s="11">
        <v>1.05</v>
      </c>
      <c r="F100" s="146">
        <v>1.3</v>
      </c>
      <c r="G100" s="11">
        <v>1.04</v>
      </c>
      <c r="H100" s="11">
        <v>1.0382419129975191</v>
      </c>
      <c r="I100" s="11">
        <v>1</v>
      </c>
      <c r="J100" s="11">
        <v>1.1399999999999999</v>
      </c>
      <c r="K100" s="11">
        <v>1.07</v>
      </c>
      <c r="L100" s="11">
        <v>1.07</v>
      </c>
      <c r="M100" s="11">
        <v>0.94</v>
      </c>
      <c r="N100" s="11">
        <v>1.01</v>
      </c>
      <c r="O100" s="11">
        <v>0.98</v>
      </c>
      <c r="P100" s="11">
        <v>1.03</v>
      </c>
      <c r="Q100" s="146">
        <v>1</v>
      </c>
      <c r="R100" s="11">
        <v>1</v>
      </c>
      <c r="S100" s="146">
        <v>2</v>
      </c>
      <c r="T100" s="11">
        <v>1.2</v>
      </c>
      <c r="U100" s="11">
        <v>1.05</v>
      </c>
      <c r="V100" s="11">
        <v>1.1000000000000001</v>
      </c>
      <c r="W100" s="11">
        <v>0.94889999999999997</v>
      </c>
      <c r="X100" s="11">
        <v>0.92</v>
      </c>
      <c r="Y100" s="11">
        <v>0.98509777661469</v>
      </c>
      <c r="Z100" s="11">
        <v>1</v>
      </c>
      <c r="AA100" s="146" t="s">
        <v>102</v>
      </c>
      <c r="AB100" s="11">
        <v>1.162698694603469</v>
      </c>
      <c r="AC100" s="151">
        <v>1.35</v>
      </c>
      <c r="AD100" s="146" t="s">
        <v>103</v>
      </c>
      <c r="AE100" s="11">
        <v>1</v>
      </c>
      <c r="AF100" s="11">
        <v>1.1299999999999999</v>
      </c>
      <c r="AG100" s="11">
        <v>1.1200000000000001</v>
      </c>
      <c r="AH100" s="150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1.0559381328404776</v>
      </c>
    </row>
    <row r="101" spans="1:65">
      <c r="A101" s="29"/>
      <c r="B101" s="19">
        <v>1</v>
      </c>
      <c r="C101" s="9">
        <v>5</v>
      </c>
      <c r="D101" s="11">
        <v>1.08</v>
      </c>
      <c r="E101" s="11">
        <v>1.0900000000000001</v>
      </c>
      <c r="F101" s="146">
        <v>1.3</v>
      </c>
      <c r="G101" s="11">
        <v>1.06</v>
      </c>
      <c r="H101" s="11">
        <v>1.1123470086920817</v>
      </c>
      <c r="I101" s="11">
        <v>1</v>
      </c>
      <c r="J101" s="11">
        <v>1.18</v>
      </c>
      <c r="K101" s="11">
        <v>1.02</v>
      </c>
      <c r="L101" s="11">
        <v>1.06</v>
      </c>
      <c r="M101" s="11">
        <v>0.94</v>
      </c>
      <c r="N101" s="11">
        <v>1.01</v>
      </c>
      <c r="O101" s="11">
        <v>0.98</v>
      </c>
      <c r="P101" s="11">
        <v>0.98</v>
      </c>
      <c r="Q101" s="146">
        <v>1</v>
      </c>
      <c r="R101" s="11">
        <v>1.1000000000000001</v>
      </c>
      <c r="S101" s="146">
        <v>2</v>
      </c>
      <c r="T101" s="11">
        <v>1.2</v>
      </c>
      <c r="U101" s="11">
        <v>1.28</v>
      </c>
      <c r="V101" s="11">
        <v>1.1000000000000001</v>
      </c>
      <c r="W101" s="11">
        <v>0.94369999999999998</v>
      </c>
      <c r="X101" s="11">
        <v>0.91</v>
      </c>
      <c r="Y101" s="11">
        <v>0.9388718180874317</v>
      </c>
      <c r="Z101" s="11">
        <v>0.9</v>
      </c>
      <c r="AA101" s="146" t="s">
        <v>102</v>
      </c>
      <c r="AB101" s="11">
        <v>1.2265553555556243</v>
      </c>
      <c r="AC101" s="11">
        <v>1.25</v>
      </c>
      <c r="AD101" s="146" t="s">
        <v>103</v>
      </c>
      <c r="AE101" s="11">
        <v>1</v>
      </c>
      <c r="AF101" s="11">
        <v>1.19</v>
      </c>
      <c r="AG101" s="11">
        <v>1.03</v>
      </c>
      <c r="AH101" s="150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19</v>
      </c>
    </row>
    <row r="102" spans="1:65">
      <c r="A102" s="29"/>
      <c r="B102" s="19">
        <v>1</v>
      </c>
      <c r="C102" s="9">
        <v>6</v>
      </c>
      <c r="D102" s="11">
        <v>1.1299999999999999</v>
      </c>
      <c r="E102" s="11">
        <v>1.0900000000000001</v>
      </c>
      <c r="F102" s="146">
        <v>1.3</v>
      </c>
      <c r="G102" s="11">
        <v>1</v>
      </c>
      <c r="H102" s="11">
        <v>1.1213608466125571</v>
      </c>
      <c r="I102" s="11">
        <v>1.1000000000000001</v>
      </c>
      <c r="J102" s="151">
        <v>1.51</v>
      </c>
      <c r="K102" s="11">
        <v>1.05</v>
      </c>
      <c r="L102" s="11">
        <v>1.06</v>
      </c>
      <c r="M102" s="11">
        <v>0.96</v>
      </c>
      <c r="N102" s="11">
        <v>1</v>
      </c>
      <c r="O102" s="11">
        <v>1.01</v>
      </c>
      <c r="P102" s="11">
        <v>1.02</v>
      </c>
      <c r="Q102" s="146">
        <v>1</v>
      </c>
      <c r="R102" s="11">
        <v>1</v>
      </c>
      <c r="S102" s="146">
        <v>2</v>
      </c>
      <c r="T102" s="11">
        <v>1.2</v>
      </c>
      <c r="U102" s="11">
        <v>1.23</v>
      </c>
      <c r="V102" s="11">
        <v>1</v>
      </c>
      <c r="W102" s="11">
        <v>0.9526</v>
      </c>
      <c r="X102" s="11">
        <v>0.92</v>
      </c>
      <c r="Y102" s="11">
        <v>0.97281403341419992</v>
      </c>
      <c r="Z102" s="11">
        <v>0.9</v>
      </c>
      <c r="AA102" s="146" t="s">
        <v>102</v>
      </c>
      <c r="AB102" s="11">
        <v>1.2014262795946007</v>
      </c>
      <c r="AC102" s="11">
        <v>1.2</v>
      </c>
      <c r="AD102" s="146" t="s">
        <v>103</v>
      </c>
      <c r="AE102" s="11">
        <v>1</v>
      </c>
      <c r="AF102" s="11">
        <v>1.0900000000000001</v>
      </c>
      <c r="AG102" s="11">
        <v>1.08</v>
      </c>
      <c r="AH102" s="150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274</v>
      </c>
      <c r="C103" s="12"/>
      <c r="D103" s="22">
        <v>1.1099999999999999</v>
      </c>
      <c r="E103" s="22">
        <v>1.0883333333333334</v>
      </c>
      <c r="F103" s="22">
        <v>1.2833333333333334</v>
      </c>
      <c r="G103" s="22">
        <v>1.0283333333333333</v>
      </c>
      <c r="H103" s="22">
        <v>1.0861923116969576</v>
      </c>
      <c r="I103" s="22">
        <v>1.0333333333333332</v>
      </c>
      <c r="J103" s="22">
        <v>1.1849999999999998</v>
      </c>
      <c r="K103" s="22">
        <v>1.0566666666666669</v>
      </c>
      <c r="L103" s="22">
        <v>1.0666666666666667</v>
      </c>
      <c r="M103" s="22">
        <v>0.95166666666666666</v>
      </c>
      <c r="N103" s="22">
        <v>1.01</v>
      </c>
      <c r="O103" s="22">
        <v>0.98499999999999999</v>
      </c>
      <c r="P103" s="22">
        <v>1.0033333333333332</v>
      </c>
      <c r="Q103" s="22">
        <v>1</v>
      </c>
      <c r="R103" s="22">
        <v>1.0666666666666667</v>
      </c>
      <c r="S103" s="22">
        <v>2</v>
      </c>
      <c r="T103" s="22">
        <v>1.2</v>
      </c>
      <c r="U103" s="22">
        <v>1.2066666666666668</v>
      </c>
      <c r="V103" s="22">
        <v>1.05</v>
      </c>
      <c r="W103" s="22">
        <v>0.94206666666666672</v>
      </c>
      <c r="X103" s="22">
        <v>0.91666666666666663</v>
      </c>
      <c r="Y103" s="22">
        <v>0.95309667198603742</v>
      </c>
      <c r="Z103" s="22">
        <v>0.95000000000000007</v>
      </c>
      <c r="AA103" s="22" t="s">
        <v>718</v>
      </c>
      <c r="AB103" s="22">
        <v>1.2029310039956109</v>
      </c>
      <c r="AC103" s="22">
        <v>1.2416666666666667</v>
      </c>
      <c r="AD103" s="22" t="s">
        <v>718</v>
      </c>
      <c r="AE103" s="22">
        <v>1</v>
      </c>
      <c r="AF103" s="22">
        <v>1.1066666666666667</v>
      </c>
      <c r="AG103" s="22">
        <v>1.0766666666666669</v>
      </c>
      <c r="AH103" s="150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11">
        <v>1.105</v>
      </c>
      <c r="E104" s="11">
        <v>1.0900000000000001</v>
      </c>
      <c r="F104" s="11">
        <v>1.3</v>
      </c>
      <c r="G104" s="11">
        <v>1.0350000000000001</v>
      </c>
      <c r="H104" s="11">
        <v>1.108015070927534</v>
      </c>
      <c r="I104" s="11">
        <v>1</v>
      </c>
      <c r="J104" s="11">
        <v>1.1599999999999999</v>
      </c>
      <c r="K104" s="11">
        <v>1.06</v>
      </c>
      <c r="L104" s="11">
        <v>1.0649999999999999</v>
      </c>
      <c r="M104" s="11">
        <v>0.95</v>
      </c>
      <c r="N104" s="11">
        <v>1.01</v>
      </c>
      <c r="O104" s="11">
        <v>0.9850000000000001</v>
      </c>
      <c r="P104" s="11">
        <v>1</v>
      </c>
      <c r="Q104" s="11">
        <v>1</v>
      </c>
      <c r="R104" s="11">
        <v>1.1000000000000001</v>
      </c>
      <c r="S104" s="11">
        <v>2</v>
      </c>
      <c r="T104" s="11">
        <v>1.2</v>
      </c>
      <c r="U104" s="11">
        <v>1.21</v>
      </c>
      <c r="V104" s="11">
        <v>1.05</v>
      </c>
      <c r="W104" s="11">
        <v>0.94520000000000004</v>
      </c>
      <c r="X104" s="11">
        <v>0.92</v>
      </c>
      <c r="Y104" s="11">
        <v>0.95068166437795165</v>
      </c>
      <c r="Z104" s="11">
        <v>0.95</v>
      </c>
      <c r="AA104" s="11" t="s">
        <v>718</v>
      </c>
      <c r="AB104" s="11">
        <v>1.2139908175751124</v>
      </c>
      <c r="AC104" s="11">
        <v>1.2250000000000001</v>
      </c>
      <c r="AD104" s="11" t="s">
        <v>718</v>
      </c>
      <c r="AE104" s="11">
        <v>1</v>
      </c>
      <c r="AF104" s="11">
        <v>1.1100000000000001</v>
      </c>
      <c r="AG104" s="11">
        <v>1.07</v>
      </c>
      <c r="AH104" s="150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276</v>
      </c>
      <c r="C105" s="28"/>
      <c r="D105" s="23">
        <v>4.6043457732885276E-2</v>
      </c>
      <c r="E105" s="23">
        <v>2.3166067138525426E-2</v>
      </c>
      <c r="F105" s="23">
        <v>9.8319208025017452E-2</v>
      </c>
      <c r="G105" s="23">
        <v>4.3089055068157044E-2</v>
      </c>
      <c r="H105" s="23">
        <v>4.1239097085816884E-2</v>
      </c>
      <c r="I105" s="23">
        <v>5.1639777949432274E-2</v>
      </c>
      <c r="J105" s="23">
        <v>0.17874562931719618</v>
      </c>
      <c r="K105" s="23">
        <v>3.7771241264574158E-2</v>
      </c>
      <c r="L105" s="23">
        <v>1.2110601416389978E-2</v>
      </c>
      <c r="M105" s="23">
        <v>1.1690451944500167E-2</v>
      </c>
      <c r="N105" s="23">
        <v>8.9442719099991665E-3</v>
      </c>
      <c r="O105" s="23">
        <v>1.6431676725155012E-2</v>
      </c>
      <c r="P105" s="23">
        <v>1.966384160500349E-2</v>
      </c>
      <c r="Q105" s="23">
        <v>0</v>
      </c>
      <c r="R105" s="23">
        <v>5.1639777949432274E-2</v>
      </c>
      <c r="S105" s="23">
        <v>0</v>
      </c>
      <c r="T105" s="23">
        <v>0</v>
      </c>
      <c r="U105" s="23">
        <v>9.4798030921885018E-2</v>
      </c>
      <c r="V105" s="23">
        <v>5.4772255750516662E-2</v>
      </c>
      <c r="W105" s="23">
        <v>1.0483256491504288E-2</v>
      </c>
      <c r="X105" s="23">
        <v>5.1639777949432277E-3</v>
      </c>
      <c r="Y105" s="23">
        <v>2.332359729209851E-2</v>
      </c>
      <c r="Z105" s="23">
        <v>5.4772255750516599E-2</v>
      </c>
      <c r="AA105" s="23" t="s">
        <v>718</v>
      </c>
      <c r="AB105" s="23">
        <v>3.0594908016912902E-2</v>
      </c>
      <c r="AC105" s="23">
        <v>9.7039510853397598E-2</v>
      </c>
      <c r="AD105" s="23" t="s">
        <v>718</v>
      </c>
      <c r="AE105" s="23">
        <v>0</v>
      </c>
      <c r="AF105" s="23">
        <v>5.8878405775518949E-2</v>
      </c>
      <c r="AG105" s="23">
        <v>3.7237973450050546E-2</v>
      </c>
      <c r="AH105" s="201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2"/>
      <c r="AT105" s="202"/>
      <c r="AU105" s="202"/>
      <c r="AV105" s="202"/>
      <c r="AW105" s="202"/>
      <c r="AX105" s="202"/>
      <c r="AY105" s="202"/>
      <c r="AZ105" s="202"/>
      <c r="BA105" s="202"/>
      <c r="BB105" s="202"/>
      <c r="BC105" s="202"/>
      <c r="BD105" s="202"/>
      <c r="BE105" s="202"/>
      <c r="BF105" s="202"/>
      <c r="BG105" s="202"/>
      <c r="BH105" s="202"/>
      <c r="BI105" s="202"/>
      <c r="BJ105" s="202"/>
      <c r="BK105" s="202"/>
      <c r="BL105" s="202"/>
      <c r="BM105" s="56"/>
    </row>
    <row r="106" spans="1:65">
      <c r="A106" s="29"/>
      <c r="B106" s="3" t="s">
        <v>86</v>
      </c>
      <c r="C106" s="28"/>
      <c r="D106" s="13">
        <v>4.14805925521489E-2</v>
      </c>
      <c r="E106" s="13">
        <v>2.1285819729119838E-2</v>
      </c>
      <c r="F106" s="13">
        <v>7.6612369889623985E-2</v>
      </c>
      <c r="G106" s="13">
        <v>4.1901836370979301E-2</v>
      </c>
      <c r="H106" s="13">
        <v>3.7966662663436707E-2</v>
      </c>
      <c r="I106" s="13">
        <v>4.9973978660740916E-2</v>
      </c>
      <c r="J106" s="13">
        <v>0.15084019351662126</v>
      </c>
      <c r="K106" s="13">
        <v>3.5745654193603295E-2</v>
      </c>
      <c r="L106" s="13">
        <v>1.1353688827865605E-2</v>
      </c>
      <c r="M106" s="13">
        <v>1.2284187682487041E-2</v>
      </c>
      <c r="N106" s="13">
        <v>8.8557147623754117E-3</v>
      </c>
      <c r="O106" s="13">
        <v>1.6681905304725901E-2</v>
      </c>
      <c r="P106" s="13">
        <v>1.9598513227578232E-2</v>
      </c>
      <c r="Q106" s="13">
        <v>0</v>
      </c>
      <c r="R106" s="13">
        <v>4.8412291827592754E-2</v>
      </c>
      <c r="S106" s="13">
        <v>0</v>
      </c>
      <c r="T106" s="13">
        <v>0</v>
      </c>
      <c r="U106" s="13">
        <v>7.8561904078910227E-2</v>
      </c>
      <c r="V106" s="13">
        <v>5.2164053095730155E-2</v>
      </c>
      <c r="W106" s="13">
        <v>1.1127934850510531E-2</v>
      </c>
      <c r="X106" s="13">
        <v>5.6334303217562484E-3</v>
      </c>
      <c r="Y106" s="13">
        <v>2.4471386772862633E-2</v>
      </c>
      <c r="Z106" s="13">
        <v>5.7655006053175362E-2</v>
      </c>
      <c r="AA106" s="13" t="s">
        <v>718</v>
      </c>
      <c r="AB106" s="13">
        <v>2.5433634942727382E-2</v>
      </c>
      <c r="AC106" s="13">
        <v>7.8152626190655786E-2</v>
      </c>
      <c r="AD106" s="13" t="s">
        <v>718</v>
      </c>
      <c r="AE106" s="13">
        <v>0</v>
      </c>
      <c r="AF106" s="13">
        <v>5.3203378712818328E-2</v>
      </c>
      <c r="AG106" s="13">
        <v>3.4586353049582547E-2</v>
      </c>
      <c r="AH106" s="150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277</v>
      </c>
      <c r="C107" s="28"/>
      <c r="D107" s="13">
        <v>5.1197949461391001E-2</v>
      </c>
      <c r="E107" s="13">
        <v>3.0679070568000677E-2</v>
      </c>
      <c r="F107" s="13">
        <v>0.21534898060851537</v>
      </c>
      <c r="G107" s="13">
        <v>-2.6142440213696272E-2</v>
      </c>
      <c r="H107" s="13">
        <v>2.8651469168081034E-2</v>
      </c>
      <c r="I107" s="13">
        <v>-2.1407314315221582E-2</v>
      </c>
      <c r="J107" s="13">
        <v>0.12222483793851202</v>
      </c>
      <c r="K107" s="13">
        <v>6.8993987766075016E-4</v>
      </c>
      <c r="L107" s="13">
        <v>1.0160191674610131E-2</v>
      </c>
      <c r="M107" s="13">
        <v>-9.8747703990308855E-2</v>
      </c>
      <c r="N107" s="13">
        <v>-4.350456850810358E-2</v>
      </c>
      <c r="O107" s="13">
        <v>-6.7180198000477254E-2</v>
      </c>
      <c r="P107" s="13">
        <v>-4.9818069706070056E-2</v>
      </c>
      <c r="Q107" s="13">
        <v>-5.2974820305053072E-2</v>
      </c>
      <c r="R107" s="13">
        <v>1.0160191674610131E-2</v>
      </c>
      <c r="S107" s="13">
        <v>0.89405035938989386</v>
      </c>
      <c r="T107" s="13">
        <v>0.13643021563393631</v>
      </c>
      <c r="U107" s="13">
        <v>0.14274371683190279</v>
      </c>
      <c r="V107" s="13">
        <v>-5.6235613203057255E-3</v>
      </c>
      <c r="W107" s="13">
        <v>-0.10783914571538022</v>
      </c>
      <c r="X107" s="13">
        <v>-0.13189358527963202</v>
      </c>
      <c r="Y107" s="13">
        <v>-9.7393452945766956E-2</v>
      </c>
      <c r="Z107" s="13">
        <v>-0.10032607928980031</v>
      </c>
      <c r="AA107" s="13" t="s">
        <v>718</v>
      </c>
      <c r="AB107" s="13">
        <v>0.13920595021956639</v>
      </c>
      <c r="AC107" s="13">
        <v>0.17588959812122584</v>
      </c>
      <c r="AD107" s="13" t="s">
        <v>718</v>
      </c>
      <c r="AE107" s="13">
        <v>-5.2974820305053072E-2</v>
      </c>
      <c r="AF107" s="13">
        <v>4.8041198862407875E-2</v>
      </c>
      <c r="AG107" s="13">
        <v>1.9630443471559733E-2</v>
      </c>
      <c r="AH107" s="150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278</v>
      </c>
      <c r="C108" s="46"/>
      <c r="D108" s="44">
        <v>0.63</v>
      </c>
      <c r="E108" s="44">
        <v>0.38</v>
      </c>
      <c r="F108" s="44">
        <v>2.7</v>
      </c>
      <c r="G108" s="44">
        <v>0.34</v>
      </c>
      <c r="H108" s="44">
        <v>0.35</v>
      </c>
      <c r="I108" s="44">
        <v>0.28000000000000003</v>
      </c>
      <c r="J108" s="44">
        <v>1.53</v>
      </c>
      <c r="K108" s="44">
        <v>0</v>
      </c>
      <c r="L108" s="44">
        <v>0.12</v>
      </c>
      <c r="M108" s="44">
        <v>1.25</v>
      </c>
      <c r="N108" s="44">
        <v>0.56000000000000005</v>
      </c>
      <c r="O108" s="44">
        <v>0.85</v>
      </c>
      <c r="P108" s="44">
        <v>0.63</v>
      </c>
      <c r="Q108" s="44" t="s">
        <v>279</v>
      </c>
      <c r="R108" s="44">
        <v>0.12</v>
      </c>
      <c r="S108" s="44" t="s">
        <v>279</v>
      </c>
      <c r="T108" s="44">
        <v>1.71</v>
      </c>
      <c r="U108" s="44">
        <v>1.78</v>
      </c>
      <c r="V108" s="44">
        <v>0.08</v>
      </c>
      <c r="W108" s="44">
        <v>1.36</v>
      </c>
      <c r="X108" s="44">
        <v>1.67</v>
      </c>
      <c r="Y108" s="44">
        <v>1.23</v>
      </c>
      <c r="Z108" s="44">
        <v>1.27</v>
      </c>
      <c r="AA108" s="44" t="s">
        <v>279</v>
      </c>
      <c r="AB108" s="44">
        <v>1.74</v>
      </c>
      <c r="AC108" s="44">
        <v>2.2000000000000002</v>
      </c>
      <c r="AD108" s="44">
        <v>6.62</v>
      </c>
      <c r="AE108" s="44">
        <v>0.67</v>
      </c>
      <c r="AF108" s="44">
        <v>0.59</v>
      </c>
      <c r="AG108" s="44">
        <v>0.24</v>
      </c>
      <c r="AH108" s="150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313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BM109" s="55"/>
    </row>
    <row r="110" spans="1:65">
      <c r="BM110" s="55"/>
    </row>
    <row r="111" spans="1:65" ht="15">
      <c r="B111" s="8" t="s">
        <v>535</v>
      </c>
      <c r="BM111" s="27" t="s">
        <v>66</v>
      </c>
    </row>
    <row r="112" spans="1:65" ht="15">
      <c r="A112" s="24" t="s">
        <v>16</v>
      </c>
      <c r="B112" s="18" t="s">
        <v>111</v>
      </c>
      <c r="C112" s="15" t="s">
        <v>112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7" t="s">
        <v>228</v>
      </c>
      <c r="W112" s="17" t="s">
        <v>228</v>
      </c>
      <c r="X112" s="17" t="s">
        <v>228</v>
      </c>
      <c r="Y112" s="17" t="s">
        <v>228</v>
      </c>
      <c r="Z112" s="17" t="s">
        <v>228</v>
      </c>
      <c r="AA112" s="17" t="s">
        <v>228</v>
      </c>
      <c r="AB112" s="17" t="s">
        <v>228</v>
      </c>
      <c r="AC112" s="17" t="s">
        <v>228</v>
      </c>
      <c r="AD112" s="17" t="s">
        <v>228</v>
      </c>
      <c r="AE112" s="17" t="s">
        <v>228</v>
      </c>
      <c r="AF112" s="17" t="s">
        <v>228</v>
      </c>
      <c r="AG112" s="150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229</v>
      </c>
      <c r="C113" s="9" t="s">
        <v>229</v>
      </c>
      <c r="D113" s="148" t="s">
        <v>231</v>
      </c>
      <c r="E113" s="149" t="s">
        <v>232</v>
      </c>
      <c r="F113" s="149" t="s">
        <v>233</v>
      </c>
      <c r="G113" s="149" t="s">
        <v>234</v>
      </c>
      <c r="H113" s="149" t="s">
        <v>235</v>
      </c>
      <c r="I113" s="149" t="s">
        <v>236</v>
      </c>
      <c r="J113" s="149" t="s">
        <v>237</v>
      </c>
      <c r="K113" s="149" t="s">
        <v>238</v>
      </c>
      <c r="L113" s="149" t="s">
        <v>239</v>
      </c>
      <c r="M113" s="149" t="s">
        <v>240</v>
      </c>
      <c r="N113" s="149" t="s">
        <v>241</v>
      </c>
      <c r="O113" s="149" t="s">
        <v>242</v>
      </c>
      <c r="P113" s="149" t="s">
        <v>243</v>
      </c>
      <c r="Q113" s="149" t="s">
        <v>245</v>
      </c>
      <c r="R113" s="149" t="s">
        <v>246</v>
      </c>
      <c r="S113" s="149" t="s">
        <v>248</v>
      </c>
      <c r="T113" s="149" t="s">
        <v>249</v>
      </c>
      <c r="U113" s="149" t="s">
        <v>303</v>
      </c>
      <c r="V113" s="149" t="s">
        <v>251</v>
      </c>
      <c r="W113" s="149" t="s">
        <v>253</v>
      </c>
      <c r="X113" s="149" t="s">
        <v>256</v>
      </c>
      <c r="Y113" s="149" t="s">
        <v>257</v>
      </c>
      <c r="Z113" s="149" t="s">
        <v>304</v>
      </c>
      <c r="AA113" s="149" t="s">
        <v>259</v>
      </c>
      <c r="AB113" s="149" t="s">
        <v>260</v>
      </c>
      <c r="AC113" s="149" t="s">
        <v>261</v>
      </c>
      <c r="AD113" s="149" t="s">
        <v>265</v>
      </c>
      <c r="AE113" s="149" t="s">
        <v>266</v>
      </c>
      <c r="AF113" s="149" t="s">
        <v>267</v>
      </c>
      <c r="AG113" s="150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307</v>
      </c>
      <c r="E114" s="11" t="s">
        <v>308</v>
      </c>
      <c r="F114" s="11" t="s">
        <v>308</v>
      </c>
      <c r="G114" s="11" t="s">
        <v>307</v>
      </c>
      <c r="H114" s="11" t="s">
        <v>115</v>
      </c>
      <c r="I114" s="11" t="s">
        <v>308</v>
      </c>
      <c r="J114" s="11" t="s">
        <v>307</v>
      </c>
      <c r="K114" s="11" t="s">
        <v>307</v>
      </c>
      <c r="L114" s="11" t="s">
        <v>308</v>
      </c>
      <c r="M114" s="11" t="s">
        <v>308</v>
      </c>
      <c r="N114" s="11" t="s">
        <v>308</v>
      </c>
      <c r="O114" s="11" t="s">
        <v>308</v>
      </c>
      <c r="P114" s="11" t="s">
        <v>308</v>
      </c>
      <c r="Q114" s="11" t="s">
        <v>308</v>
      </c>
      <c r="R114" s="11" t="s">
        <v>307</v>
      </c>
      <c r="S114" s="11" t="s">
        <v>307</v>
      </c>
      <c r="T114" s="11" t="s">
        <v>308</v>
      </c>
      <c r="U114" s="11" t="s">
        <v>308</v>
      </c>
      <c r="V114" s="11" t="s">
        <v>115</v>
      </c>
      <c r="W114" s="11" t="s">
        <v>307</v>
      </c>
      <c r="X114" s="11" t="s">
        <v>307</v>
      </c>
      <c r="Y114" s="11" t="s">
        <v>115</v>
      </c>
      <c r="Z114" s="11" t="s">
        <v>307</v>
      </c>
      <c r="AA114" s="11" t="s">
        <v>307</v>
      </c>
      <c r="AB114" s="11" t="s">
        <v>307</v>
      </c>
      <c r="AC114" s="11" t="s">
        <v>115</v>
      </c>
      <c r="AD114" s="11" t="s">
        <v>307</v>
      </c>
      <c r="AE114" s="11" t="s">
        <v>307</v>
      </c>
      <c r="AF114" s="11" t="s">
        <v>307</v>
      </c>
      <c r="AG114" s="150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150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0.19</v>
      </c>
      <c r="E116" s="21">
        <v>0.2</v>
      </c>
      <c r="F116" s="21">
        <v>0.2</v>
      </c>
      <c r="G116" s="152">
        <v>0.15</v>
      </c>
      <c r="H116" s="152">
        <v>0.20056316506417712</v>
      </c>
      <c r="I116" s="21">
        <v>0.2</v>
      </c>
      <c r="J116" s="145">
        <v>0.42</v>
      </c>
      <c r="K116" s="152">
        <v>2.4300000000000002</v>
      </c>
      <c r="L116" s="21">
        <v>0.2</v>
      </c>
      <c r="M116" s="21">
        <v>0.19</v>
      </c>
      <c r="N116" s="21">
        <v>0.21</v>
      </c>
      <c r="O116" s="21">
        <v>0.19</v>
      </c>
      <c r="P116" s="21">
        <v>0.18</v>
      </c>
      <c r="Q116" s="21">
        <v>0.19</v>
      </c>
      <c r="R116" s="152">
        <v>0.3</v>
      </c>
      <c r="S116" s="152">
        <v>0.2</v>
      </c>
      <c r="T116" s="152">
        <v>0.25</v>
      </c>
      <c r="U116" s="21">
        <v>0.21</v>
      </c>
      <c r="V116" s="21">
        <v>0.19</v>
      </c>
      <c r="W116" s="152" t="s">
        <v>310</v>
      </c>
      <c r="X116" s="152">
        <v>0.8</v>
      </c>
      <c r="Y116" s="152" t="s">
        <v>314</v>
      </c>
      <c r="Z116" s="145">
        <v>0.32423119123505134</v>
      </c>
      <c r="AA116" s="21">
        <v>0.2</v>
      </c>
      <c r="AB116" s="21">
        <v>0.21</v>
      </c>
      <c r="AC116" s="152" t="s">
        <v>315</v>
      </c>
      <c r="AD116" s="21">
        <v>0.19</v>
      </c>
      <c r="AE116" s="21">
        <v>0.21</v>
      </c>
      <c r="AF116" s="21">
        <v>0.2</v>
      </c>
      <c r="AG116" s="150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0.19</v>
      </c>
      <c r="E117" s="11">
        <v>0.21</v>
      </c>
      <c r="F117" s="11">
        <v>0.18</v>
      </c>
      <c r="G117" s="146">
        <v>0.15</v>
      </c>
      <c r="H117" s="146">
        <v>0.26564070189111411</v>
      </c>
      <c r="I117" s="11">
        <v>0.21</v>
      </c>
      <c r="J117" s="146">
        <v>0.37</v>
      </c>
      <c r="K117" s="146">
        <v>2.5099999999999998</v>
      </c>
      <c r="L117" s="11">
        <v>0.21</v>
      </c>
      <c r="M117" s="11">
        <v>0.18</v>
      </c>
      <c r="N117" s="11">
        <v>0.19</v>
      </c>
      <c r="O117" s="11">
        <v>0.2</v>
      </c>
      <c r="P117" s="11">
        <v>0.19</v>
      </c>
      <c r="Q117" s="11">
        <v>0.19</v>
      </c>
      <c r="R117" s="146">
        <v>0.3</v>
      </c>
      <c r="S117" s="146">
        <v>0.2</v>
      </c>
      <c r="T117" s="146">
        <v>0.24</v>
      </c>
      <c r="U117" s="11">
        <v>0.22</v>
      </c>
      <c r="V117" s="11">
        <v>0.2</v>
      </c>
      <c r="W117" s="146" t="s">
        <v>310</v>
      </c>
      <c r="X117" s="146">
        <v>0.7</v>
      </c>
      <c r="Y117" s="146" t="s">
        <v>314</v>
      </c>
      <c r="Z117" s="146">
        <v>0.27820013002287791</v>
      </c>
      <c r="AA117" s="11">
        <v>0.2</v>
      </c>
      <c r="AB117" s="11">
        <v>0.2</v>
      </c>
      <c r="AC117" s="146" t="s">
        <v>315</v>
      </c>
      <c r="AD117" s="11">
        <v>0.22</v>
      </c>
      <c r="AE117" s="11">
        <v>0.23</v>
      </c>
      <c r="AF117" s="11">
        <v>0.2</v>
      </c>
      <c r="AG117" s="150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24</v>
      </c>
    </row>
    <row r="118" spans="1:65">
      <c r="A118" s="29"/>
      <c r="B118" s="19">
        <v>1</v>
      </c>
      <c r="C118" s="9">
        <v>3</v>
      </c>
      <c r="D118" s="11">
        <v>0.21</v>
      </c>
      <c r="E118" s="11">
        <v>0.2</v>
      </c>
      <c r="F118" s="11">
        <v>0.19</v>
      </c>
      <c r="G118" s="146">
        <v>0.16</v>
      </c>
      <c r="H118" s="146">
        <v>0.26298429487220298</v>
      </c>
      <c r="I118" s="11">
        <v>0.19</v>
      </c>
      <c r="J118" s="146">
        <v>0.34</v>
      </c>
      <c r="K118" s="146">
        <v>2.39</v>
      </c>
      <c r="L118" s="11">
        <v>0.21</v>
      </c>
      <c r="M118" s="11">
        <v>0.19</v>
      </c>
      <c r="N118" s="11">
        <v>0.2</v>
      </c>
      <c r="O118" s="11">
        <v>0.19</v>
      </c>
      <c r="P118" s="11">
        <v>0.18</v>
      </c>
      <c r="Q118" s="11">
        <v>0.2</v>
      </c>
      <c r="R118" s="146">
        <v>0.3</v>
      </c>
      <c r="S118" s="146">
        <v>0.2</v>
      </c>
      <c r="T118" s="146">
        <v>0.27</v>
      </c>
      <c r="U118" s="11">
        <v>0.22</v>
      </c>
      <c r="V118" s="11">
        <v>0.19</v>
      </c>
      <c r="W118" s="146" t="s">
        <v>310</v>
      </c>
      <c r="X118" s="146">
        <v>0.8</v>
      </c>
      <c r="Y118" s="146" t="s">
        <v>314</v>
      </c>
      <c r="Z118" s="146">
        <v>0.3037923273742108</v>
      </c>
      <c r="AA118" s="11">
        <v>0.2</v>
      </c>
      <c r="AB118" s="11">
        <v>0.2</v>
      </c>
      <c r="AC118" s="146" t="s">
        <v>315</v>
      </c>
      <c r="AD118" s="11">
        <v>0.19</v>
      </c>
      <c r="AE118" s="11">
        <v>0.21</v>
      </c>
      <c r="AF118" s="11">
        <v>0.2</v>
      </c>
      <c r="AG118" s="150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0.2</v>
      </c>
      <c r="E119" s="11">
        <v>0.21</v>
      </c>
      <c r="F119" s="11">
        <v>0.22</v>
      </c>
      <c r="G119" s="146">
        <v>0.14000000000000001</v>
      </c>
      <c r="H119" s="146">
        <v>0.21387187773769811</v>
      </c>
      <c r="I119" s="11">
        <v>0.2</v>
      </c>
      <c r="J119" s="146">
        <v>0.33</v>
      </c>
      <c r="K119" s="146">
        <v>2.61</v>
      </c>
      <c r="L119" s="11">
        <v>0.2</v>
      </c>
      <c r="M119" s="11">
        <v>0.19</v>
      </c>
      <c r="N119" s="11">
        <v>0.21</v>
      </c>
      <c r="O119" s="11">
        <v>0.19</v>
      </c>
      <c r="P119" s="11">
        <v>0.19</v>
      </c>
      <c r="Q119" s="11">
        <v>0.2</v>
      </c>
      <c r="R119" s="146">
        <v>0.3</v>
      </c>
      <c r="S119" s="146">
        <v>0.2</v>
      </c>
      <c r="T119" s="146">
        <v>0.23</v>
      </c>
      <c r="U119" s="11">
        <v>0.22</v>
      </c>
      <c r="V119" s="11">
        <v>0.2</v>
      </c>
      <c r="W119" s="146" t="s">
        <v>310</v>
      </c>
      <c r="X119" s="146">
        <v>0.7</v>
      </c>
      <c r="Y119" s="146" t="s">
        <v>314</v>
      </c>
      <c r="Z119" s="146">
        <v>0.27986647449813618</v>
      </c>
      <c r="AA119" s="151">
        <v>0.25</v>
      </c>
      <c r="AB119" s="11">
        <v>0.2</v>
      </c>
      <c r="AC119" s="146" t="s">
        <v>315</v>
      </c>
      <c r="AD119" s="11">
        <v>0.19</v>
      </c>
      <c r="AE119" s="11">
        <v>0.19</v>
      </c>
      <c r="AF119" s="11">
        <v>0.2</v>
      </c>
      <c r="AG119" s="150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0.20009803921568631</v>
      </c>
    </row>
    <row r="120" spans="1:65">
      <c r="A120" s="29"/>
      <c r="B120" s="19">
        <v>1</v>
      </c>
      <c r="C120" s="9">
        <v>5</v>
      </c>
      <c r="D120" s="11">
        <v>0.2</v>
      </c>
      <c r="E120" s="11">
        <v>0.21</v>
      </c>
      <c r="F120" s="11">
        <v>0.2</v>
      </c>
      <c r="G120" s="146">
        <v>0.2</v>
      </c>
      <c r="H120" s="146">
        <v>0.2080281777681631</v>
      </c>
      <c r="I120" s="11">
        <v>0.2</v>
      </c>
      <c r="J120" s="146">
        <v>0.35</v>
      </c>
      <c r="K120" s="146">
        <v>2.52</v>
      </c>
      <c r="L120" s="11">
        <v>0.2</v>
      </c>
      <c r="M120" s="11">
        <v>0.2</v>
      </c>
      <c r="N120" s="11">
        <v>0.2</v>
      </c>
      <c r="O120" s="11">
        <v>0.19</v>
      </c>
      <c r="P120" s="11">
        <v>0.18</v>
      </c>
      <c r="Q120" s="11">
        <v>0.2</v>
      </c>
      <c r="R120" s="146">
        <v>0.3</v>
      </c>
      <c r="S120" s="146">
        <v>0.2</v>
      </c>
      <c r="T120" s="146">
        <v>0.25</v>
      </c>
      <c r="U120" s="11">
        <v>0.22</v>
      </c>
      <c r="V120" s="11">
        <v>0.19</v>
      </c>
      <c r="W120" s="146" t="s">
        <v>310</v>
      </c>
      <c r="X120" s="146">
        <v>0.7</v>
      </c>
      <c r="Y120" s="146" t="s">
        <v>314</v>
      </c>
      <c r="Z120" s="146">
        <v>0.27847114398913253</v>
      </c>
      <c r="AA120" s="11">
        <v>0.2</v>
      </c>
      <c r="AB120" s="11">
        <v>0.21</v>
      </c>
      <c r="AC120" s="146" t="s">
        <v>315</v>
      </c>
      <c r="AD120" s="11">
        <v>0.21</v>
      </c>
      <c r="AE120" s="11">
        <v>0.21</v>
      </c>
      <c r="AF120" s="11">
        <v>0.2</v>
      </c>
      <c r="AG120" s="150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20</v>
      </c>
    </row>
    <row r="121" spans="1:65">
      <c r="A121" s="29"/>
      <c r="B121" s="19">
        <v>1</v>
      </c>
      <c r="C121" s="9">
        <v>6</v>
      </c>
      <c r="D121" s="11">
        <v>0.2</v>
      </c>
      <c r="E121" s="11">
        <v>0.22</v>
      </c>
      <c r="F121" s="11">
        <v>0.22</v>
      </c>
      <c r="G121" s="146">
        <v>0.17</v>
      </c>
      <c r="H121" s="146">
        <v>0.21642066576188612</v>
      </c>
      <c r="I121" s="11">
        <v>0.19</v>
      </c>
      <c r="J121" s="146">
        <v>0.34</v>
      </c>
      <c r="K121" s="146">
        <v>2.52</v>
      </c>
      <c r="L121" s="11">
        <v>0.2</v>
      </c>
      <c r="M121" s="11">
        <v>0.18</v>
      </c>
      <c r="N121" s="11">
        <v>0.21</v>
      </c>
      <c r="O121" s="11">
        <v>0.2</v>
      </c>
      <c r="P121" s="11">
        <v>0.2</v>
      </c>
      <c r="Q121" s="11">
        <v>0.2</v>
      </c>
      <c r="R121" s="146">
        <v>0.3</v>
      </c>
      <c r="S121" s="146">
        <v>0.2</v>
      </c>
      <c r="T121" s="146">
        <v>0.27</v>
      </c>
      <c r="U121" s="11">
        <v>0.21</v>
      </c>
      <c r="V121" s="11">
        <v>0.19</v>
      </c>
      <c r="W121" s="146" t="s">
        <v>310</v>
      </c>
      <c r="X121" s="146">
        <v>0.8</v>
      </c>
      <c r="Y121" s="146" t="s">
        <v>314</v>
      </c>
      <c r="Z121" s="146">
        <v>0.27794100662798449</v>
      </c>
      <c r="AA121" s="11">
        <v>0.2</v>
      </c>
      <c r="AB121" s="11">
        <v>0.2</v>
      </c>
      <c r="AC121" s="146" t="s">
        <v>315</v>
      </c>
      <c r="AD121" s="11">
        <v>0.2</v>
      </c>
      <c r="AE121" s="11">
        <v>0.2</v>
      </c>
      <c r="AF121" s="11">
        <v>0.21</v>
      </c>
      <c r="AG121" s="150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274</v>
      </c>
      <c r="C122" s="12"/>
      <c r="D122" s="22">
        <v>0.19833333333333333</v>
      </c>
      <c r="E122" s="22">
        <v>0.20833333333333334</v>
      </c>
      <c r="F122" s="22">
        <v>0.20166666666666666</v>
      </c>
      <c r="G122" s="22">
        <v>0.16166666666666668</v>
      </c>
      <c r="H122" s="22">
        <v>0.22791814718254025</v>
      </c>
      <c r="I122" s="22">
        <v>0.19833333333333333</v>
      </c>
      <c r="J122" s="22">
        <v>0.35833333333333334</v>
      </c>
      <c r="K122" s="22">
        <v>2.4966666666666666</v>
      </c>
      <c r="L122" s="22">
        <v>0.20333333333333334</v>
      </c>
      <c r="M122" s="22">
        <v>0.18833333333333332</v>
      </c>
      <c r="N122" s="22">
        <v>0.20333333333333334</v>
      </c>
      <c r="O122" s="22">
        <v>0.19333333333333333</v>
      </c>
      <c r="P122" s="22">
        <v>0.18666666666666665</v>
      </c>
      <c r="Q122" s="22">
        <v>0.19666666666666666</v>
      </c>
      <c r="R122" s="22">
        <v>0.3</v>
      </c>
      <c r="S122" s="22">
        <v>0.19999999999999998</v>
      </c>
      <c r="T122" s="22">
        <v>0.25166666666666665</v>
      </c>
      <c r="U122" s="22">
        <v>0.21666666666666667</v>
      </c>
      <c r="V122" s="22">
        <v>0.19333333333333333</v>
      </c>
      <c r="W122" s="22" t="s">
        <v>718</v>
      </c>
      <c r="X122" s="22">
        <v>0.75</v>
      </c>
      <c r="Y122" s="22" t="s">
        <v>718</v>
      </c>
      <c r="Z122" s="22">
        <v>0.29041704562456555</v>
      </c>
      <c r="AA122" s="22">
        <v>0.20833333333333334</v>
      </c>
      <c r="AB122" s="22">
        <v>0.20333333333333334</v>
      </c>
      <c r="AC122" s="22" t="s">
        <v>718</v>
      </c>
      <c r="AD122" s="22">
        <v>0.19999999999999998</v>
      </c>
      <c r="AE122" s="22">
        <v>0.20833333333333334</v>
      </c>
      <c r="AF122" s="22">
        <v>0.20166666666666666</v>
      </c>
      <c r="AG122" s="150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275</v>
      </c>
      <c r="C123" s="28"/>
      <c r="D123" s="11">
        <v>0.2</v>
      </c>
      <c r="E123" s="11">
        <v>0.21</v>
      </c>
      <c r="F123" s="11">
        <v>0.2</v>
      </c>
      <c r="G123" s="11">
        <v>0.155</v>
      </c>
      <c r="H123" s="11">
        <v>0.21514627174979212</v>
      </c>
      <c r="I123" s="11">
        <v>0.2</v>
      </c>
      <c r="J123" s="11">
        <v>0.34499999999999997</v>
      </c>
      <c r="K123" s="11">
        <v>2.5149999999999997</v>
      </c>
      <c r="L123" s="11">
        <v>0.2</v>
      </c>
      <c r="M123" s="11">
        <v>0.19</v>
      </c>
      <c r="N123" s="11">
        <v>0.20500000000000002</v>
      </c>
      <c r="O123" s="11">
        <v>0.19</v>
      </c>
      <c r="P123" s="11">
        <v>0.185</v>
      </c>
      <c r="Q123" s="11">
        <v>0.2</v>
      </c>
      <c r="R123" s="11">
        <v>0.3</v>
      </c>
      <c r="S123" s="11">
        <v>0.2</v>
      </c>
      <c r="T123" s="11">
        <v>0.25</v>
      </c>
      <c r="U123" s="11">
        <v>0.22</v>
      </c>
      <c r="V123" s="11">
        <v>0.19</v>
      </c>
      <c r="W123" s="11" t="s">
        <v>718</v>
      </c>
      <c r="X123" s="11">
        <v>0.75</v>
      </c>
      <c r="Y123" s="11" t="s">
        <v>718</v>
      </c>
      <c r="Z123" s="11">
        <v>0.27916880924363435</v>
      </c>
      <c r="AA123" s="11">
        <v>0.2</v>
      </c>
      <c r="AB123" s="11">
        <v>0.2</v>
      </c>
      <c r="AC123" s="11" t="s">
        <v>718</v>
      </c>
      <c r="AD123" s="11">
        <v>0.19500000000000001</v>
      </c>
      <c r="AE123" s="11">
        <v>0.21</v>
      </c>
      <c r="AF123" s="11">
        <v>0.2</v>
      </c>
      <c r="AG123" s="150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23">
        <v>7.5277265270908078E-3</v>
      </c>
      <c r="E124" s="23">
        <v>7.5277265270908044E-3</v>
      </c>
      <c r="F124" s="23">
        <v>1.6020819787597222E-2</v>
      </c>
      <c r="G124" s="23">
        <v>2.1369760566432802E-2</v>
      </c>
      <c r="H124" s="23">
        <v>2.872636956481207E-2</v>
      </c>
      <c r="I124" s="23">
        <v>7.5277265270908078E-3</v>
      </c>
      <c r="J124" s="23">
        <v>3.3115957885386099E-2</v>
      </c>
      <c r="K124" s="23">
        <v>7.7373552759755396E-2</v>
      </c>
      <c r="L124" s="23">
        <v>5.163977794943213E-3</v>
      </c>
      <c r="M124" s="23">
        <v>7.5277265270908165E-3</v>
      </c>
      <c r="N124" s="23">
        <v>8.1649658092772543E-3</v>
      </c>
      <c r="O124" s="23">
        <v>5.1639777949432277E-3</v>
      </c>
      <c r="P124" s="23">
        <v>8.1649658092772665E-3</v>
      </c>
      <c r="Q124" s="23">
        <v>5.1639777949432277E-3</v>
      </c>
      <c r="R124" s="23">
        <v>0</v>
      </c>
      <c r="S124" s="23">
        <v>3.0404709722440586E-17</v>
      </c>
      <c r="T124" s="23">
        <v>1.6020819787597226E-2</v>
      </c>
      <c r="U124" s="23">
        <v>5.1639777949432277E-3</v>
      </c>
      <c r="V124" s="23">
        <v>5.1639777949432277E-3</v>
      </c>
      <c r="W124" s="23" t="s">
        <v>718</v>
      </c>
      <c r="X124" s="23">
        <v>5.4772255750516662E-2</v>
      </c>
      <c r="Y124" s="23" t="s">
        <v>718</v>
      </c>
      <c r="Z124" s="23">
        <v>1.9397001304788251E-2</v>
      </c>
      <c r="AA124" s="23">
        <v>2.0412414523193145E-2</v>
      </c>
      <c r="AB124" s="23">
        <v>5.163977794943213E-3</v>
      </c>
      <c r="AC124" s="23" t="s">
        <v>718</v>
      </c>
      <c r="AD124" s="23">
        <v>1.2649110640673514E-2</v>
      </c>
      <c r="AE124" s="23">
        <v>1.3291601358251259E-2</v>
      </c>
      <c r="AF124" s="23">
        <v>4.0824829046386219E-3</v>
      </c>
      <c r="AG124" s="201"/>
      <c r="AH124" s="202"/>
      <c r="AI124" s="202"/>
      <c r="AJ124" s="202"/>
      <c r="AK124" s="202"/>
      <c r="AL124" s="202"/>
      <c r="AM124" s="202"/>
      <c r="AN124" s="202"/>
      <c r="AO124" s="202"/>
      <c r="AP124" s="202"/>
      <c r="AQ124" s="202"/>
      <c r="AR124" s="202"/>
      <c r="AS124" s="202"/>
      <c r="AT124" s="202"/>
      <c r="AU124" s="202"/>
      <c r="AV124" s="202"/>
      <c r="AW124" s="202"/>
      <c r="AX124" s="202"/>
      <c r="AY124" s="202"/>
      <c r="AZ124" s="202"/>
      <c r="BA124" s="202"/>
      <c r="BB124" s="202"/>
      <c r="BC124" s="202"/>
      <c r="BD124" s="202"/>
      <c r="BE124" s="202"/>
      <c r="BF124" s="202"/>
      <c r="BG124" s="202"/>
      <c r="BH124" s="202"/>
      <c r="BI124" s="202"/>
      <c r="BJ124" s="202"/>
      <c r="BK124" s="202"/>
      <c r="BL124" s="202"/>
      <c r="BM124" s="56"/>
    </row>
    <row r="125" spans="1:65">
      <c r="A125" s="29"/>
      <c r="B125" s="3" t="s">
        <v>86</v>
      </c>
      <c r="C125" s="28"/>
      <c r="D125" s="13">
        <v>3.7954923666004073E-2</v>
      </c>
      <c r="E125" s="13">
        <v>3.6133087330035861E-2</v>
      </c>
      <c r="F125" s="13">
        <v>7.9442081591391184E-2</v>
      </c>
      <c r="G125" s="13">
        <v>0.13218408597793485</v>
      </c>
      <c r="H125" s="13">
        <v>0.12603809709722255</v>
      </c>
      <c r="I125" s="13">
        <v>3.7954923666004073E-2</v>
      </c>
      <c r="J125" s="13">
        <v>9.2416626656891432E-2</v>
      </c>
      <c r="K125" s="13">
        <v>3.0990742093359974E-2</v>
      </c>
      <c r="L125" s="13">
        <v>2.5396612106278096E-2</v>
      </c>
      <c r="M125" s="13">
        <v>3.9970229347384867E-2</v>
      </c>
      <c r="N125" s="13">
        <v>4.0155569553822559E-2</v>
      </c>
      <c r="O125" s="13">
        <v>2.6710229973844282E-2</v>
      </c>
      <c r="P125" s="13">
        <v>4.374088826398536E-2</v>
      </c>
      <c r="Q125" s="13">
        <v>2.6257514211575735E-2</v>
      </c>
      <c r="R125" s="13">
        <v>0</v>
      </c>
      <c r="S125" s="13">
        <v>1.5202354861220294E-16</v>
      </c>
      <c r="T125" s="13">
        <v>6.3658886573234014E-2</v>
      </c>
      <c r="U125" s="13">
        <v>2.3833743668968742E-2</v>
      </c>
      <c r="V125" s="13">
        <v>2.6710229973844282E-2</v>
      </c>
      <c r="W125" s="13" t="s">
        <v>718</v>
      </c>
      <c r="X125" s="13">
        <v>7.3029674334022215E-2</v>
      </c>
      <c r="Y125" s="13" t="s">
        <v>718</v>
      </c>
      <c r="Z125" s="13">
        <v>6.6790161242338303E-2</v>
      </c>
      <c r="AA125" s="13">
        <v>9.7979589711327086E-2</v>
      </c>
      <c r="AB125" s="13">
        <v>2.5396612106278096E-2</v>
      </c>
      <c r="AC125" s="13" t="s">
        <v>718</v>
      </c>
      <c r="AD125" s="13">
        <v>6.3245553203367583E-2</v>
      </c>
      <c r="AE125" s="13">
        <v>6.3799686519606033E-2</v>
      </c>
      <c r="AF125" s="13">
        <v>2.0243716882505564E-2</v>
      </c>
      <c r="AG125" s="150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277</v>
      </c>
      <c r="C126" s="28"/>
      <c r="D126" s="13">
        <v>-8.8192062714357311E-3</v>
      </c>
      <c r="E126" s="13">
        <v>4.1156295933365783E-2</v>
      </c>
      <c r="F126" s="13">
        <v>7.8392944634981809E-3</v>
      </c>
      <c r="G126" s="13">
        <v>-0.1920627143557081</v>
      </c>
      <c r="H126" s="13">
        <v>0.13903238670353257</v>
      </c>
      <c r="I126" s="13">
        <v>-8.8192062714357311E-3</v>
      </c>
      <c r="J126" s="13">
        <v>0.79078882900538927</v>
      </c>
      <c r="K126" s="13">
        <v>11.477217050465455</v>
      </c>
      <c r="L126" s="13">
        <v>1.616854483096497E-2</v>
      </c>
      <c r="M126" s="13">
        <v>-5.8794708476237356E-2</v>
      </c>
      <c r="N126" s="13">
        <v>1.616854483096497E-2</v>
      </c>
      <c r="O126" s="13">
        <v>-3.3806957373836544E-2</v>
      </c>
      <c r="P126" s="13">
        <v>-6.7123958843704368E-2</v>
      </c>
      <c r="Q126" s="13">
        <v>-1.7148456638902743E-2</v>
      </c>
      <c r="R126" s="13">
        <v>0.49926506614404675</v>
      </c>
      <c r="S126" s="13">
        <v>-4.8995590396894162E-4</v>
      </c>
      <c r="T126" s="13">
        <v>0.25771680548750586</v>
      </c>
      <c r="U126" s="13">
        <v>8.2802547770700397E-2</v>
      </c>
      <c r="V126" s="13">
        <v>-3.3806957373836544E-2</v>
      </c>
      <c r="W126" s="13" t="s">
        <v>718</v>
      </c>
      <c r="X126" s="13">
        <v>2.748162665360117</v>
      </c>
      <c r="Y126" s="13" t="s">
        <v>718</v>
      </c>
      <c r="Z126" s="13">
        <v>0.45137377039224313</v>
      </c>
      <c r="AA126" s="13">
        <v>4.1156295933365783E-2</v>
      </c>
      <c r="AB126" s="13">
        <v>1.616854483096497E-2</v>
      </c>
      <c r="AC126" s="13" t="s">
        <v>718</v>
      </c>
      <c r="AD126" s="13">
        <v>-4.8995590396894162E-4</v>
      </c>
      <c r="AE126" s="13">
        <v>4.1156295933365783E-2</v>
      </c>
      <c r="AF126" s="13">
        <v>7.8392944634981809E-3</v>
      </c>
      <c r="AG126" s="150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278</v>
      </c>
      <c r="C127" s="46"/>
      <c r="D127" s="44">
        <v>0.34</v>
      </c>
      <c r="E127" s="44">
        <v>0.34</v>
      </c>
      <c r="F127" s="44">
        <v>0.11</v>
      </c>
      <c r="G127" s="44">
        <v>2.81</v>
      </c>
      <c r="H127" s="44">
        <v>1.66</v>
      </c>
      <c r="I127" s="44">
        <v>0.34</v>
      </c>
      <c r="J127" s="44">
        <v>10.45</v>
      </c>
      <c r="K127" s="44">
        <v>154.63999999999999</v>
      </c>
      <c r="L127" s="44">
        <v>0</v>
      </c>
      <c r="M127" s="44">
        <v>1.01</v>
      </c>
      <c r="N127" s="44">
        <v>0</v>
      </c>
      <c r="O127" s="44">
        <v>0.67</v>
      </c>
      <c r="P127" s="44">
        <v>1.1200000000000001</v>
      </c>
      <c r="Q127" s="44">
        <v>0.45</v>
      </c>
      <c r="R127" s="44" t="s">
        <v>279</v>
      </c>
      <c r="S127" s="44" t="s">
        <v>279</v>
      </c>
      <c r="T127" s="44">
        <v>3.26</v>
      </c>
      <c r="U127" s="44">
        <v>0.9</v>
      </c>
      <c r="V127" s="44">
        <v>0.67</v>
      </c>
      <c r="W127" s="44">
        <v>3.15</v>
      </c>
      <c r="X127" s="44" t="s">
        <v>279</v>
      </c>
      <c r="Y127" s="44" t="s">
        <v>279</v>
      </c>
      <c r="Z127" s="44">
        <v>5.87</v>
      </c>
      <c r="AA127" s="44">
        <v>0.34</v>
      </c>
      <c r="AB127" s="44">
        <v>0</v>
      </c>
      <c r="AC127" s="44">
        <v>390.87</v>
      </c>
      <c r="AD127" s="44">
        <v>0.22</v>
      </c>
      <c r="AE127" s="44">
        <v>0.34</v>
      </c>
      <c r="AF127" s="44">
        <v>0.11</v>
      </c>
      <c r="AG127" s="150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316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BM128" s="55"/>
    </row>
    <row r="129" spans="1:65">
      <c r="BM129" s="55"/>
    </row>
    <row r="130" spans="1:65" ht="15">
      <c r="B130" s="8" t="s">
        <v>536</v>
      </c>
      <c r="BM130" s="27" t="s">
        <v>66</v>
      </c>
    </row>
    <row r="131" spans="1:65" ht="15">
      <c r="A131" s="24" t="s">
        <v>50</v>
      </c>
      <c r="B131" s="18" t="s">
        <v>111</v>
      </c>
      <c r="C131" s="15" t="s">
        <v>112</v>
      </c>
      <c r="D131" s="16" t="s">
        <v>228</v>
      </c>
      <c r="E131" s="17" t="s">
        <v>228</v>
      </c>
      <c r="F131" s="17" t="s">
        <v>228</v>
      </c>
      <c r="G131" s="17" t="s">
        <v>228</v>
      </c>
      <c r="H131" s="17" t="s">
        <v>228</v>
      </c>
      <c r="I131" s="17" t="s">
        <v>228</v>
      </c>
      <c r="J131" s="17" t="s">
        <v>228</v>
      </c>
      <c r="K131" s="17" t="s">
        <v>228</v>
      </c>
      <c r="L131" s="17" t="s">
        <v>228</v>
      </c>
      <c r="M131" s="17" t="s">
        <v>228</v>
      </c>
      <c r="N131" s="17" t="s">
        <v>228</v>
      </c>
      <c r="O131" s="17" t="s">
        <v>228</v>
      </c>
      <c r="P131" s="17" t="s">
        <v>228</v>
      </c>
      <c r="Q131" s="17" t="s">
        <v>228</v>
      </c>
      <c r="R131" s="17" t="s">
        <v>228</v>
      </c>
      <c r="S131" s="17" t="s">
        <v>228</v>
      </c>
      <c r="T131" s="17" t="s">
        <v>228</v>
      </c>
      <c r="U131" s="17" t="s">
        <v>228</v>
      </c>
      <c r="V131" s="17" t="s">
        <v>228</v>
      </c>
      <c r="W131" s="17" t="s">
        <v>228</v>
      </c>
      <c r="X131" s="17" t="s">
        <v>228</v>
      </c>
      <c r="Y131" s="17" t="s">
        <v>228</v>
      </c>
      <c r="Z131" s="17" t="s">
        <v>228</v>
      </c>
      <c r="AA131" s="17" t="s">
        <v>228</v>
      </c>
      <c r="AB131" s="17" t="s">
        <v>228</v>
      </c>
      <c r="AC131" s="17" t="s">
        <v>228</v>
      </c>
      <c r="AD131" s="17" t="s">
        <v>228</v>
      </c>
      <c r="AE131" s="17" t="s">
        <v>228</v>
      </c>
      <c r="AF131" s="17" t="s">
        <v>228</v>
      </c>
      <c r="AG131" s="17" t="s">
        <v>228</v>
      </c>
      <c r="AH131" s="17" t="s">
        <v>228</v>
      </c>
      <c r="AI131" s="150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229</v>
      </c>
      <c r="C132" s="9" t="s">
        <v>229</v>
      </c>
      <c r="D132" s="148" t="s">
        <v>231</v>
      </c>
      <c r="E132" s="149" t="s">
        <v>232</v>
      </c>
      <c r="F132" s="149" t="s">
        <v>233</v>
      </c>
      <c r="G132" s="149" t="s">
        <v>234</v>
      </c>
      <c r="H132" s="149" t="s">
        <v>235</v>
      </c>
      <c r="I132" s="149" t="s">
        <v>236</v>
      </c>
      <c r="J132" s="149" t="s">
        <v>237</v>
      </c>
      <c r="K132" s="149" t="s">
        <v>238</v>
      </c>
      <c r="L132" s="149" t="s">
        <v>239</v>
      </c>
      <c r="M132" s="149" t="s">
        <v>240</v>
      </c>
      <c r="N132" s="149" t="s">
        <v>241</v>
      </c>
      <c r="O132" s="149" t="s">
        <v>242</v>
      </c>
      <c r="P132" s="149" t="s">
        <v>243</v>
      </c>
      <c r="Q132" s="149" t="s">
        <v>245</v>
      </c>
      <c r="R132" s="149" t="s">
        <v>246</v>
      </c>
      <c r="S132" s="149" t="s">
        <v>248</v>
      </c>
      <c r="T132" s="149" t="s">
        <v>249</v>
      </c>
      <c r="U132" s="149" t="s">
        <v>303</v>
      </c>
      <c r="V132" s="149" t="s">
        <v>251</v>
      </c>
      <c r="W132" s="149" t="s">
        <v>252</v>
      </c>
      <c r="X132" s="149" t="s">
        <v>253</v>
      </c>
      <c r="Y132" s="149" t="s">
        <v>305</v>
      </c>
      <c r="Z132" s="149" t="s">
        <v>256</v>
      </c>
      <c r="AA132" s="149" t="s">
        <v>257</v>
      </c>
      <c r="AB132" s="149" t="s">
        <v>304</v>
      </c>
      <c r="AC132" s="149" t="s">
        <v>259</v>
      </c>
      <c r="AD132" s="149" t="s">
        <v>260</v>
      </c>
      <c r="AE132" s="149" t="s">
        <v>261</v>
      </c>
      <c r="AF132" s="149" t="s">
        <v>265</v>
      </c>
      <c r="AG132" s="149" t="s">
        <v>266</v>
      </c>
      <c r="AH132" s="149" t="s">
        <v>267</v>
      </c>
      <c r="AI132" s="150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308</v>
      </c>
      <c r="E133" s="11" t="s">
        <v>308</v>
      </c>
      <c r="F133" s="11" t="s">
        <v>308</v>
      </c>
      <c r="G133" s="11" t="s">
        <v>115</v>
      </c>
      <c r="H133" s="11" t="s">
        <v>115</v>
      </c>
      <c r="I133" s="11" t="s">
        <v>308</v>
      </c>
      <c r="J133" s="11" t="s">
        <v>115</v>
      </c>
      <c r="K133" s="11" t="s">
        <v>307</v>
      </c>
      <c r="L133" s="11" t="s">
        <v>308</v>
      </c>
      <c r="M133" s="11" t="s">
        <v>308</v>
      </c>
      <c r="N133" s="11" t="s">
        <v>308</v>
      </c>
      <c r="O133" s="11" t="s">
        <v>308</v>
      </c>
      <c r="P133" s="11" t="s">
        <v>308</v>
      </c>
      <c r="Q133" s="11" t="s">
        <v>308</v>
      </c>
      <c r="R133" s="11" t="s">
        <v>115</v>
      </c>
      <c r="S133" s="11" t="s">
        <v>307</v>
      </c>
      <c r="T133" s="11" t="s">
        <v>308</v>
      </c>
      <c r="U133" s="11" t="s">
        <v>308</v>
      </c>
      <c r="V133" s="11" t="s">
        <v>115</v>
      </c>
      <c r="W133" s="11" t="s">
        <v>115</v>
      </c>
      <c r="X133" s="11" t="s">
        <v>307</v>
      </c>
      <c r="Y133" s="11" t="s">
        <v>115</v>
      </c>
      <c r="Z133" s="11" t="s">
        <v>115</v>
      </c>
      <c r="AA133" s="11" t="s">
        <v>115</v>
      </c>
      <c r="AB133" s="11" t="s">
        <v>115</v>
      </c>
      <c r="AC133" s="11" t="s">
        <v>307</v>
      </c>
      <c r="AD133" s="11" t="s">
        <v>307</v>
      </c>
      <c r="AE133" s="11" t="s">
        <v>115</v>
      </c>
      <c r="AF133" s="11" t="s">
        <v>115</v>
      </c>
      <c r="AG133" s="11" t="s">
        <v>307</v>
      </c>
      <c r="AH133" s="11" t="s">
        <v>115</v>
      </c>
      <c r="AI133" s="150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150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10.67</v>
      </c>
      <c r="E135" s="21">
        <v>10.55</v>
      </c>
      <c r="F135" s="21">
        <v>9.8800000000000008</v>
      </c>
      <c r="G135" s="21">
        <v>10.8</v>
      </c>
      <c r="H135" s="21">
        <v>10.776559006695445</v>
      </c>
      <c r="I135" s="21">
        <v>10.7</v>
      </c>
      <c r="J135" s="21">
        <v>9.98</v>
      </c>
      <c r="K135" s="21">
        <v>10.73</v>
      </c>
      <c r="L135" s="21">
        <v>10.6</v>
      </c>
      <c r="M135" s="21">
        <v>11</v>
      </c>
      <c r="N135" s="21">
        <v>11.05</v>
      </c>
      <c r="O135" s="21">
        <v>10</v>
      </c>
      <c r="P135" s="21">
        <v>10.3</v>
      </c>
      <c r="Q135" s="21">
        <v>10.15</v>
      </c>
      <c r="R135" s="21">
        <v>11.1</v>
      </c>
      <c r="S135" s="21">
        <v>11.05</v>
      </c>
      <c r="T135" s="21">
        <v>10.53</v>
      </c>
      <c r="U135" s="21">
        <v>10.3</v>
      </c>
      <c r="V135" s="21">
        <v>10.199999999999999</v>
      </c>
      <c r="W135" s="152">
        <v>9.7852999999999994</v>
      </c>
      <c r="X135" s="21">
        <v>10.43</v>
      </c>
      <c r="Y135" s="21">
        <v>10.58995</v>
      </c>
      <c r="Z135" s="152">
        <v>11.792</v>
      </c>
      <c r="AA135" s="152">
        <v>11.43</v>
      </c>
      <c r="AB135" s="145">
        <v>10.039999999999999</v>
      </c>
      <c r="AC135" s="21">
        <v>9.9089500000000008</v>
      </c>
      <c r="AD135" s="21">
        <v>10.847900000000001</v>
      </c>
      <c r="AE135" s="21">
        <v>10.93</v>
      </c>
      <c r="AF135" s="21">
        <v>10.5</v>
      </c>
      <c r="AG135" s="21">
        <v>10.9031</v>
      </c>
      <c r="AH135" s="21">
        <v>10.661900000000001</v>
      </c>
      <c r="AI135" s="150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10.452999999999999</v>
      </c>
      <c r="E136" s="11">
        <v>10.35</v>
      </c>
      <c r="F136" s="151">
        <v>9.43</v>
      </c>
      <c r="G136" s="11">
        <v>11</v>
      </c>
      <c r="H136" s="11">
        <v>10.870216552808706</v>
      </c>
      <c r="I136" s="11">
        <v>10.7</v>
      </c>
      <c r="J136" s="151">
        <v>11.6</v>
      </c>
      <c r="K136" s="11">
        <v>10.78</v>
      </c>
      <c r="L136" s="11">
        <v>10.9</v>
      </c>
      <c r="M136" s="11">
        <v>11.1</v>
      </c>
      <c r="N136" s="11">
        <v>10.9</v>
      </c>
      <c r="O136" s="11">
        <v>10.35</v>
      </c>
      <c r="P136" s="11">
        <v>10.25</v>
      </c>
      <c r="Q136" s="11">
        <v>10.46</v>
      </c>
      <c r="R136" s="11">
        <v>10.7</v>
      </c>
      <c r="S136" s="11">
        <v>10.6</v>
      </c>
      <c r="T136" s="11">
        <v>10.119999999999999</v>
      </c>
      <c r="U136" s="11">
        <v>10.5</v>
      </c>
      <c r="V136" s="11">
        <v>10.14</v>
      </c>
      <c r="W136" s="146">
        <v>9.6959</v>
      </c>
      <c r="X136" s="11">
        <v>10.56</v>
      </c>
      <c r="Y136" s="11">
        <v>10.54</v>
      </c>
      <c r="Z136" s="146">
        <v>11.792</v>
      </c>
      <c r="AA136" s="146">
        <v>13.86</v>
      </c>
      <c r="AB136" s="146">
        <v>9.7509999999999994</v>
      </c>
      <c r="AC136" s="11">
        <v>9.9282000000000004</v>
      </c>
      <c r="AD136" s="11">
        <v>10.9559</v>
      </c>
      <c r="AE136" s="11">
        <v>11.05</v>
      </c>
      <c r="AF136" s="11">
        <v>10.7</v>
      </c>
      <c r="AG136" s="11">
        <v>10.612299999999999</v>
      </c>
      <c r="AH136" s="11">
        <v>10.7852</v>
      </c>
      <c r="AI136" s="150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10.582000000000001</v>
      </c>
      <c r="E137" s="11">
        <v>10.44</v>
      </c>
      <c r="F137" s="11">
        <v>10.32</v>
      </c>
      <c r="G137" s="11">
        <v>10.83</v>
      </c>
      <c r="H137" s="11">
        <v>10.737066798283529</v>
      </c>
      <c r="I137" s="11">
        <v>10.3</v>
      </c>
      <c r="J137" s="11">
        <v>10.6</v>
      </c>
      <c r="K137" s="11">
        <v>10.35</v>
      </c>
      <c r="L137" s="11">
        <v>10.85</v>
      </c>
      <c r="M137" s="11">
        <v>11</v>
      </c>
      <c r="N137" s="11">
        <v>11</v>
      </c>
      <c r="O137" s="11">
        <v>10.3</v>
      </c>
      <c r="P137" s="11">
        <v>10.6</v>
      </c>
      <c r="Q137" s="11">
        <v>10.49</v>
      </c>
      <c r="R137" s="11">
        <v>11.4</v>
      </c>
      <c r="S137" s="11">
        <v>10.74</v>
      </c>
      <c r="T137" s="11">
        <v>10.39</v>
      </c>
      <c r="U137" s="11">
        <v>10.4</v>
      </c>
      <c r="V137" s="11">
        <v>10.15</v>
      </c>
      <c r="W137" s="146">
        <v>9.7116000000000007</v>
      </c>
      <c r="X137" s="11">
        <v>10.57</v>
      </c>
      <c r="Y137" s="11">
        <v>10.545580000000001</v>
      </c>
      <c r="Z137" s="146">
        <v>12.077999999999999</v>
      </c>
      <c r="AA137" s="146">
        <v>11.71</v>
      </c>
      <c r="AB137" s="146">
        <v>9.6080000000000005</v>
      </c>
      <c r="AC137" s="11">
        <v>10.367599999999999</v>
      </c>
      <c r="AD137" s="11">
        <v>10.8233</v>
      </c>
      <c r="AE137" s="11">
        <v>11.01</v>
      </c>
      <c r="AF137" s="11">
        <v>10.5</v>
      </c>
      <c r="AG137" s="11">
        <v>10.765499999999999</v>
      </c>
      <c r="AH137" s="11">
        <v>10.5899</v>
      </c>
      <c r="AI137" s="150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10.507999999999999</v>
      </c>
      <c r="E138" s="11">
        <v>10.16</v>
      </c>
      <c r="F138" s="11">
        <v>10.63</v>
      </c>
      <c r="G138" s="11">
        <v>10.86</v>
      </c>
      <c r="H138" s="11">
        <v>10.815685677817378</v>
      </c>
      <c r="I138" s="11">
        <v>10</v>
      </c>
      <c r="J138" s="11">
        <v>10.5</v>
      </c>
      <c r="K138" s="11">
        <v>10.49</v>
      </c>
      <c r="L138" s="11">
        <v>10.7</v>
      </c>
      <c r="M138" s="11">
        <v>11</v>
      </c>
      <c r="N138" s="11">
        <v>11.05</v>
      </c>
      <c r="O138" s="11">
        <v>10.4</v>
      </c>
      <c r="P138" s="11">
        <v>10.75</v>
      </c>
      <c r="Q138" s="11">
        <v>10.35</v>
      </c>
      <c r="R138" s="11">
        <v>11</v>
      </c>
      <c r="S138" s="11">
        <v>10.4</v>
      </c>
      <c r="T138" s="11">
        <v>10.48</v>
      </c>
      <c r="U138" s="11">
        <v>10.5</v>
      </c>
      <c r="V138" s="11">
        <v>10.199999999999999</v>
      </c>
      <c r="W138" s="146">
        <v>9.7561999999999998</v>
      </c>
      <c r="X138" s="11">
        <v>10.48</v>
      </c>
      <c r="Y138" s="11">
        <v>10.54641</v>
      </c>
      <c r="Z138" s="146">
        <v>11.864000000000001</v>
      </c>
      <c r="AA138" s="146">
        <v>13.59</v>
      </c>
      <c r="AB138" s="146">
        <v>9.5570000000000004</v>
      </c>
      <c r="AC138" s="11">
        <v>10.8162</v>
      </c>
      <c r="AD138" s="11">
        <v>10.985399999999998</v>
      </c>
      <c r="AE138" s="11">
        <v>11.32</v>
      </c>
      <c r="AF138" s="11">
        <v>10.6</v>
      </c>
      <c r="AG138" s="11">
        <v>10.7919</v>
      </c>
      <c r="AH138" s="11">
        <v>10.6448</v>
      </c>
      <c r="AI138" s="150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10.598753893678133</v>
      </c>
    </row>
    <row r="139" spans="1:65">
      <c r="A139" s="29"/>
      <c r="B139" s="19">
        <v>1</v>
      </c>
      <c r="C139" s="9">
        <v>5</v>
      </c>
      <c r="D139" s="11">
        <v>10.69</v>
      </c>
      <c r="E139" s="11">
        <v>10.53</v>
      </c>
      <c r="F139" s="11">
        <v>10.45</v>
      </c>
      <c r="G139" s="11">
        <v>10.94</v>
      </c>
      <c r="H139" s="11">
        <v>10.8946074304585</v>
      </c>
      <c r="I139" s="11">
        <v>10.199999999999999</v>
      </c>
      <c r="J139" s="11">
        <v>10.4</v>
      </c>
      <c r="K139" s="11">
        <v>10.220000000000001</v>
      </c>
      <c r="L139" s="11">
        <v>10.55</v>
      </c>
      <c r="M139" s="11">
        <v>11</v>
      </c>
      <c r="N139" s="11">
        <v>10.9</v>
      </c>
      <c r="O139" s="11">
        <v>10.35</v>
      </c>
      <c r="P139" s="11">
        <v>10.35</v>
      </c>
      <c r="Q139" s="11">
        <v>10.86</v>
      </c>
      <c r="R139" s="11">
        <v>11</v>
      </c>
      <c r="S139" s="11">
        <v>10.76</v>
      </c>
      <c r="T139" s="11">
        <v>10.029999999999999</v>
      </c>
      <c r="U139" s="11">
        <v>10.4</v>
      </c>
      <c r="V139" s="11">
        <v>10.15</v>
      </c>
      <c r="W139" s="146">
        <v>9.7368000000000006</v>
      </c>
      <c r="X139" s="11">
        <v>10.47</v>
      </c>
      <c r="Y139" s="11">
        <v>10.52914</v>
      </c>
      <c r="Z139" s="146">
        <v>12.077999999999999</v>
      </c>
      <c r="AA139" s="146">
        <v>12.98</v>
      </c>
      <c r="AB139" s="146">
        <v>9.6029999999999998</v>
      </c>
      <c r="AC139" s="11">
        <v>10.099299999999999</v>
      </c>
      <c r="AD139" s="11">
        <v>10.8621</v>
      </c>
      <c r="AE139" s="11">
        <v>11.22</v>
      </c>
      <c r="AF139" s="11">
        <v>10.6</v>
      </c>
      <c r="AG139" s="11">
        <v>10.831100000000001</v>
      </c>
      <c r="AH139" s="11">
        <v>10.525500000000001</v>
      </c>
      <c r="AI139" s="150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21</v>
      </c>
    </row>
    <row r="140" spans="1:65">
      <c r="A140" s="29"/>
      <c r="B140" s="19">
        <v>1</v>
      </c>
      <c r="C140" s="9">
        <v>6</v>
      </c>
      <c r="D140" s="11">
        <v>10.605</v>
      </c>
      <c r="E140" s="11">
        <v>10.47</v>
      </c>
      <c r="F140" s="11">
        <v>10.210000000000001</v>
      </c>
      <c r="G140" s="11">
        <v>10.74</v>
      </c>
      <c r="H140" s="11">
        <v>10.773945309794476</v>
      </c>
      <c r="I140" s="11">
        <v>10.5</v>
      </c>
      <c r="J140" s="11">
        <v>10.7</v>
      </c>
      <c r="K140" s="11">
        <v>10.23</v>
      </c>
      <c r="L140" s="11">
        <v>10.55</v>
      </c>
      <c r="M140" s="11">
        <v>11.05</v>
      </c>
      <c r="N140" s="11">
        <v>10.95</v>
      </c>
      <c r="O140" s="11">
        <v>10.65</v>
      </c>
      <c r="P140" s="11">
        <v>10.6</v>
      </c>
      <c r="Q140" s="11">
        <v>10.75</v>
      </c>
      <c r="R140" s="11">
        <v>10.9</v>
      </c>
      <c r="S140" s="11">
        <v>10.44</v>
      </c>
      <c r="T140" s="11">
        <v>10.61</v>
      </c>
      <c r="U140" s="11">
        <v>10.4</v>
      </c>
      <c r="V140" s="11">
        <v>10.130000000000001</v>
      </c>
      <c r="W140" s="146">
        <v>9.6867000000000001</v>
      </c>
      <c r="X140" s="11">
        <v>10.46</v>
      </c>
      <c r="Y140" s="11">
        <v>10.533769999999999</v>
      </c>
      <c r="Z140" s="146">
        <v>11.792</v>
      </c>
      <c r="AA140" s="146">
        <v>12.98</v>
      </c>
      <c r="AB140" s="146">
        <v>9.6300000000000008</v>
      </c>
      <c r="AC140" s="11">
        <v>10.940149999999999</v>
      </c>
      <c r="AD140" s="11">
        <v>10.762499999999999</v>
      </c>
      <c r="AE140" s="11">
        <v>10.86</v>
      </c>
      <c r="AF140" s="11">
        <v>10.6</v>
      </c>
      <c r="AG140" s="11">
        <v>10.577499999999999</v>
      </c>
      <c r="AH140" s="11">
        <v>10.387</v>
      </c>
      <c r="AI140" s="150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274</v>
      </c>
      <c r="C141" s="12"/>
      <c r="D141" s="22">
        <v>10.584666666666665</v>
      </c>
      <c r="E141" s="22">
        <v>10.416666666666666</v>
      </c>
      <c r="F141" s="22">
        <v>10.153333333333334</v>
      </c>
      <c r="G141" s="22">
        <v>10.861666666666666</v>
      </c>
      <c r="H141" s="22">
        <v>10.811346795976339</v>
      </c>
      <c r="I141" s="22">
        <v>10.4</v>
      </c>
      <c r="J141" s="22">
        <v>10.63</v>
      </c>
      <c r="K141" s="22">
        <v>10.466666666666667</v>
      </c>
      <c r="L141" s="22">
        <v>10.691666666666665</v>
      </c>
      <c r="M141" s="22">
        <v>11.025</v>
      </c>
      <c r="N141" s="22">
        <v>10.975</v>
      </c>
      <c r="O141" s="22">
        <v>10.341666666666667</v>
      </c>
      <c r="P141" s="22">
        <v>10.475</v>
      </c>
      <c r="Q141" s="22">
        <v>10.51</v>
      </c>
      <c r="R141" s="22">
        <v>11.016666666666666</v>
      </c>
      <c r="S141" s="22">
        <v>10.664999999999999</v>
      </c>
      <c r="T141" s="22">
        <v>10.36</v>
      </c>
      <c r="U141" s="22">
        <v>10.416666666666666</v>
      </c>
      <c r="V141" s="22">
        <v>10.161666666666667</v>
      </c>
      <c r="W141" s="22">
        <v>9.7287499999999998</v>
      </c>
      <c r="X141" s="22">
        <v>10.495000000000001</v>
      </c>
      <c r="Y141" s="22">
        <v>10.547475</v>
      </c>
      <c r="Z141" s="22">
        <v>11.899333333333333</v>
      </c>
      <c r="AA141" s="22">
        <v>12.758333333333335</v>
      </c>
      <c r="AB141" s="22">
        <v>9.6981666666666673</v>
      </c>
      <c r="AC141" s="22">
        <v>10.343400000000001</v>
      </c>
      <c r="AD141" s="22">
        <v>10.87285</v>
      </c>
      <c r="AE141" s="22">
        <v>11.065</v>
      </c>
      <c r="AF141" s="22">
        <v>10.583333333333334</v>
      </c>
      <c r="AG141" s="22">
        <v>10.746899999999998</v>
      </c>
      <c r="AH141" s="22">
        <v>10.59905</v>
      </c>
      <c r="AI141" s="150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275</v>
      </c>
      <c r="C142" s="28"/>
      <c r="D142" s="11">
        <v>10.593500000000001</v>
      </c>
      <c r="E142" s="11">
        <v>10.455</v>
      </c>
      <c r="F142" s="11">
        <v>10.265000000000001</v>
      </c>
      <c r="G142" s="11">
        <v>10.844999999999999</v>
      </c>
      <c r="H142" s="11">
        <v>10.79612234225641</v>
      </c>
      <c r="I142" s="11">
        <v>10.4</v>
      </c>
      <c r="J142" s="11">
        <v>10.55</v>
      </c>
      <c r="K142" s="11">
        <v>10.42</v>
      </c>
      <c r="L142" s="11">
        <v>10.649999999999999</v>
      </c>
      <c r="M142" s="11">
        <v>11</v>
      </c>
      <c r="N142" s="11">
        <v>10.975</v>
      </c>
      <c r="O142" s="11">
        <v>10.35</v>
      </c>
      <c r="P142" s="11">
        <v>10.475</v>
      </c>
      <c r="Q142" s="11">
        <v>10.475000000000001</v>
      </c>
      <c r="R142" s="11">
        <v>11</v>
      </c>
      <c r="S142" s="11">
        <v>10.67</v>
      </c>
      <c r="T142" s="11">
        <v>10.435</v>
      </c>
      <c r="U142" s="11">
        <v>10.4</v>
      </c>
      <c r="V142" s="11">
        <v>10.15</v>
      </c>
      <c r="W142" s="11">
        <v>9.7241999999999997</v>
      </c>
      <c r="X142" s="11">
        <v>10.475000000000001</v>
      </c>
      <c r="Y142" s="11">
        <v>10.54279</v>
      </c>
      <c r="Z142" s="11">
        <v>11.827999999999999</v>
      </c>
      <c r="AA142" s="11">
        <v>12.98</v>
      </c>
      <c r="AB142" s="11">
        <v>9.6189999999999998</v>
      </c>
      <c r="AC142" s="11">
        <v>10.233449999999999</v>
      </c>
      <c r="AD142" s="11">
        <v>10.855</v>
      </c>
      <c r="AE142" s="11">
        <v>11.030000000000001</v>
      </c>
      <c r="AF142" s="11">
        <v>10.6</v>
      </c>
      <c r="AG142" s="11">
        <v>10.778700000000001</v>
      </c>
      <c r="AH142" s="11">
        <v>10.61735</v>
      </c>
      <c r="AI142" s="150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276</v>
      </c>
      <c r="C143" s="28"/>
      <c r="D143" s="23">
        <v>9.1663878745483512E-2</v>
      </c>
      <c r="E143" s="23">
        <v>0.14445299120013638</v>
      </c>
      <c r="F143" s="23">
        <v>0.43454190438514301</v>
      </c>
      <c r="G143" s="23">
        <v>9.4745272529380711E-2</v>
      </c>
      <c r="H143" s="23">
        <v>6.0898911202766907E-2</v>
      </c>
      <c r="I143" s="23">
        <v>0.28284271247461878</v>
      </c>
      <c r="J143" s="23">
        <v>0.53646994324006603</v>
      </c>
      <c r="K143" s="23">
        <v>0.24434947650172395</v>
      </c>
      <c r="L143" s="23">
        <v>0.15302505241517353</v>
      </c>
      <c r="M143" s="23">
        <v>4.1833001326703735E-2</v>
      </c>
      <c r="N143" s="23">
        <v>6.8920243760451319E-2</v>
      </c>
      <c r="O143" s="23">
        <v>0.20836666400042667</v>
      </c>
      <c r="P143" s="23">
        <v>0.20186629238186332</v>
      </c>
      <c r="Q143" s="23">
        <v>0.26007691170113484</v>
      </c>
      <c r="R143" s="23">
        <v>0.23166067138525431</v>
      </c>
      <c r="S143" s="23">
        <v>0.23997916576236389</v>
      </c>
      <c r="T143" s="23">
        <v>0.23375200533899188</v>
      </c>
      <c r="U143" s="23">
        <v>7.527726527090782E-2</v>
      </c>
      <c r="V143" s="23">
        <v>3.0605010483034094E-2</v>
      </c>
      <c r="W143" s="23">
        <v>3.7835578494321731E-2</v>
      </c>
      <c r="X143" s="23">
        <v>5.6833088953531355E-2</v>
      </c>
      <c r="Y143" s="23">
        <v>2.185738204817788E-2</v>
      </c>
      <c r="Z143" s="23">
        <v>0.14117601307115382</v>
      </c>
      <c r="AA143" s="23">
        <v>0.98661880514546552</v>
      </c>
      <c r="AB143" s="23">
        <v>0.1796679344420325</v>
      </c>
      <c r="AC143" s="23">
        <v>0.44742791486450606</v>
      </c>
      <c r="AD143" s="23">
        <v>8.3588509975952741E-2</v>
      </c>
      <c r="AE143" s="23">
        <v>0.17467111953611603</v>
      </c>
      <c r="AF143" s="23">
        <v>7.527726527090782E-2</v>
      </c>
      <c r="AG143" s="23">
        <v>0.12702169893368678</v>
      </c>
      <c r="AH143" s="23">
        <v>0.13502113538257607</v>
      </c>
      <c r="AI143" s="201"/>
      <c r="AJ143" s="202"/>
      <c r="AK143" s="202"/>
      <c r="AL143" s="202"/>
      <c r="AM143" s="202"/>
      <c r="AN143" s="202"/>
      <c r="AO143" s="202"/>
      <c r="AP143" s="202"/>
      <c r="AQ143" s="202"/>
      <c r="AR143" s="202"/>
      <c r="AS143" s="202"/>
      <c r="AT143" s="202"/>
      <c r="AU143" s="202"/>
      <c r="AV143" s="202"/>
      <c r="AW143" s="202"/>
      <c r="AX143" s="202"/>
      <c r="AY143" s="202"/>
      <c r="AZ143" s="202"/>
      <c r="BA143" s="202"/>
      <c r="BB143" s="202"/>
      <c r="BC143" s="202"/>
      <c r="BD143" s="202"/>
      <c r="BE143" s="202"/>
      <c r="BF143" s="202"/>
      <c r="BG143" s="202"/>
      <c r="BH143" s="202"/>
      <c r="BI143" s="202"/>
      <c r="BJ143" s="202"/>
      <c r="BK143" s="202"/>
      <c r="BL143" s="202"/>
      <c r="BM143" s="56"/>
    </row>
    <row r="144" spans="1:65">
      <c r="A144" s="29"/>
      <c r="B144" s="3" t="s">
        <v>86</v>
      </c>
      <c r="C144" s="28"/>
      <c r="D144" s="13">
        <v>8.6600628656689094E-3</v>
      </c>
      <c r="E144" s="13">
        <v>1.3867487155213094E-2</v>
      </c>
      <c r="F144" s="13">
        <v>4.27979551265735E-2</v>
      </c>
      <c r="G144" s="13">
        <v>8.7229037160700372E-3</v>
      </c>
      <c r="H144" s="13">
        <v>5.6328700162898912E-3</v>
      </c>
      <c r="I144" s="13">
        <v>2.7196414661021035E-2</v>
      </c>
      <c r="J144" s="13">
        <v>5.0467539345255504E-2</v>
      </c>
      <c r="K144" s="13">
        <v>2.3345491385515026E-2</v>
      </c>
      <c r="L144" s="13">
        <v>1.4312553616384121E-2</v>
      </c>
      <c r="M144" s="13">
        <v>3.7943765375694997E-3</v>
      </c>
      <c r="N144" s="13">
        <v>6.2797488620001205E-3</v>
      </c>
      <c r="O144" s="13">
        <v>2.0148267268373248E-2</v>
      </c>
      <c r="P144" s="13">
        <v>1.9271245096120604E-2</v>
      </c>
      <c r="Q144" s="13">
        <v>2.4745662388309692E-2</v>
      </c>
      <c r="R144" s="13">
        <v>2.1028200125741695E-2</v>
      </c>
      <c r="S144" s="13">
        <v>2.2501562659387145E-2</v>
      </c>
      <c r="T144" s="13">
        <v>2.2562934878281069E-2</v>
      </c>
      <c r="U144" s="13">
        <v>7.2266174660071516E-3</v>
      </c>
      <c r="V144" s="13">
        <v>3.0118101180614163E-3</v>
      </c>
      <c r="W144" s="13">
        <v>3.8890482841394559E-3</v>
      </c>
      <c r="X144" s="13">
        <v>5.4152538307319052E-3</v>
      </c>
      <c r="Y144" s="13">
        <v>2.072285741201366E-3</v>
      </c>
      <c r="Z144" s="13">
        <v>1.1864195170974886E-2</v>
      </c>
      <c r="AA144" s="13">
        <v>7.7331323721395062E-2</v>
      </c>
      <c r="AB144" s="13">
        <v>1.8525968940043564E-2</v>
      </c>
      <c r="AC144" s="13">
        <v>4.3257334615745886E-2</v>
      </c>
      <c r="AD144" s="13">
        <v>7.6878196586867972E-3</v>
      </c>
      <c r="AE144" s="13">
        <v>1.5785912294271672E-2</v>
      </c>
      <c r="AF144" s="13">
        <v>7.1128124665424709E-3</v>
      </c>
      <c r="AG144" s="13">
        <v>1.1819380373287813E-2</v>
      </c>
      <c r="AH144" s="13">
        <v>1.2738984662075948E-2</v>
      </c>
      <c r="AI144" s="150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277</v>
      </c>
      <c r="C145" s="28"/>
      <c r="D145" s="13">
        <v>-1.3291399302959306E-3</v>
      </c>
      <c r="E145" s="13">
        <v>-1.7180059923844082E-2</v>
      </c>
      <c r="F145" s="13">
        <v>-4.2025748008969188E-2</v>
      </c>
      <c r="G145" s="13">
        <v>2.4806007916209349E-2</v>
      </c>
      <c r="H145" s="13">
        <v>2.0058292175744619E-2</v>
      </c>
      <c r="I145" s="13">
        <v>-1.8752571827965858E-2</v>
      </c>
      <c r="J145" s="13">
        <v>2.9480924489155846E-3</v>
      </c>
      <c r="K145" s="13">
        <v>-1.2462524211478532E-2</v>
      </c>
      <c r="L145" s="13">
        <v>8.7663864941662784E-3</v>
      </c>
      <c r="M145" s="13">
        <v>4.0216624576603355E-2</v>
      </c>
      <c r="N145" s="13">
        <v>3.5499088864237915E-2</v>
      </c>
      <c r="O145" s="13">
        <v>-2.4256363492392352E-2</v>
      </c>
      <c r="P145" s="13">
        <v>-1.1676268259417588E-2</v>
      </c>
      <c r="Q145" s="13">
        <v>-8.373993260761714E-3</v>
      </c>
      <c r="R145" s="13">
        <v>3.9430368624542522E-2</v>
      </c>
      <c r="S145" s="13">
        <v>6.2503674475713478E-3</v>
      </c>
      <c r="T145" s="13">
        <v>-2.2526600397858365E-2</v>
      </c>
      <c r="U145" s="13">
        <v>-1.7180059923844082E-2</v>
      </c>
      <c r="V145" s="13">
        <v>-4.1239492056908356E-2</v>
      </c>
      <c r="W145" s="13">
        <v>-8.208548876647348E-2</v>
      </c>
      <c r="X145" s="13">
        <v>-9.7892539744712792E-3</v>
      </c>
      <c r="Y145" s="13">
        <v>-4.8382002443436711E-3</v>
      </c>
      <c r="Z145" s="13">
        <v>0.12271059906683557</v>
      </c>
      <c r="AA145" s="13">
        <v>0.20375786260527584</v>
      </c>
      <c r="AB145" s="13">
        <v>-8.4971048110536906E-2</v>
      </c>
      <c r="AC145" s="13">
        <v>-2.4092822254363599E-2</v>
      </c>
      <c r="AD145" s="13">
        <v>2.5861163403875009E-2</v>
      </c>
      <c r="AE145" s="13">
        <v>4.3990653146495751E-2</v>
      </c>
      <c r="AF145" s="13">
        <v>-1.4549408826255439E-3</v>
      </c>
      <c r="AG145" s="13">
        <v>1.3977690944426024E-2</v>
      </c>
      <c r="AH145" s="13">
        <v>2.7937842961289761E-5</v>
      </c>
      <c r="AI145" s="150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278</v>
      </c>
      <c r="C146" s="46"/>
      <c r="D146" s="44">
        <v>0</v>
      </c>
      <c r="E146" s="44">
        <v>0.5</v>
      </c>
      <c r="F146" s="44">
        <v>1.3</v>
      </c>
      <c r="G146" s="44">
        <v>0.84</v>
      </c>
      <c r="H146" s="44">
        <v>0.69</v>
      </c>
      <c r="I146" s="44">
        <v>0.55000000000000004</v>
      </c>
      <c r="J146" s="44">
        <v>0.14000000000000001</v>
      </c>
      <c r="K146" s="44">
        <v>0.35</v>
      </c>
      <c r="L146" s="44">
        <v>0.33</v>
      </c>
      <c r="M146" s="44">
        <v>1.33</v>
      </c>
      <c r="N146" s="44">
        <v>1.18</v>
      </c>
      <c r="O146" s="44">
        <v>0.73</v>
      </c>
      <c r="P146" s="44">
        <v>0.33</v>
      </c>
      <c r="Q146" s="44">
        <v>0.22</v>
      </c>
      <c r="R146" s="44">
        <v>1.31</v>
      </c>
      <c r="S146" s="44">
        <v>0.25</v>
      </c>
      <c r="T146" s="44">
        <v>0.67</v>
      </c>
      <c r="U146" s="44">
        <v>0.5</v>
      </c>
      <c r="V146" s="44">
        <v>1.27</v>
      </c>
      <c r="W146" s="44">
        <v>2.58</v>
      </c>
      <c r="X146" s="44">
        <v>0.27</v>
      </c>
      <c r="Y146" s="44">
        <v>0.11</v>
      </c>
      <c r="Z146" s="44">
        <v>3.97</v>
      </c>
      <c r="AA146" s="44">
        <v>6.57</v>
      </c>
      <c r="AB146" s="44">
        <v>2.67</v>
      </c>
      <c r="AC146" s="44">
        <v>0.72</v>
      </c>
      <c r="AD146" s="44">
        <v>0.87</v>
      </c>
      <c r="AE146" s="44">
        <v>1.45</v>
      </c>
      <c r="AF146" s="44">
        <v>0</v>
      </c>
      <c r="AG146" s="44">
        <v>0.49</v>
      </c>
      <c r="AH146" s="44">
        <v>0.05</v>
      </c>
      <c r="AI146" s="150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BM147" s="55"/>
    </row>
    <row r="148" spans="1:65" ht="15">
      <c r="B148" s="8" t="s">
        <v>537</v>
      </c>
      <c r="BM148" s="27" t="s">
        <v>66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7" t="s">
        <v>228</v>
      </c>
      <c r="U149" s="17" t="s">
        <v>228</v>
      </c>
      <c r="V149" s="17" t="s">
        <v>228</v>
      </c>
      <c r="W149" s="17" t="s">
        <v>228</v>
      </c>
      <c r="X149" s="17" t="s">
        <v>228</v>
      </c>
      <c r="Y149" s="17" t="s">
        <v>228</v>
      </c>
      <c r="Z149" s="17" t="s">
        <v>228</v>
      </c>
      <c r="AA149" s="17" t="s">
        <v>228</v>
      </c>
      <c r="AB149" s="17" t="s">
        <v>228</v>
      </c>
      <c r="AC149" s="17" t="s">
        <v>228</v>
      </c>
      <c r="AD149" s="17" t="s">
        <v>228</v>
      </c>
      <c r="AE149" s="17" t="s">
        <v>228</v>
      </c>
      <c r="AF149" s="17" t="s">
        <v>228</v>
      </c>
      <c r="AG149" s="17" t="s">
        <v>228</v>
      </c>
      <c r="AH149" s="17" t="s">
        <v>228</v>
      </c>
      <c r="AI149" s="150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229</v>
      </c>
      <c r="C150" s="9" t="s">
        <v>229</v>
      </c>
      <c r="D150" s="148" t="s">
        <v>231</v>
      </c>
      <c r="E150" s="149" t="s">
        <v>232</v>
      </c>
      <c r="F150" s="149" t="s">
        <v>233</v>
      </c>
      <c r="G150" s="149" t="s">
        <v>234</v>
      </c>
      <c r="H150" s="149" t="s">
        <v>235</v>
      </c>
      <c r="I150" s="149" t="s">
        <v>236</v>
      </c>
      <c r="J150" s="149" t="s">
        <v>237</v>
      </c>
      <c r="K150" s="149" t="s">
        <v>238</v>
      </c>
      <c r="L150" s="149" t="s">
        <v>239</v>
      </c>
      <c r="M150" s="149" t="s">
        <v>240</v>
      </c>
      <c r="N150" s="149" t="s">
        <v>241</v>
      </c>
      <c r="O150" s="149" t="s">
        <v>242</v>
      </c>
      <c r="P150" s="149" t="s">
        <v>243</v>
      </c>
      <c r="Q150" s="149" t="s">
        <v>245</v>
      </c>
      <c r="R150" s="149" t="s">
        <v>246</v>
      </c>
      <c r="S150" s="149" t="s">
        <v>248</v>
      </c>
      <c r="T150" s="149" t="s">
        <v>249</v>
      </c>
      <c r="U150" s="149" t="s">
        <v>303</v>
      </c>
      <c r="V150" s="149" t="s">
        <v>251</v>
      </c>
      <c r="W150" s="149" t="s">
        <v>252</v>
      </c>
      <c r="X150" s="149" t="s">
        <v>253</v>
      </c>
      <c r="Y150" s="149" t="s">
        <v>305</v>
      </c>
      <c r="Z150" s="149" t="s">
        <v>256</v>
      </c>
      <c r="AA150" s="149" t="s">
        <v>257</v>
      </c>
      <c r="AB150" s="149" t="s">
        <v>304</v>
      </c>
      <c r="AC150" s="149" t="s">
        <v>259</v>
      </c>
      <c r="AD150" s="149" t="s">
        <v>260</v>
      </c>
      <c r="AE150" s="149" t="s">
        <v>261</v>
      </c>
      <c r="AF150" s="149" t="s">
        <v>265</v>
      </c>
      <c r="AG150" s="149" t="s">
        <v>266</v>
      </c>
      <c r="AH150" s="149" t="s">
        <v>267</v>
      </c>
      <c r="AI150" s="150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307</v>
      </c>
      <c r="E151" s="11" t="s">
        <v>308</v>
      </c>
      <c r="F151" s="11" t="s">
        <v>308</v>
      </c>
      <c r="G151" s="11" t="s">
        <v>307</v>
      </c>
      <c r="H151" s="11" t="s">
        <v>115</v>
      </c>
      <c r="I151" s="11" t="s">
        <v>308</v>
      </c>
      <c r="J151" s="11" t="s">
        <v>307</v>
      </c>
      <c r="K151" s="11" t="s">
        <v>307</v>
      </c>
      <c r="L151" s="11" t="s">
        <v>308</v>
      </c>
      <c r="M151" s="11" t="s">
        <v>308</v>
      </c>
      <c r="N151" s="11" t="s">
        <v>308</v>
      </c>
      <c r="O151" s="11" t="s">
        <v>308</v>
      </c>
      <c r="P151" s="11" t="s">
        <v>308</v>
      </c>
      <c r="Q151" s="11" t="s">
        <v>308</v>
      </c>
      <c r="R151" s="11" t="s">
        <v>307</v>
      </c>
      <c r="S151" s="11" t="s">
        <v>307</v>
      </c>
      <c r="T151" s="11" t="s">
        <v>308</v>
      </c>
      <c r="U151" s="11" t="s">
        <v>308</v>
      </c>
      <c r="V151" s="11" t="s">
        <v>115</v>
      </c>
      <c r="W151" s="11" t="s">
        <v>115</v>
      </c>
      <c r="X151" s="11" t="s">
        <v>307</v>
      </c>
      <c r="Y151" s="11" t="s">
        <v>307</v>
      </c>
      <c r="Z151" s="11" t="s">
        <v>307</v>
      </c>
      <c r="AA151" s="11" t="s">
        <v>115</v>
      </c>
      <c r="AB151" s="11" t="s">
        <v>307</v>
      </c>
      <c r="AC151" s="11" t="s">
        <v>307</v>
      </c>
      <c r="AD151" s="11" t="s">
        <v>307</v>
      </c>
      <c r="AE151" s="11" t="s">
        <v>115</v>
      </c>
      <c r="AF151" s="11" t="s">
        <v>307</v>
      </c>
      <c r="AG151" s="11" t="s">
        <v>307</v>
      </c>
      <c r="AH151" s="11" t="s">
        <v>307</v>
      </c>
      <c r="AI151" s="150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150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8">
        <v>1</v>
      </c>
      <c r="C153" s="14">
        <v>1</v>
      </c>
      <c r="D153" s="21">
        <v>0.17</v>
      </c>
      <c r="E153" s="21">
        <v>0.2</v>
      </c>
      <c r="F153" s="21">
        <v>0.17</v>
      </c>
      <c r="G153" s="145">
        <v>0.21</v>
      </c>
      <c r="H153" s="21">
        <v>0.15994271133408156</v>
      </c>
      <c r="I153" s="152" t="s">
        <v>309</v>
      </c>
      <c r="J153" s="152">
        <v>1.59</v>
      </c>
      <c r="K153" s="21">
        <v>0.17</v>
      </c>
      <c r="L153" s="21">
        <v>0.17</v>
      </c>
      <c r="M153" s="21">
        <v>0.16</v>
      </c>
      <c r="N153" s="21">
        <v>0.17</v>
      </c>
      <c r="O153" s="21">
        <v>0.16</v>
      </c>
      <c r="P153" s="21">
        <v>0.17</v>
      </c>
      <c r="Q153" s="21">
        <v>0.15</v>
      </c>
      <c r="R153" s="152" t="s">
        <v>310</v>
      </c>
      <c r="S153" s="152">
        <v>0.2</v>
      </c>
      <c r="T153" s="21">
        <v>0.2</v>
      </c>
      <c r="U153" s="21">
        <v>0.21</v>
      </c>
      <c r="V153" s="21">
        <v>0.21</v>
      </c>
      <c r="W153" s="152" t="s">
        <v>106</v>
      </c>
      <c r="X153" s="152" t="s">
        <v>97</v>
      </c>
      <c r="Y153" s="152">
        <v>0.41083027920023102</v>
      </c>
      <c r="Z153" s="152">
        <v>0.2</v>
      </c>
      <c r="AA153" s="152" t="s">
        <v>317</v>
      </c>
      <c r="AB153" s="21">
        <v>0.16074547215370491</v>
      </c>
      <c r="AC153" s="152">
        <v>0.30000000000000004</v>
      </c>
      <c r="AD153" s="21">
        <v>0.17</v>
      </c>
      <c r="AE153" s="152" t="s">
        <v>104</v>
      </c>
      <c r="AF153" s="21">
        <v>0.16</v>
      </c>
      <c r="AG153" s="21">
        <v>0.18</v>
      </c>
      <c r="AH153" s="21">
        <v>0.18</v>
      </c>
      <c r="AI153" s="150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0.18</v>
      </c>
      <c r="E154" s="11">
        <v>0.2</v>
      </c>
      <c r="F154" s="11">
        <v>0.16</v>
      </c>
      <c r="G154" s="146">
        <v>0.23</v>
      </c>
      <c r="H154" s="11">
        <v>0.1940852682566464</v>
      </c>
      <c r="I154" s="146" t="s">
        <v>309</v>
      </c>
      <c r="J154" s="146">
        <v>1.44</v>
      </c>
      <c r="K154" s="11">
        <v>0.17</v>
      </c>
      <c r="L154" s="11">
        <v>0.18</v>
      </c>
      <c r="M154" s="11">
        <v>0.17</v>
      </c>
      <c r="N154" s="11">
        <v>0.16</v>
      </c>
      <c r="O154" s="11">
        <v>0.16</v>
      </c>
      <c r="P154" s="11">
        <v>0.16</v>
      </c>
      <c r="Q154" s="11">
        <v>0.16</v>
      </c>
      <c r="R154" s="146" t="s">
        <v>310</v>
      </c>
      <c r="S154" s="146">
        <v>0.2</v>
      </c>
      <c r="T154" s="11">
        <v>0.22</v>
      </c>
      <c r="U154" s="11">
        <v>0.21</v>
      </c>
      <c r="V154" s="11">
        <v>0.2</v>
      </c>
      <c r="W154" s="146" t="s">
        <v>106</v>
      </c>
      <c r="X154" s="146" t="s">
        <v>97</v>
      </c>
      <c r="Y154" s="146">
        <v>0.42464978099633999</v>
      </c>
      <c r="Z154" s="146">
        <v>0.2</v>
      </c>
      <c r="AA154" s="146" t="s">
        <v>317</v>
      </c>
      <c r="AB154" s="11">
        <v>0.19704628209975167</v>
      </c>
      <c r="AC154" s="146">
        <v>0.2</v>
      </c>
      <c r="AD154" s="11">
        <v>0.19</v>
      </c>
      <c r="AE154" s="146" t="s">
        <v>104</v>
      </c>
      <c r="AF154" s="11">
        <v>0.14000000000000001</v>
      </c>
      <c r="AG154" s="11">
        <v>0.17</v>
      </c>
      <c r="AH154" s="11">
        <v>0.17</v>
      </c>
      <c r="AI154" s="150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25</v>
      </c>
    </row>
    <row r="155" spans="1:65">
      <c r="A155" s="29"/>
      <c r="B155" s="19">
        <v>1</v>
      </c>
      <c r="C155" s="9">
        <v>3</v>
      </c>
      <c r="D155" s="11">
        <v>0.17</v>
      </c>
      <c r="E155" s="11">
        <v>0.18</v>
      </c>
      <c r="F155" s="11">
        <v>0.18</v>
      </c>
      <c r="G155" s="146">
        <v>0.24</v>
      </c>
      <c r="H155" s="11">
        <v>0.15893961374112631</v>
      </c>
      <c r="I155" s="146" t="s">
        <v>309</v>
      </c>
      <c r="J155" s="146">
        <v>1.26</v>
      </c>
      <c r="K155" s="11">
        <v>0.17</v>
      </c>
      <c r="L155" s="11">
        <v>0.18</v>
      </c>
      <c r="M155" s="11">
        <v>0.16</v>
      </c>
      <c r="N155" s="11">
        <v>0.16</v>
      </c>
      <c r="O155" s="11">
        <v>0.19</v>
      </c>
      <c r="P155" s="11">
        <v>0.17</v>
      </c>
      <c r="Q155" s="11">
        <v>0.16</v>
      </c>
      <c r="R155" s="146" t="s">
        <v>310</v>
      </c>
      <c r="S155" s="146">
        <v>0.2</v>
      </c>
      <c r="T155" s="11">
        <v>0.18</v>
      </c>
      <c r="U155" s="11">
        <v>0.18</v>
      </c>
      <c r="V155" s="11">
        <v>0.2</v>
      </c>
      <c r="W155" s="146" t="s">
        <v>106</v>
      </c>
      <c r="X155" s="146" t="s">
        <v>97</v>
      </c>
      <c r="Y155" s="146">
        <v>0.40437090252698382</v>
      </c>
      <c r="Z155" s="146">
        <v>0.2</v>
      </c>
      <c r="AA155" s="146" t="s">
        <v>317</v>
      </c>
      <c r="AB155" s="151">
        <v>0.24481740425114124</v>
      </c>
      <c r="AC155" s="146">
        <v>0.25</v>
      </c>
      <c r="AD155" s="11">
        <v>0.17</v>
      </c>
      <c r="AE155" s="146" t="s">
        <v>104</v>
      </c>
      <c r="AF155" s="11">
        <v>0.17</v>
      </c>
      <c r="AG155" s="11">
        <v>0.16</v>
      </c>
      <c r="AH155" s="11">
        <v>0.18</v>
      </c>
      <c r="AI155" s="150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0.17</v>
      </c>
      <c r="E156" s="11">
        <v>0.18</v>
      </c>
      <c r="F156" s="151">
        <v>0.22</v>
      </c>
      <c r="G156" s="146">
        <v>0.24</v>
      </c>
      <c r="H156" s="11">
        <v>0.18829061223067653</v>
      </c>
      <c r="I156" s="146" t="s">
        <v>309</v>
      </c>
      <c r="J156" s="146">
        <v>1.26</v>
      </c>
      <c r="K156" s="11">
        <v>0.17</v>
      </c>
      <c r="L156" s="11">
        <v>0.17</v>
      </c>
      <c r="M156" s="11">
        <v>0.16</v>
      </c>
      <c r="N156" s="11">
        <v>0.17</v>
      </c>
      <c r="O156" s="11">
        <v>0.17</v>
      </c>
      <c r="P156" s="11">
        <v>0.18</v>
      </c>
      <c r="Q156" s="11">
        <v>0.15</v>
      </c>
      <c r="R156" s="146" t="s">
        <v>310</v>
      </c>
      <c r="S156" s="146">
        <v>0.2</v>
      </c>
      <c r="T156" s="11">
        <v>0.22</v>
      </c>
      <c r="U156" s="11">
        <v>0.17</v>
      </c>
      <c r="V156" s="11">
        <v>0.22</v>
      </c>
      <c r="W156" s="146" t="s">
        <v>106</v>
      </c>
      <c r="X156" s="146" t="s">
        <v>97</v>
      </c>
      <c r="Y156" s="146">
        <v>0.42526267785806598</v>
      </c>
      <c r="Z156" s="146">
        <v>0.2</v>
      </c>
      <c r="AA156" s="146" t="s">
        <v>317</v>
      </c>
      <c r="AB156" s="11">
        <v>0.22273387164212566</v>
      </c>
      <c r="AC156" s="146">
        <v>0.25</v>
      </c>
      <c r="AD156" s="11">
        <v>0.17</v>
      </c>
      <c r="AE156" s="146" t="s">
        <v>104</v>
      </c>
      <c r="AF156" s="11">
        <v>0.15</v>
      </c>
      <c r="AG156" s="11">
        <v>0.15</v>
      </c>
      <c r="AH156" s="11">
        <v>0.17</v>
      </c>
      <c r="AI156" s="150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0.17599834728994548</v>
      </c>
    </row>
    <row r="157" spans="1:65">
      <c r="A157" s="29"/>
      <c r="B157" s="19">
        <v>1</v>
      </c>
      <c r="C157" s="9">
        <v>5</v>
      </c>
      <c r="D157" s="11">
        <v>0.18</v>
      </c>
      <c r="E157" s="11">
        <v>0.18</v>
      </c>
      <c r="F157" s="11">
        <v>0.17</v>
      </c>
      <c r="G157" s="146">
        <v>0.24</v>
      </c>
      <c r="H157" s="11">
        <v>0.15567705927045267</v>
      </c>
      <c r="I157" s="146" t="s">
        <v>309</v>
      </c>
      <c r="J157" s="146">
        <v>1.42</v>
      </c>
      <c r="K157" s="11">
        <v>0.18</v>
      </c>
      <c r="L157" s="11">
        <v>0.16</v>
      </c>
      <c r="M157" s="11">
        <v>0.16</v>
      </c>
      <c r="N157" s="11">
        <v>0.18</v>
      </c>
      <c r="O157" s="11">
        <v>0.17</v>
      </c>
      <c r="P157" s="11">
        <v>0.16</v>
      </c>
      <c r="Q157" s="11">
        <v>0.16</v>
      </c>
      <c r="R157" s="146" t="s">
        <v>310</v>
      </c>
      <c r="S157" s="146">
        <v>0.1</v>
      </c>
      <c r="T157" s="11">
        <v>0.19</v>
      </c>
      <c r="U157" s="11">
        <v>0.19</v>
      </c>
      <c r="V157" s="11">
        <v>0.22</v>
      </c>
      <c r="W157" s="146" t="s">
        <v>106</v>
      </c>
      <c r="X157" s="146" t="s">
        <v>97</v>
      </c>
      <c r="Y157" s="146">
        <v>0.44789065207140244</v>
      </c>
      <c r="Z157" s="146">
        <v>0.2</v>
      </c>
      <c r="AA157" s="146" t="s">
        <v>317</v>
      </c>
      <c r="AB157" s="11">
        <v>0.19697437188048325</v>
      </c>
      <c r="AC157" s="146">
        <v>0.25</v>
      </c>
      <c r="AD157" s="11">
        <v>0.18</v>
      </c>
      <c r="AE157" s="146" t="s">
        <v>104</v>
      </c>
      <c r="AF157" s="11">
        <v>0.15</v>
      </c>
      <c r="AG157" s="11">
        <v>0.17</v>
      </c>
      <c r="AH157" s="11">
        <v>0.16</v>
      </c>
      <c r="AI157" s="150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22</v>
      </c>
    </row>
    <row r="158" spans="1:65">
      <c r="A158" s="29"/>
      <c r="B158" s="19">
        <v>1</v>
      </c>
      <c r="C158" s="9">
        <v>6</v>
      </c>
      <c r="D158" s="11">
        <v>0.17</v>
      </c>
      <c r="E158" s="11">
        <v>0.21</v>
      </c>
      <c r="F158" s="11">
        <v>0.18</v>
      </c>
      <c r="G158" s="146">
        <v>0.24</v>
      </c>
      <c r="H158" s="11">
        <v>0.16586122593216138</v>
      </c>
      <c r="I158" s="146" t="s">
        <v>309</v>
      </c>
      <c r="J158" s="146">
        <v>1.36</v>
      </c>
      <c r="K158" s="11">
        <v>0.18</v>
      </c>
      <c r="L158" s="11">
        <v>0.2</v>
      </c>
      <c r="M158" s="151">
        <v>0.19</v>
      </c>
      <c r="N158" s="11">
        <v>0.16</v>
      </c>
      <c r="O158" s="11">
        <v>0.18</v>
      </c>
      <c r="P158" s="11">
        <v>0.19</v>
      </c>
      <c r="Q158" s="11">
        <v>0.15</v>
      </c>
      <c r="R158" s="146" t="s">
        <v>310</v>
      </c>
      <c r="S158" s="146">
        <v>0.1</v>
      </c>
      <c r="T158" s="11">
        <v>0.2</v>
      </c>
      <c r="U158" s="11">
        <v>0.2</v>
      </c>
      <c r="V158" s="11">
        <v>0.2</v>
      </c>
      <c r="W158" s="146" t="s">
        <v>106</v>
      </c>
      <c r="X158" s="146" t="s">
        <v>97</v>
      </c>
      <c r="Y158" s="146">
        <v>0.44144864842117071</v>
      </c>
      <c r="Z158" s="146">
        <v>0.2</v>
      </c>
      <c r="AA158" s="146" t="s">
        <v>317</v>
      </c>
      <c r="AB158" s="11">
        <v>0.17834591913113082</v>
      </c>
      <c r="AC158" s="146">
        <v>0.25</v>
      </c>
      <c r="AD158" s="11">
        <v>0.18</v>
      </c>
      <c r="AE158" s="146" t="s">
        <v>104</v>
      </c>
      <c r="AF158" s="11">
        <v>0.15</v>
      </c>
      <c r="AG158" s="11">
        <v>0.16</v>
      </c>
      <c r="AH158" s="11">
        <v>0.16</v>
      </c>
      <c r="AI158" s="150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274</v>
      </c>
      <c r="C159" s="12"/>
      <c r="D159" s="22">
        <v>0.17333333333333334</v>
      </c>
      <c r="E159" s="22">
        <v>0.19166666666666665</v>
      </c>
      <c r="F159" s="22">
        <v>0.18000000000000002</v>
      </c>
      <c r="G159" s="22">
        <v>0.23333333333333331</v>
      </c>
      <c r="H159" s="22">
        <v>0.17046608179419084</v>
      </c>
      <c r="I159" s="22" t="s">
        <v>718</v>
      </c>
      <c r="J159" s="22">
        <v>1.3883333333333334</v>
      </c>
      <c r="K159" s="22">
        <v>0.17333333333333334</v>
      </c>
      <c r="L159" s="22">
        <v>0.17666666666666667</v>
      </c>
      <c r="M159" s="22">
        <v>0.16666666666666666</v>
      </c>
      <c r="N159" s="22">
        <v>0.16666666666666666</v>
      </c>
      <c r="O159" s="22">
        <v>0.17166666666666666</v>
      </c>
      <c r="P159" s="22">
        <v>0.17166666666666666</v>
      </c>
      <c r="Q159" s="22">
        <v>0.155</v>
      </c>
      <c r="R159" s="22" t="s">
        <v>718</v>
      </c>
      <c r="S159" s="22">
        <v>0.16666666666666666</v>
      </c>
      <c r="T159" s="22">
        <v>0.20166666666666666</v>
      </c>
      <c r="U159" s="22">
        <v>0.19333333333333333</v>
      </c>
      <c r="V159" s="22">
        <v>0.20833333333333334</v>
      </c>
      <c r="W159" s="22" t="s">
        <v>718</v>
      </c>
      <c r="X159" s="22" t="s">
        <v>718</v>
      </c>
      <c r="Y159" s="22">
        <v>0.42574215684569899</v>
      </c>
      <c r="Z159" s="22">
        <v>0.19999999999999998</v>
      </c>
      <c r="AA159" s="22" t="s">
        <v>718</v>
      </c>
      <c r="AB159" s="22">
        <v>0.2001105535263896</v>
      </c>
      <c r="AC159" s="22">
        <v>0.25</v>
      </c>
      <c r="AD159" s="22">
        <v>0.17666666666666667</v>
      </c>
      <c r="AE159" s="22" t="s">
        <v>718</v>
      </c>
      <c r="AF159" s="22">
        <v>0.15333333333333335</v>
      </c>
      <c r="AG159" s="22">
        <v>0.16500000000000001</v>
      </c>
      <c r="AH159" s="22">
        <v>0.17</v>
      </c>
      <c r="AI159" s="150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275</v>
      </c>
      <c r="C160" s="28"/>
      <c r="D160" s="11">
        <v>0.17</v>
      </c>
      <c r="E160" s="11">
        <v>0.19</v>
      </c>
      <c r="F160" s="11">
        <v>0.17499999999999999</v>
      </c>
      <c r="G160" s="11">
        <v>0.24</v>
      </c>
      <c r="H160" s="11">
        <v>0.16290196863312145</v>
      </c>
      <c r="I160" s="11" t="s">
        <v>718</v>
      </c>
      <c r="J160" s="11">
        <v>1.3900000000000001</v>
      </c>
      <c r="K160" s="11">
        <v>0.17</v>
      </c>
      <c r="L160" s="11">
        <v>0.17499999999999999</v>
      </c>
      <c r="M160" s="11">
        <v>0.16</v>
      </c>
      <c r="N160" s="11">
        <v>0.16500000000000001</v>
      </c>
      <c r="O160" s="11">
        <v>0.17</v>
      </c>
      <c r="P160" s="11">
        <v>0.17</v>
      </c>
      <c r="Q160" s="11">
        <v>0.155</v>
      </c>
      <c r="R160" s="11" t="s">
        <v>718</v>
      </c>
      <c r="S160" s="11">
        <v>0.2</v>
      </c>
      <c r="T160" s="11">
        <v>0.2</v>
      </c>
      <c r="U160" s="11">
        <v>0.19500000000000001</v>
      </c>
      <c r="V160" s="11">
        <v>0.20500000000000002</v>
      </c>
      <c r="W160" s="11" t="s">
        <v>718</v>
      </c>
      <c r="X160" s="11" t="s">
        <v>718</v>
      </c>
      <c r="Y160" s="11">
        <v>0.42495622942720301</v>
      </c>
      <c r="Z160" s="11">
        <v>0.2</v>
      </c>
      <c r="AA160" s="11" t="s">
        <v>718</v>
      </c>
      <c r="AB160" s="11">
        <v>0.19701032699011745</v>
      </c>
      <c r="AC160" s="11">
        <v>0.25</v>
      </c>
      <c r="AD160" s="11">
        <v>0.17499999999999999</v>
      </c>
      <c r="AE160" s="11" t="s">
        <v>718</v>
      </c>
      <c r="AF160" s="11">
        <v>0.15</v>
      </c>
      <c r="AG160" s="11">
        <v>0.16500000000000001</v>
      </c>
      <c r="AH160" s="11">
        <v>0.17</v>
      </c>
      <c r="AI160" s="150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276</v>
      </c>
      <c r="C161" s="28"/>
      <c r="D161" s="23">
        <v>5.163977794943213E-3</v>
      </c>
      <c r="E161" s="23">
        <v>1.329160135825126E-2</v>
      </c>
      <c r="F161" s="23">
        <v>2.0976176963402933E-2</v>
      </c>
      <c r="G161" s="23">
        <v>1.2110601416389965E-2</v>
      </c>
      <c r="H161" s="23">
        <v>1.6486967767095129E-2</v>
      </c>
      <c r="I161" s="23" t="s">
        <v>718</v>
      </c>
      <c r="J161" s="23">
        <v>0.12496666222103665</v>
      </c>
      <c r="K161" s="23">
        <v>5.163977794943213E-3</v>
      </c>
      <c r="L161" s="23">
        <v>1.3662601021279464E-2</v>
      </c>
      <c r="M161" s="23">
        <v>1.2110601416389966E-2</v>
      </c>
      <c r="N161" s="23">
        <v>8.1649658092772578E-3</v>
      </c>
      <c r="O161" s="23">
        <v>1.1690451944500118E-2</v>
      </c>
      <c r="P161" s="23">
        <v>1.1690451944500118E-2</v>
      </c>
      <c r="Q161" s="23">
        <v>5.4772255750516656E-3</v>
      </c>
      <c r="R161" s="23" t="s">
        <v>718</v>
      </c>
      <c r="S161" s="23">
        <v>5.1639777949432336E-2</v>
      </c>
      <c r="T161" s="23">
        <v>1.6020819787597222E-2</v>
      </c>
      <c r="U161" s="23">
        <v>1.6329931618554516E-2</v>
      </c>
      <c r="V161" s="23">
        <v>9.8319208025017465E-3</v>
      </c>
      <c r="W161" s="23" t="s">
        <v>718</v>
      </c>
      <c r="X161" s="23" t="s">
        <v>718</v>
      </c>
      <c r="Y161" s="23">
        <v>1.6839046941782818E-2</v>
      </c>
      <c r="Z161" s="23">
        <v>3.0404709722440586E-17</v>
      </c>
      <c r="AA161" s="23" t="s">
        <v>718</v>
      </c>
      <c r="AB161" s="23">
        <v>3.0176319725309864E-2</v>
      </c>
      <c r="AC161" s="23">
        <v>3.1622776601683805E-2</v>
      </c>
      <c r="AD161" s="23">
        <v>8.1649658092772543E-3</v>
      </c>
      <c r="AE161" s="23" t="s">
        <v>718</v>
      </c>
      <c r="AF161" s="23">
        <v>1.0327955589886448E-2</v>
      </c>
      <c r="AG161" s="23">
        <v>1.0488088481701517E-2</v>
      </c>
      <c r="AH161" s="23">
        <v>8.9442719099991543E-3</v>
      </c>
      <c r="AI161" s="150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86</v>
      </c>
      <c r="C162" s="28"/>
      <c r="D162" s="13">
        <v>2.9792179586210842E-2</v>
      </c>
      <c r="E162" s="13">
        <v>6.9347485347397889E-2</v>
      </c>
      <c r="F162" s="13">
        <v>0.11653431646334961</v>
      </c>
      <c r="G162" s="13">
        <v>5.1902577498814141E-2</v>
      </c>
      <c r="H162" s="13">
        <v>9.6716998440782909E-2</v>
      </c>
      <c r="I162" s="13" t="s">
        <v>718</v>
      </c>
      <c r="J162" s="13">
        <v>9.0012001599786298E-2</v>
      </c>
      <c r="K162" s="13">
        <v>2.9792179586210842E-2</v>
      </c>
      <c r="L162" s="13">
        <v>7.7335477478940359E-2</v>
      </c>
      <c r="M162" s="13">
        <v>7.2663608498339805E-2</v>
      </c>
      <c r="N162" s="13">
        <v>4.898979485566355E-2</v>
      </c>
      <c r="O162" s="13">
        <v>6.8099720065049232E-2</v>
      </c>
      <c r="P162" s="13">
        <v>6.8099720065049232E-2</v>
      </c>
      <c r="Q162" s="13">
        <v>3.5336939193881714E-2</v>
      </c>
      <c r="R162" s="13" t="s">
        <v>718</v>
      </c>
      <c r="S162" s="13">
        <v>0.30983866769659402</v>
      </c>
      <c r="T162" s="13">
        <v>7.9442081591391184E-2</v>
      </c>
      <c r="U162" s="13">
        <v>8.446516354424749E-2</v>
      </c>
      <c r="V162" s="13">
        <v>4.7193219852008382E-2</v>
      </c>
      <c r="W162" s="13" t="s">
        <v>718</v>
      </c>
      <c r="X162" s="13" t="s">
        <v>718</v>
      </c>
      <c r="Y162" s="13">
        <v>3.9552218804316731E-2</v>
      </c>
      <c r="Z162" s="13">
        <v>1.5202354861220294E-16</v>
      </c>
      <c r="AA162" s="13" t="s">
        <v>718</v>
      </c>
      <c r="AB162" s="13">
        <v>0.15079824223928479</v>
      </c>
      <c r="AC162" s="13">
        <v>0.12649110640673522</v>
      </c>
      <c r="AD162" s="13">
        <v>4.621678759968257E-2</v>
      </c>
      <c r="AE162" s="13" t="s">
        <v>718</v>
      </c>
      <c r="AF162" s="13">
        <v>6.7356232107955091E-2</v>
      </c>
      <c r="AG162" s="13">
        <v>6.356417261637283E-2</v>
      </c>
      <c r="AH162" s="13">
        <v>5.2613364176465609E-2</v>
      </c>
      <c r="AI162" s="150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277</v>
      </c>
      <c r="C163" s="28"/>
      <c r="D163" s="13">
        <v>-1.5142266945391891E-2</v>
      </c>
      <c r="E163" s="13">
        <v>8.9025377896922331E-2</v>
      </c>
      <c r="F163" s="13">
        <v>2.2736876633631553E-2</v>
      </c>
      <c r="G163" s="13">
        <v>0.32577002526581844</v>
      </c>
      <c r="H163" s="13">
        <v>-3.1433621854645044E-2</v>
      </c>
      <c r="I163" s="13" t="s">
        <v>718</v>
      </c>
      <c r="J163" s="13">
        <v>6.8883316503316205</v>
      </c>
      <c r="K163" s="13">
        <v>-1.5142266945391891E-2</v>
      </c>
      <c r="L163" s="13">
        <v>3.7973048441197754E-3</v>
      </c>
      <c r="M163" s="13">
        <v>-5.3021410524415336E-2</v>
      </c>
      <c r="N163" s="13">
        <v>-5.3021410524415336E-2</v>
      </c>
      <c r="O163" s="13">
        <v>-2.461205284014778E-2</v>
      </c>
      <c r="P163" s="13">
        <v>-2.461205284014778E-2</v>
      </c>
      <c r="Q163" s="13">
        <v>-0.11930991178770622</v>
      </c>
      <c r="R163" s="13" t="s">
        <v>718</v>
      </c>
      <c r="S163" s="13">
        <v>-5.3021410524415336E-2</v>
      </c>
      <c r="T163" s="13">
        <v>0.14584409326545744</v>
      </c>
      <c r="U163" s="13">
        <v>9.849516379167822E-2</v>
      </c>
      <c r="V163" s="13">
        <v>0.183723236844481</v>
      </c>
      <c r="W163" s="13" t="s">
        <v>718</v>
      </c>
      <c r="X163" s="13" t="s">
        <v>718</v>
      </c>
      <c r="Y163" s="13">
        <v>1.419012243020199</v>
      </c>
      <c r="Z163" s="13">
        <v>0.13637430737070155</v>
      </c>
      <c r="AA163" s="13" t="s">
        <v>718</v>
      </c>
      <c r="AB163" s="13">
        <v>0.13700245830559354</v>
      </c>
      <c r="AC163" s="13">
        <v>0.42046788421337711</v>
      </c>
      <c r="AD163" s="13">
        <v>3.7973048441197754E-3</v>
      </c>
      <c r="AE163" s="13" t="s">
        <v>718</v>
      </c>
      <c r="AF163" s="13">
        <v>-0.128779697682462</v>
      </c>
      <c r="AG163" s="13">
        <v>-6.2491196419171113E-2</v>
      </c>
      <c r="AH163" s="13">
        <v>-3.4081838734903558E-2</v>
      </c>
      <c r="AI163" s="150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278</v>
      </c>
      <c r="C164" s="46"/>
      <c r="D164" s="44">
        <v>0.06</v>
      </c>
      <c r="E164" s="44">
        <v>0.59</v>
      </c>
      <c r="F164" s="44">
        <v>0.18</v>
      </c>
      <c r="G164" s="44">
        <v>2.0499999999999998</v>
      </c>
      <c r="H164" s="44">
        <v>0.16</v>
      </c>
      <c r="I164" s="44">
        <v>0.88</v>
      </c>
      <c r="J164" s="44">
        <v>42.69</v>
      </c>
      <c r="K164" s="44">
        <v>0.06</v>
      </c>
      <c r="L164" s="44">
        <v>0.06</v>
      </c>
      <c r="M164" s="44">
        <v>0.28999999999999998</v>
      </c>
      <c r="N164" s="44">
        <v>0.28999999999999998</v>
      </c>
      <c r="O164" s="44">
        <v>0.12</v>
      </c>
      <c r="P164" s="44">
        <v>0.12</v>
      </c>
      <c r="Q164" s="44">
        <v>0.7</v>
      </c>
      <c r="R164" s="44">
        <v>2.64</v>
      </c>
      <c r="S164" s="44" t="s">
        <v>279</v>
      </c>
      <c r="T164" s="44">
        <v>0.94</v>
      </c>
      <c r="U164" s="44">
        <v>0.64</v>
      </c>
      <c r="V164" s="44">
        <v>1.17</v>
      </c>
      <c r="W164" s="44">
        <v>4.4000000000000004</v>
      </c>
      <c r="X164" s="44">
        <v>2.64</v>
      </c>
      <c r="Y164" s="44">
        <v>8.82</v>
      </c>
      <c r="Z164" s="44" t="s">
        <v>279</v>
      </c>
      <c r="AA164" s="44" t="s">
        <v>279</v>
      </c>
      <c r="AB164" s="44">
        <v>0.88</v>
      </c>
      <c r="AC164" s="44">
        <v>2.64</v>
      </c>
      <c r="AD164" s="44">
        <v>0.06</v>
      </c>
      <c r="AE164" s="44">
        <v>29.02</v>
      </c>
      <c r="AF164" s="44">
        <v>0.76</v>
      </c>
      <c r="AG164" s="44">
        <v>0.35</v>
      </c>
      <c r="AH164" s="44">
        <v>0.18</v>
      </c>
      <c r="AI164" s="150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318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BM165" s="55"/>
    </row>
    <row r="166" spans="1:65">
      <c r="BM166" s="55"/>
    </row>
    <row r="167" spans="1:65" ht="15">
      <c r="B167" s="8" t="s">
        <v>538</v>
      </c>
      <c r="BM167" s="27" t="s">
        <v>66</v>
      </c>
    </row>
    <row r="168" spans="1:65" ht="15">
      <c r="A168" s="24" t="s">
        <v>22</v>
      </c>
      <c r="B168" s="18" t="s">
        <v>111</v>
      </c>
      <c r="C168" s="15" t="s">
        <v>112</v>
      </c>
      <c r="D168" s="16" t="s">
        <v>228</v>
      </c>
      <c r="E168" s="17" t="s">
        <v>228</v>
      </c>
      <c r="F168" s="17" t="s">
        <v>228</v>
      </c>
      <c r="G168" s="17" t="s">
        <v>228</v>
      </c>
      <c r="H168" s="17" t="s">
        <v>228</v>
      </c>
      <c r="I168" s="17" t="s">
        <v>228</v>
      </c>
      <c r="J168" s="17" t="s">
        <v>228</v>
      </c>
      <c r="K168" s="17" t="s">
        <v>228</v>
      </c>
      <c r="L168" s="17" t="s">
        <v>228</v>
      </c>
      <c r="M168" s="17" t="s">
        <v>228</v>
      </c>
      <c r="N168" s="17" t="s">
        <v>228</v>
      </c>
      <c r="O168" s="17" t="s">
        <v>228</v>
      </c>
      <c r="P168" s="17" t="s">
        <v>228</v>
      </c>
      <c r="Q168" s="17" t="s">
        <v>228</v>
      </c>
      <c r="R168" s="17" t="s">
        <v>228</v>
      </c>
      <c r="S168" s="17" t="s">
        <v>228</v>
      </c>
      <c r="T168" s="17" t="s">
        <v>228</v>
      </c>
      <c r="U168" s="17" t="s">
        <v>228</v>
      </c>
      <c r="V168" s="17" t="s">
        <v>228</v>
      </c>
      <c r="W168" s="17" t="s">
        <v>228</v>
      </c>
      <c r="X168" s="17" t="s">
        <v>228</v>
      </c>
      <c r="Y168" s="17" t="s">
        <v>228</v>
      </c>
      <c r="Z168" s="17" t="s">
        <v>228</v>
      </c>
      <c r="AA168" s="17" t="s">
        <v>228</v>
      </c>
      <c r="AB168" s="150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229</v>
      </c>
      <c r="C169" s="9" t="s">
        <v>229</v>
      </c>
      <c r="D169" s="148" t="s">
        <v>231</v>
      </c>
      <c r="E169" s="149" t="s">
        <v>232</v>
      </c>
      <c r="F169" s="149" t="s">
        <v>233</v>
      </c>
      <c r="G169" s="149" t="s">
        <v>234</v>
      </c>
      <c r="H169" s="149" t="s">
        <v>236</v>
      </c>
      <c r="I169" s="149" t="s">
        <v>237</v>
      </c>
      <c r="J169" s="149" t="s">
        <v>239</v>
      </c>
      <c r="K169" s="149" t="s">
        <v>240</v>
      </c>
      <c r="L169" s="149" t="s">
        <v>241</v>
      </c>
      <c r="M169" s="149" t="s">
        <v>242</v>
      </c>
      <c r="N169" s="149" t="s">
        <v>243</v>
      </c>
      <c r="O169" s="149" t="s">
        <v>245</v>
      </c>
      <c r="P169" s="149" t="s">
        <v>246</v>
      </c>
      <c r="Q169" s="149" t="s">
        <v>248</v>
      </c>
      <c r="R169" s="149" t="s">
        <v>249</v>
      </c>
      <c r="S169" s="149" t="s">
        <v>303</v>
      </c>
      <c r="T169" s="149" t="s">
        <v>251</v>
      </c>
      <c r="U169" s="149" t="s">
        <v>252</v>
      </c>
      <c r="V169" s="149" t="s">
        <v>305</v>
      </c>
      <c r="W169" s="149" t="s">
        <v>256</v>
      </c>
      <c r="X169" s="149" t="s">
        <v>304</v>
      </c>
      <c r="Y169" s="149" t="s">
        <v>259</v>
      </c>
      <c r="Z169" s="149" t="s">
        <v>266</v>
      </c>
      <c r="AA169" s="149" t="s">
        <v>267</v>
      </c>
      <c r="AB169" s="150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307</v>
      </c>
      <c r="E170" s="11" t="s">
        <v>308</v>
      </c>
      <c r="F170" s="11" t="s">
        <v>308</v>
      </c>
      <c r="G170" s="11" t="s">
        <v>307</v>
      </c>
      <c r="H170" s="11" t="s">
        <v>308</v>
      </c>
      <c r="I170" s="11" t="s">
        <v>307</v>
      </c>
      <c r="J170" s="11" t="s">
        <v>308</v>
      </c>
      <c r="K170" s="11" t="s">
        <v>308</v>
      </c>
      <c r="L170" s="11" t="s">
        <v>308</v>
      </c>
      <c r="M170" s="11" t="s">
        <v>308</v>
      </c>
      <c r="N170" s="11" t="s">
        <v>308</v>
      </c>
      <c r="O170" s="11" t="s">
        <v>308</v>
      </c>
      <c r="P170" s="11" t="s">
        <v>307</v>
      </c>
      <c r="Q170" s="11" t="s">
        <v>307</v>
      </c>
      <c r="R170" s="11" t="s">
        <v>308</v>
      </c>
      <c r="S170" s="11" t="s">
        <v>308</v>
      </c>
      <c r="T170" s="11" t="s">
        <v>115</v>
      </c>
      <c r="U170" s="11" t="s">
        <v>307</v>
      </c>
      <c r="V170" s="11" t="s">
        <v>307</v>
      </c>
      <c r="W170" s="11" t="s">
        <v>115</v>
      </c>
      <c r="X170" s="11" t="s">
        <v>307</v>
      </c>
      <c r="Y170" s="11" t="s">
        <v>307</v>
      </c>
      <c r="Z170" s="11" t="s">
        <v>307</v>
      </c>
      <c r="AA170" s="11" t="s">
        <v>307</v>
      </c>
      <c r="AB170" s="150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150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19">
        <v>36.479999999999997</v>
      </c>
      <c r="E172" s="219">
        <v>36.82</v>
      </c>
      <c r="F172" s="219">
        <v>34.61</v>
      </c>
      <c r="G172" s="219">
        <v>34.06</v>
      </c>
      <c r="H172" s="219">
        <v>37.1</v>
      </c>
      <c r="I172" s="220">
        <v>22.8</v>
      </c>
      <c r="J172" s="219">
        <v>37.799999999999997</v>
      </c>
      <c r="K172" s="219">
        <v>36.6</v>
      </c>
      <c r="L172" s="219">
        <v>37.6</v>
      </c>
      <c r="M172" s="219">
        <v>35.6</v>
      </c>
      <c r="N172" s="219">
        <v>33</v>
      </c>
      <c r="O172" s="219">
        <v>33.950000000000003</v>
      </c>
      <c r="P172" s="219">
        <v>35.299999999999997</v>
      </c>
      <c r="Q172" s="219">
        <v>39</v>
      </c>
      <c r="R172" s="219">
        <v>37.950000000000003</v>
      </c>
      <c r="S172" s="219">
        <v>36.5</v>
      </c>
      <c r="T172" s="219">
        <v>34.4</v>
      </c>
      <c r="U172" s="219">
        <v>38.9983</v>
      </c>
      <c r="V172" s="219">
        <v>35.256419671060399</v>
      </c>
      <c r="W172" s="220">
        <v>31</v>
      </c>
      <c r="X172" s="219">
        <v>32.380570939574596</v>
      </c>
      <c r="Y172" s="219">
        <v>39.35</v>
      </c>
      <c r="Z172" s="219">
        <v>36.479999999999997</v>
      </c>
      <c r="AA172" s="219">
        <v>36.49</v>
      </c>
      <c r="AB172" s="221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  <c r="BJ172" s="222"/>
      <c r="BK172" s="222"/>
      <c r="BL172" s="222"/>
      <c r="BM172" s="223">
        <v>1</v>
      </c>
    </row>
    <row r="173" spans="1:65">
      <c r="A173" s="29"/>
      <c r="B173" s="19">
        <v>1</v>
      </c>
      <c r="C173" s="9">
        <v>2</v>
      </c>
      <c r="D173" s="224">
        <v>36.479999999999997</v>
      </c>
      <c r="E173" s="224">
        <v>38.950000000000003</v>
      </c>
      <c r="F173" s="224">
        <v>32.65</v>
      </c>
      <c r="G173" s="224">
        <v>34.49</v>
      </c>
      <c r="H173" s="224">
        <v>36.5</v>
      </c>
      <c r="I173" s="225">
        <v>61.3</v>
      </c>
      <c r="J173" s="224">
        <v>39.6</v>
      </c>
      <c r="K173" s="224">
        <v>37.200000000000003</v>
      </c>
      <c r="L173" s="224">
        <v>37.5</v>
      </c>
      <c r="M173" s="224">
        <v>36.700000000000003</v>
      </c>
      <c r="N173" s="224">
        <v>35.200000000000003</v>
      </c>
      <c r="O173" s="224">
        <v>34.11</v>
      </c>
      <c r="P173" s="224">
        <v>34.4</v>
      </c>
      <c r="Q173" s="224">
        <v>37</v>
      </c>
      <c r="R173" s="224">
        <v>36.61</v>
      </c>
      <c r="S173" s="224">
        <v>37.1</v>
      </c>
      <c r="T173" s="224">
        <v>34.1</v>
      </c>
      <c r="U173" s="224">
        <v>38.287500000000001</v>
      </c>
      <c r="V173" s="224">
        <v>35.275266980638328</v>
      </c>
      <c r="W173" s="225">
        <v>30</v>
      </c>
      <c r="X173" s="224">
        <v>32.371623724127858</v>
      </c>
      <c r="Y173" s="224">
        <v>38.950000000000003</v>
      </c>
      <c r="Z173" s="224">
        <v>35.909999999999997</v>
      </c>
      <c r="AA173" s="224">
        <v>35.94</v>
      </c>
      <c r="AB173" s="221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  <c r="BJ173" s="222"/>
      <c r="BK173" s="222"/>
      <c r="BL173" s="222"/>
      <c r="BM173" s="223">
        <v>26</v>
      </c>
    </row>
    <row r="174" spans="1:65">
      <c r="A174" s="29"/>
      <c r="B174" s="19">
        <v>1</v>
      </c>
      <c r="C174" s="9">
        <v>3</v>
      </c>
      <c r="D174" s="224">
        <v>36.57</v>
      </c>
      <c r="E174" s="224">
        <v>38.020000000000003</v>
      </c>
      <c r="F174" s="224">
        <v>36.42</v>
      </c>
      <c r="G174" s="224">
        <v>34.549999999999997</v>
      </c>
      <c r="H174" s="224">
        <v>36.4</v>
      </c>
      <c r="I174" s="225">
        <v>59.4</v>
      </c>
      <c r="J174" s="224">
        <v>40.6</v>
      </c>
      <c r="K174" s="224">
        <v>37.4</v>
      </c>
      <c r="L174" s="224">
        <v>37</v>
      </c>
      <c r="M174" s="224">
        <v>37</v>
      </c>
      <c r="N174" s="224">
        <v>32.4</v>
      </c>
      <c r="O174" s="224">
        <v>35.35</v>
      </c>
      <c r="P174" s="224">
        <v>34.9</v>
      </c>
      <c r="Q174" s="224">
        <v>38</v>
      </c>
      <c r="R174" s="224">
        <v>38.020000000000003</v>
      </c>
      <c r="S174" s="224">
        <v>36.6</v>
      </c>
      <c r="T174" s="224">
        <v>34.1</v>
      </c>
      <c r="U174" s="224">
        <v>38.951000000000001</v>
      </c>
      <c r="V174" s="224">
        <v>35.206507022694652</v>
      </c>
      <c r="W174" s="225">
        <v>31</v>
      </c>
      <c r="X174" s="224">
        <v>32.367448245661883</v>
      </c>
      <c r="Y174" s="224">
        <v>39.849999999999994</v>
      </c>
      <c r="Z174" s="224">
        <v>35.909999999999997</v>
      </c>
      <c r="AA174" s="224">
        <v>35.909999999999997</v>
      </c>
      <c r="AB174" s="221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  <c r="BJ174" s="222"/>
      <c r="BK174" s="222"/>
      <c r="BL174" s="222"/>
      <c r="BM174" s="223">
        <v>16</v>
      </c>
    </row>
    <row r="175" spans="1:65">
      <c r="A175" s="29"/>
      <c r="B175" s="19">
        <v>1</v>
      </c>
      <c r="C175" s="9">
        <v>4</v>
      </c>
      <c r="D175" s="224">
        <v>37.61</v>
      </c>
      <c r="E175" s="224">
        <v>38.1</v>
      </c>
      <c r="F175" s="224">
        <v>37.76</v>
      </c>
      <c r="G175" s="224">
        <v>35.04</v>
      </c>
      <c r="H175" s="224">
        <v>35.5</v>
      </c>
      <c r="I175" s="225">
        <v>61</v>
      </c>
      <c r="J175" s="224">
        <v>39.5</v>
      </c>
      <c r="K175" s="224">
        <v>36.4</v>
      </c>
      <c r="L175" s="224">
        <v>37</v>
      </c>
      <c r="M175" s="224">
        <v>36.9</v>
      </c>
      <c r="N175" s="224">
        <v>35.200000000000003</v>
      </c>
      <c r="O175" s="224">
        <v>34.51</v>
      </c>
      <c r="P175" s="224">
        <v>35</v>
      </c>
      <c r="Q175" s="224">
        <v>37</v>
      </c>
      <c r="R175" s="224">
        <v>36.61</v>
      </c>
      <c r="S175" s="224">
        <v>37.4</v>
      </c>
      <c r="T175" s="224">
        <v>34.6</v>
      </c>
      <c r="U175" s="224">
        <v>38.790500000000002</v>
      </c>
      <c r="V175" s="224">
        <v>35.517572413302894</v>
      </c>
      <c r="W175" s="225">
        <v>30</v>
      </c>
      <c r="X175" s="224">
        <v>32.381421101236256</v>
      </c>
      <c r="Y175" s="226">
        <v>42.95</v>
      </c>
      <c r="Z175" s="224">
        <v>34.78</v>
      </c>
      <c r="AA175" s="224">
        <v>35.14</v>
      </c>
      <c r="AB175" s="221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  <c r="BJ175" s="222"/>
      <c r="BK175" s="222"/>
      <c r="BL175" s="222"/>
      <c r="BM175" s="223">
        <v>36.299786398527765</v>
      </c>
    </row>
    <row r="176" spans="1:65">
      <c r="A176" s="29"/>
      <c r="B176" s="19">
        <v>1</v>
      </c>
      <c r="C176" s="9">
        <v>5</v>
      </c>
      <c r="D176" s="224">
        <v>36.119999999999997</v>
      </c>
      <c r="E176" s="224">
        <v>37.590000000000003</v>
      </c>
      <c r="F176" s="224">
        <v>37.020000000000003</v>
      </c>
      <c r="G176" s="224">
        <v>34.93</v>
      </c>
      <c r="H176" s="224">
        <v>37.700000000000003</v>
      </c>
      <c r="I176" s="225">
        <v>62.100000000000009</v>
      </c>
      <c r="J176" s="224">
        <v>37.799999999999997</v>
      </c>
      <c r="K176" s="224">
        <v>36.700000000000003</v>
      </c>
      <c r="L176" s="224">
        <v>37.1</v>
      </c>
      <c r="M176" s="224">
        <v>37.1</v>
      </c>
      <c r="N176" s="224">
        <v>32.700000000000003</v>
      </c>
      <c r="O176" s="224">
        <v>35.68</v>
      </c>
      <c r="P176" s="224">
        <v>35.6</v>
      </c>
      <c r="Q176" s="224">
        <v>37</v>
      </c>
      <c r="R176" s="224">
        <v>37.93</v>
      </c>
      <c r="S176" s="224">
        <v>37.6</v>
      </c>
      <c r="T176" s="224">
        <v>34.200000000000003</v>
      </c>
      <c r="U176" s="224">
        <v>37.4206</v>
      </c>
      <c r="V176" s="224">
        <v>35.423137409264903</v>
      </c>
      <c r="W176" s="225">
        <v>31</v>
      </c>
      <c r="X176" s="224">
        <v>32.375632809778743</v>
      </c>
      <c r="Y176" s="224">
        <v>40.450000000000003</v>
      </c>
      <c r="Z176" s="224">
        <v>36.07</v>
      </c>
      <c r="AA176" s="224">
        <v>35.47</v>
      </c>
      <c r="AB176" s="221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  <c r="BL176" s="222"/>
      <c r="BM176" s="223">
        <v>23</v>
      </c>
    </row>
    <row r="177" spans="1:65">
      <c r="A177" s="29"/>
      <c r="B177" s="19">
        <v>1</v>
      </c>
      <c r="C177" s="9">
        <v>6</v>
      </c>
      <c r="D177" s="224">
        <v>37.32</v>
      </c>
      <c r="E177" s="224">
        <v>38.729999999999997</v>
      </c>
      <c r="F177" s="224">
        <v>35.64</v>
      </c>
      <c r="G177" s="224">
        <v>34.71</v>
      </c>
      <c r="H177" s="224">
        <v>35.799999999999997</v>
      </c>
      <c r="I177" s="225">
        <v>59.7</v>
      </c>
      <c r="J177" s="224">
        <v>39</v>
      </c>
      <c r="K177" s="224">
        <v>38.4</v>
      </c>
      <c r="L177" s="224">
        <v>36.4</v>
      </c>
      <c r="M177" s="224">
        <v>37.200000000000003</v>
      </c>
      <c r="N177" s="224">
        <v>36.700000000000003</v>
      </c>
      <c r="O177" s="224">
        <v>36.770000000000003</v>
      </c>
      <c r="P177" s="224">
        <v>34.299999999999997</v>
      </c>
      <c r="Q177" s="224">
        <v>36</v>
      </c>
      <c r="R177" s="224">
        <v>36.58</v>
      </c>
      <c r="S177" s="224">
        <v>36.4</v>
      </c>
      <c r="T177" s="224">
        <v>34.6</v>
      </c>
      <c r="U177" s="224">
        <v>39.461500000000001</v>
      </c>
      <c r="V177" s="224">
        <v>35.015803964607855</v>
      </c>
      <c r="W177" s="225">
        <v>30</v>
      </c>
      <c r="X177" s="224">
        <v>31.64100032371821</v>
      </c>
      <c r="Y177" s="224">
        <v>39.099999999999994</v>
      </c>
      <c r="Z177" s="224">
        <v>34.75</v>
      </c>
      <c r="AA177" s="224">
        <v>34.22</v>
      </c>
      <c r="AB177" s="221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L177" s="222"/>
      <c r="BM177" s="227"/>
    </row>
    <row r="178" spans="1:65">
      <c r="A178" s="29"/>
      <c r="B178" s="20" t="s">
        <v>274</v>
      </c>
      <c r="C178" s="12"/>
      <c r="D178" s="228">
        <v>36.763333333333328</v>
      </c>
      <c r="E178" s="228">
        <v>38.035000000000004</v>
      </c>
      <c r="F178" s="228">
        <v>35.683333333333337</v>
      </c>
      <c r="G178" s="228">
        <v>34.630000000000003</v>
      </c>
      <c r="H178" s="228">
        <v>36.5</v>
      </c>
      <c r="I178" s="228">
        <v>54.383333333333333</v>
      </c>
      <c r="J178" s="228">
        <v>39.050000000000004</v>
      </c>
      <c r="K178" s="228">
        <v>37.116666666666667</v>
      </c>
      <c r="L178" s="228">
        <v>37.1</v>
      </c>
      <c r="M178" s="228">
        <v>36.75</v>
      </c>
      <c r="N178" s="228">
        <v>34.199999999999996</v>
      </c>
      <c r="O178" s="228">
        <v>35.061666666666667</v>
      </c>
      <c r="P178" s="228">
        <v>34.916666666666664</v>
      </c>
      <c r="Q178" s="228">
        <v>37.333333333333336</v>
      </c>
      <c r="R178" s="228">
        <v>37.283333333333331</v>
      </c>
      <c r="S178" s="228">
        <v>36.93333333333333</v>
      </c>
      <c r="T178" s="228">
        <v>34.333333333333329</v>
      </c>
      <c r="U178" s="228">
        <v>38.651566666666668</v>
      </c>
      <c r="V178" s="228">
        <v>35.282451243594835</v>
      </c>
      <c r="W178" s="228">
        <v>30.5</v>
      </c>
      <c r="X178" s="228">
        <v>32.252949524016259</v>
      </c>
      <c r="Y178" s="228">
        <v>40.108333333333334</v>
      </c>
      <c r="Z178" s="228">
        <v>35.65</v>
      </c>
      <c r="AA178" s="228">
        <v>35.528333333333336</v>
      </c>
      <c r="AB178" s="221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7"/>
    </row>
    <row r="179" spans="1:65">
      <c r="A179" s="29"/>
      <c r="B179" s="3" t="s">
        <v>275</v>
      </c>
      <c r="C179" s="28"/>
      <c r="D179" s="224">
        <v>36.524999999999999</v>
      </c>
      <c r="E179" s="224">
        <v>38.06</v>
      </c>
      <c r="F179" s="224">
        <v>36.03</v>
      </c>
      <c r="G179" s="224">
        <v>34.629999999999995</v>
      </c>
      <c r="H179" s="224">
        <v>36.450000000000003</v>
      </c>
      <c r="I179" s="224">
        <v>60.35</v>
      </c>
      <c r="J179" s="224">
        <v>39.25</v>
      </c>
      <c r="K179" s="224">
        <v>36.950000000000003</v>
      </c>
      <c r="L179" s="224">
        <v>37.049999999999997</v>
      </c>
      <c r="M179" s="224">
        <v>36.950000000000003</v>
      </c>
      <c r="N179" s="224">
        <v>34.1</v>
      </c>
      <c r="O179" s="224">
        <v>34.93</v>
      </c>
      <c r="P179" s="224">
        <v>34.950000000000003</v>
      </c>
      <c r="Q179" s="224">
        <v>37</v>
      </c>
      <c r="R179" s="224">
        <v>37.269999999999996</v>
      </c>
      <c r="S179" s="224">
        <v>36.85</v>
      </c>
      <c r="T179" s="224">
        <v>34.299999999999997</v>
      </c>
      <c r="U179" s="224">
        <v>38.870750000000001</v>
      </c>
      <c r="V179" s="224">
        <v>35.26584332584936</v>
      </c>
      <c r="W179" s="224">
        <v>30.5</v>
      </c>
      <c r="X179" s="224">
        <v>32.373628266953304</v>
      </c>
      <c r="Y179" s="224">
        <v>39.599999999999994</v>
      </c>
      <c r="Z179" s="224">
        <v>35.909999999999997</v>
      </c>
      <c r="AA179" s="224">
        <v>35.69</v>
      </c>
      <c r="AB179" s="221"/>
      <c r="AC179" s="222"/>
      <c r="AD179" s="222"/>
      <c r="AE179" s="222"/>
      <c r="AF179" s="222"/>
      <c r="AG179" s="222"/>
      <c r="AH179" s="222"/>
      <c r="AI179" s="222"/>
      <c r="AJ179" s="222"/>
      <c r="AK179" s="222"/>
      <c r="AL179" s="222"/>
      <c r="AM179" s="222"/>
      <c r="AN179" s="222"/>
      <c r="AO179" s="222"/>
      <c r="AP179" s="222"/>
      <c r="AQ179" s="222"/>
      <c r="AR179" s="222"/>
      <c r="AS179" s="222"/>
      <c r="AT179" s="222"/>
      <c r="AU179" s="222"/>
      <c r="AV179" s="222"/>
      <c r="AW179" s="222"/>
      <c r="AX179" s="222"/>
      <c r="AY179" s="222"/>
      <c r="AZ179" s="222"/>
      <c r="BA179" s="222"/>
      <c r="BB179" s="222"/>
      <c r="BC179" s="222"/>
      <c r="BD179" s="222"/>
      <c r="BE179" s="222"/>
      <c r="BF179" s="222"/>
      <c r="BG179" s="222"/>
      <c r="BH179" s="222"/>
      <c r="BI179" s="222"/>
      <c r="BJ179" s="222"/>
      <c r="BK179" s="222"/>
      <c r="BL179" s="222"/>
      <c r="BM179" s="227"/>
    </row>
    <row r="180" spans="1:65">
      <c r="A180" s="29"/>
      <c r="B180" s="3" t="s">
        <v>276</v>
      </c>
      <c r="C180" s="28"/>
      <c r="D180" s="23">
        <v>0.57245669414084754</v>
      </c>
      <c r="E180" s="23">
        <v>0.77446110296127813</v>
      </c>
      <c r="F180" s="23">
        <v>1.8437425706065012</v>
      </c>
      <c r="G180" s="23">
        <v>0.35082759298549954</v>
      </c>
      <c r="H180" s="23">
        <v>0.81240384046359759</v>
      </c>
      <c r="I180" s="23">
        <v>15.505536645555571</v>
      </c>
      <c r="J180" s="23">
        <v>1.0986355173577831</v>
      </c>
      <c r="K180" s="23">
        <v>0.73325757184407281</v>
      </c>
      <c r="L180" s="23">
        <v>0.42895221179054516</v>
      </c>
      <c r="M180" s="23">
        <v>0.58906705900092549</v>
      </c>
      <c r="N180" s="23">
        <v>1.7424121211699612</v>
      </c>
      <c r="O180" s="23">
        <v>1.0797854725206615</v>
      </c>
      <c r="P180" s="23">
        <v>0.5036533199202281</v>
      </c>
      <c r="Q180" s="23">
        <v>1.0327955589886444</v>
      </c>
      <c r="R180" s="23">
        <v>0.74923071657979234</v>
      </c>
      <c r="S180" s="23">
        <v>0.50464508980734868</v>
      </c>
      <c r="T180" s="23">
        <v>0.2338090388900021</v>
      </c>
      <c r="U180" s="23">
        <v>0.71175870536767361</v>
      </c>
      <c r="V180" s="23">
        <v>0.17474101644317608</v>
      </c>
      <c r="W180" s="23">
        <v>0.54772255750516607</v>
      </c>
      <c r="X180" s="23">
        <v>0.29983952616158499</v>
      </c>
      <c r="Y180" s="23">
        <v>1.4961339066629937</v>
      </c>
      <c r="Z180" s="23">
        <v>0.71657518796006181</v>
      </c>
      <c r="AA180" s="23">
        <v>0.78814761730697835</v>
      </c>
      <c r="AB180" s="150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86</v>
      </c>
      <c r="C181" s="28"/>
      <c r="D181" s="13">
        <v>1.5571403413025141E-2</v>
      </c>
      <c r="E181" s="13">
        <v>2.0361801050644879E-2</v>
      </c>
      <c r="F181" s="13">
        <v>5.1669572272951922E-2</v>
      </c>
      <c r="G181" s="13">
        <v>1.0130741928544601E-2</v>
      </c>
      <c r="H181" s="13">
        <v>2.2257639464756097E-2</v>
      </c>
      <c r="I181" s="13">
        <v>0.2851155987537034</v>
      </c>
      <c r="J181" s="13">
        <v>2.8134072147446426E-2</v>
      </c>
      <c r="K181" s="13">
        <v>1.9755480157451447E-2</v>
      </c>
      <c r="L181" s="13">
        <v>1.1562054226160247E-2</v>
      </c>
      <c r="M181" s="13">
        <v>1.6029035619072804E-2</v>
      </c>
      <c r="N181" s="13">
        <v>5.0947722841226943E-2</v>
      </c>
      <c r="O181" s="13">
        <v>3.0796752555611394E-2</v>
      </c>
      <c r="P181" s="13">
        <v>1.4424438756665246E-2</v>
      </c>
      <c r="Q181" s="13">
        <v>2.76641667586244E-2</v>
      </c>
      <c r="R181" s="13">
        <v>2.0095593649882674E-2</v>
      </c>
      <c r="S181" s="13">
        <v>1.3663675716805471E-2</v>
      </c>
      <c r="T181" s="13">
        <v>6.8099720065049165E-3</v>
      </c>
      <c r="U181" s="13">
        <v>1.8414744000053648E-2</v>
      </c>
      <c r="V181" s="13">
        <v>4.9526325491599313E-3</v>
      </c>
      <c r="W181" s="13">
        <v>1.7958116639513643E-2</v>
      </c>
      <c r="X181" s="13">
        <v>9.2964994081647587E-3</v>
      </c>
      <c r="Y181" s="13">
        <v>3.7302320548422863E-2</v>
      </c>
      <c r="Z181" s="13">
        <v>2.0100285777280836E-2</v>
      </c>
      <c r="AA181" s="13">
        <v>2.2183636083134915E-2</v>
      </c>
      <c r="AB181" s="150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277</v>
      </c>
      <c r="C182" s="28"/>
      <c r="D182" s="13">
        <v>1.2769963153953068E-2</v>
      </c>
      <c r="E182" s="13">
        <v>4.7802308873713173E-2</v>
      </c>
      <c r="F182" s="13">
        <v>-1.6982278033994991E-2</v>
      </c>
      <c r="G182" s="13">
        <v>-4.5999895982734573E-2</v>
      </c>
      <c r="H182" s="13">
        <v>5.5155586667683387E-3</v>
      </c>
      <c r="I182" s="13">
        <v>0.49817226846103413</v>
      </c>
      <c r="J182" s="13">
        <v>7.5763905916090613E-2</v>
      </c>
      <c r="K182" s="13">
        <v>2.2503721073467098E-2</v>
      </c>
      <c r="L182" s="13">
        <v>2.2044581548961828E-2</v>
      </c>
      <c r="M182" s="13">
        <v>1.2402651534348941E-2</v>
      </c>
      <c r="N182" s="13">
        <v>-5.7845695714973444E-2</v>
      </c>
      <c r="O182" s="13">
        <v>-3.4108182298045464E-2</v>
      </c>
      <c r="P182" s="13">
        <v>-3.8102696161242289E-2</v>
      </c>
      <c r="Q182" s="13">
        <v>2.8472534892036938E-2</v>
      </c>
      <c r="R182" s="13">
        <v>2.7095116318520684E-2</v>
      </c>
      <c r="S182" s="13">
        <v>1.7453186303907797E-2</v>
      </c>
      <c r="T182" s="13">
        <v>-5.4172579518930508E-2</v>
      </c>
      <c r="U182" s="13">
        <v>6.4787716443264864E-2</v>
      </c>
      <c r="V182" s="13">
        <v>-2.802592675791038E-2</v>
      </c>
      <c r="W182" s="13">
        <v>-0.15977467015516622</v>
      </c>
      <c r="X182" s="13">
        <v>-0.11148376549884154</v>
      </c>
      <c r="Y182" s="13">
        <v>0.10491926572218158</v>
      </c>
      <c r="Z182" s="13">
        <v>-1.7900557083005864E-2</v>
      </c>
      <c r="AA182" s="13">
        <v>-2.1252275611895022E-2</v>
      </c>
      <c r="AB182" s="150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278</v>
      </c>
      <c r="C183" s="46"/>
      <c r="D183" s="44">
        <v>0.15</v>
      </c>
      <c r="E183" s="44">
        <v>0.85</v>
      </c>
      <c r="F183" s="44">
        <v>0.45</v>
      </c>
      <c r="G183" s="44">
        <v>1.04</v>
      </c>
      <c r="H183" s="44">
        <v>0</v>
      </c>
      <c r="I183" s="44" t="s">
        <v>279</v>
      </c>
      <c r="J183" s="44">
        <v>1.41</v>
      </c>
      <c r="K183" s="44">
        <v>0.34</v>
      </c>
      <c r="L183" s="44">
        <v>0.33</v>
      </c>
      <c r="M183" s="44">
        <v>0.14000000000000001</v>
      </c>
      <c r="N183" s="44">
        <v>1.27</v>
      </c>
      <c r="O183" s="44">
        <v>0.8</v>
      </c>
      <c r="P183" s="44">
        <v>0.88</v>
      </c>
      <c r="Q183" s="44">
        <v>0.46</v>
      </c>
      <c r="R183" s="44">
        <v>0.43</v>
      </c>
      <c r="S183" s="44">
        <v>0.24</v>
      </c>
      <c r="T183" s="44">
        <v>1.2</v>
      </c>
      <c r="U183" s="44">
        <v>1.19</v>
      </c>
      <c r="V183" s="44">
        <v>0.67</v>
      </c>
      <c r="W183" s="44">
        <v>3.32</v>
      </c>
      <c r="X183" s="44">
        <v>2.35</v>
      </c>
      <c r="Y183" s="44">
        <v>2</v>
      </c>
      <c r="Z183" s="44">
        <v>0.47</v>
      </c>
      <c r="AA183" s="44">
        <v>0.54</v>
      </c>
      <c r="AB183" s="150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5"/>
    </row>
    <row r="185" spans="1:65" ht="15">
      <c r="B185" s="8" t="s">
        <v>539</v>
      </c>
      <c r="BM185" s="27" t="s">
        <v>66</v>
      </c>
    </row>
    <row r="186" spans="1:65" ht="15">
      <c r="A186" s="24" t="s">
        <v>25</v>
      </c>
      <c r="B186" s="18" t="s">
        <v>111</v>
      </c>
      <c r="C186" s="15" t="s">
        <v>112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7" t="s">
        <v>228</v>
      </c>
      <c r="U186" s="17" t="s">
        <v>228</v>
      </c>
      <c r="V186" s="17" t="s">
        <v>228</v>
      </c>
      <c r="W186" s="17" t="s">
        <v>228</v>
      </c>
      <c r="X186" s="17" t="s">
        <v>228</v>
      </c>
      <c r="Y186" s="17" t="s">
        <v>228</v>
      </c>
      <c r="Z186" s="17" t="s">
        <v>228</v>
      </c>
      <c r="AA186" s="17" t="s">
        <v>228</v>
      </c>
      <c r="AB186" s="17" t="s">
        <v>228</v>
      </c>
      <c r="AC186" s="17" t="s">
        <v>228</v>
      </c>
      <c r="AD186" s="17" t="s">
        <v>228</v>
      </c>
      <c r="AE186" s="17" t="s">
        <v>228</v>
      </c>
      <c r="AF186" s="17" t="s">
        <v>228</v>
      </c>
      <c r="AG186" s="17" t="s">
        <v>228</v>
      </c>
      <c r="AH186" s="17" t="s">
        <v>228</v>
      </c>
      <c r="AI186" s="150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229</v>
      </c>
      <c r="C187" s="9" t="s">
        <v>229</v>
      </c>
      <c r="D187" s="148" t="s">
        <v>231</v>
      </c>
      <c r="E187" s="149" t="s">
        <v>232</v>
      </c>
      <c r="F187" s="149" t="s">
        <v>233</v>
      </c>
      <c r="G187" s="149" t="s">
        <v>234</v>
      </c>
      <c r="H187" s="149" t="s">
        <v>235</v>
      </c>
      <c r="I187" s="149" t="s">
        <v>236</v>
      </c>
      <c r="J187" s="149" t="s">
        <v>237</v>
      </c>
      <c r="K187" s="149" t="s">
        <v>238</v>
      </c>
      <c r="L187" s="149" t="s">
        <v>239</v>
      </c>
      <c r="M187" s="149" t="s">
        <v>240</v>
      </c>
      <c r="N187" s="149" t="s">
        <v>241</v>
      </c>
      <c r="O187" s="149" t="s">
        <v>242</v>
      </c>
      <c r="P187" s="149" t="s">
        <v>243</v>
      </c>
      <c r="Q187" s="149" t="s">
        <v>245</v>
      </c>
      <c r="R187" s="149" t="s">
        <v>246</v>
      </c>
      <c r="S187" s="149" t="s">
        <v>248</v>
      </c>
      <c r="T187" s="149" t="s">
        <v>249</v>
      </c>
      <c r="U187" s="149" t="s">
        <v>303</v>
      </c>
      <c r="V187" s="149" t="s">
        <v>251</v>
      </c>
      <c r="W187" s="149" t="s">
        <v>252</v>
      </c>
      <c r="X187" s="149" t="s">
        <v>253</v>
      </c>
      <c r="Y187" s="149" t="s">
        <v>305</v>
      </c>
      <c r="Z187" s="149" t="s">
        <v>256</v>
      </c>
      <c r="AA187" s="149" t="s">
        <v>257</v>
      </c>
      <c r="AB187" s="149" t="s">
        <v>304</v>
      </c>
      <c r="AC187" s="149" t="s">
        <v>259</v>
      </c>
      <c r="AD187" s="149" t="s">
        <v>260</v>
      </c>
      <c r="AE187" s="149" t="s">
        <v>261</v>
      </c>
      <c r="AF187" s="149" t="s">
        <v>265</v>
      </c>
      <c r="AG187" s="149" t="s">
        <v>266</v>
      </c>
      <c r="AH187" s="149" t="s">
        <v>267</v>
      </c>
      <c r="AI187" s="150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307</v>
      </c>
      <c r="E188" s="11" t="s">
        <v>308</v>
      </c>
      <c r="F188" s="11" t="s">
        <v>308</v>
      </c>
      <c r="G188" s="11" t="s">
        <v>307</v>
      </c>
      <c r="H188" s="11" t="s">
        <v>115</v>
      </c>
      <c r="I188" s="11" t="s">
        <v>308</v>
      </c>
      <c r="J188" s="11" t="s">
        <v>307</v>
      </c>
      <c r="K188" s="11" t="s">
        <v>307</v>
      </c>
      <c r="L188" s="11" t="s">
        <v>308</v>
      </c>
      <c r="M188" s="11" t="s">
        <v>308</v>
      </c>
      <c r="N188" s="11" t="s">
        <v>308</v>
      </c>
      <c r="O188" s="11" t="s">
        <v>308</v>
      </c>
      <c r="P188" s="11" t="s">
        <v>308</v>
      </c>
      <c r="Q188" s="11" t="s">
        <v>308</v>
      </c>
      <c r="R188" s="11" t="s">
        <v>307</v>
      </c>
      <c r="S188" s="11" t="s">
        <v>307</v>
      </c>
      <c r="T188" s="11" t="s">
        <v>308</v>
      </c>
      <c r="U188" s="11" t="s">
        <v>308</v>
      </c>
      <c r="V188" s="11" t="s">
        <v>115</v>
      </c>
      <c r="W188" s="11" t="s">
        <v>115</v>
      </c>
      <c r="X188" s="11" t="s">
        <v>307</v>
      </c>
      <c r="Y188" s="11" t="s">
        <v>307</v>
      </c>
      <c r="Z188" s="11" t="s">
        <v>307</v>
      </c>
      <c r="AA188" s="11" t="s">
        <v>115</v>
      </c>
      <c r="AB188" s="11" t="s">
        <v>307</v>
      </c>
      <c r="AC188" s="11" t="s">
        <v>307</v>
      </c>
      <c r="AD188" s="11" t="s">
        <v>307</v>
      </c>
      <c r="AE188" s="11" t="s">
        <v>115</v>
      </c>
      <c r="AF188" s="11" t="s">
        <v>307</v>
      </c>
      <c r="AG188" s="11" t="s">
        <v>307</v>
      </c>
      <c r="AH188" s="11" t="s">
        <v>307</v>
      </c>
      <c r="AI188" s="150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150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8">
        <v>1</v>
      </c>
      <c r="C190" s="14">
        <v>1</v>
      </c>
      <c r="D190" s="21">
        <v>0.9</v>
      </c>
      <c r="E190" s="21">
        <v>0.7</v>
      </c>
      <c r="F190" s="21">
        <v>0.8</v>
      </c>
      <c r="G190" s="21">
        <v>0.7</v>
      </c>
      <c r="H190" s="21">
        <v>0.68058166368987749</v>
      </c>
      <c r="I190" s="152" t="s">
        <v>103</v>
      </c>
      <c r="J190" s="21">
        <v>0.9</v>
      </c>
      <c r="K190" s="21">
        <v>0.78</v>
      </c>
      <c r="L190" s="21">
        <v>0.8</v>
      </c>
      <c r="M190" s="21">
        <v>1</v>
      </c>
      <c r="N190" s="21">
        <v>1</v>
      </c>
      <c r="O190" s="21">
        <v>1.2</v>
      </c>
      <c r="P190" s="152">
        <v>1.5</v>
      </c>
      <c r="Q190" s="21">
        <v>0.7</v>
      </c>
      <c r="R190" s="152">
        <v>1</v>
      </c>
      <c r="S190" s="21">
        <v>1</v>
      </c>
      <c r="T190" s="21">
        <v>1</v>
      </c>
      <c r="U190" s="21">
        <v>0.76</v>
      </c>
      <c r="V190" s="21">
        <v>0.74</v>
      </c>
      <c r="W190" s="152">
        <v>1.2698</v>
      </c>
      <c r="X190" s="152">
        <v>1.46</v>
      </c>
      <c r="Y190" s="21">
        <v>0.82574557224929301</v>
      </c>
      <c r="Z190" s="21">
        <v>0.9</v>
      </c>
      <c r="AA190" s="152" t="s">
        <v>319</v>
      </c>
      <c r="AB190" s="21">
        <v>0.91320768730730506</v>
      </c>
      <c r="AC190" s="21">
        <v>0.75</v>
      </c>
      <c r="AD190" s="21">
        <v>0.9</v>
      </c>
      <c r="AE190" s="152" t="s">
        <v>105</v>
      </c>
      <c r="AF190" s="152" t="s">
        <v>103</v>
      </c>
      <c r="AG190" s="21">
        <v>0.7</v>
      </c>
      <c r="AH190" s="21">
        <v>0.8</v>
      </c>
      <c r="AI190" s="150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>
        <v>1</v>
      </c>
      <c r="C191" s="9">
        <v>2</v>
      </c>
      <c r="D191" s="11">
        <v>0.9</v>
      </c>
      <c r="E191" s="11">
        <v>0.8</v>
      </c>
      <c r="F191" s="11">
        <v>0.7</v>
      </c>
      <c r="G191" s="11">
        <v>0.7</v>
      </c>
      <c r="H191" s="11">
        <v>0.6883842175878182</v>
      </c>
      <c r="I191" s="146" t="s">
        <v>103</v>
      </c>
      <c r="J191" s="11">
        <v>0.8</v>
      </c>
      <c r="K191" s="11">
        <v>0.77</v>
      </c>
      <c r="L191" s="11">
        <v>0.8</v>
      </c>
      <c r="M191" s="11">
        <v>1</v>
      </c>
      <c r="N191" s="11">
        <v>1</v>
      </c>
      <c r="O191" s="11">
        <v>1.2</v>
      </c>
      <c r="P191" s="146">
        <v>1.5</v>
      </c>
      <c r="Q191" s="11">
        <v>0.7</v>
      </c>
      <c r="R191" s="146" t="s">
        <v>103</v>
      </c>
      <c r="S191" s="11">
        <v>1</v>
      </c>
      <c r="T191" s="11">
        <v>0.9</v>
      </c>
      <c r="U191" s="11">
        <v>0.76</v>
      </c>
      <c r="V191" s="11">
        <v>0.73</v>
      </c>
      <c r="W191" s="146">
        <v>1.2665999999999999</v>
      </c>
      <c r="X191" s="146">
        <v>1.45</v>
      </c>
      <c r="Y191" s="11">
        <v>0.8006304648408773</v>
      </c>
      <c r="Z191" s="11">
        <v>0.97000000000000008</v>
      </c>
      <c r="AA191" s="146" t="s">
        <v>319</v>
      </c>
      <c r="AB191" s="11">
        <v>0.91519591088935426</v>
      </c>
      <c r="AC191" s="11">
        <v>0.76</v>
      </c>
      <c r="AD191" s="11">
        <v>0.8</v>
      </c>
      <c r="AE191" s="146" t="s">
        <v>105</v>
      </c>
      <c r="AF191" s="146" t="s">
        <v>103</v>
      </c>
      <c r="AG191" s="11">
        <v>0.7</v>
      </c>
      <c r="AH191" s="11">
        <v>0.8</v>
      </c>
      <c r="AI191" s="150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27</v>
      </c>
    </row>
    <row r="192" spans="1:65">
      <c r="A192" s="29"/>
      <c r="B192" s="19">
        <v>1</v>
      </c>
      <c r="C192" s="9">
        <v>3</v>
      </c>
      <c r="D192" s="11">
        <v>0.9</v>
      </c>
      <c r="E192" s="11">
        <v>0.7</v>
      </c>
      <c r="F192" s="11">
        <v>0.7</v>
      </c>
      <c r="G192" s="11">
        <v>0.8</v>
      </c>
      <c r="H192" s="11">
        <v>0.70482524607359442</v>
      </c>
      <c r="I192" s="146" t="s">
        <v>103</v>
      </c>
      <c r="J192" s="11">
        <v>0.8</v>
      </c>
      <c r="K192" s="11">
        <v>0.72</v>
      </c>
      <c r="L192" s="11">
        <v>0.8</v>
      </c>
      <c r="M192" s="11">
        <v>1</v>
      </c>
      <c r="N192" s="11">
        <v>1</v>
      </c>
      <c r="O192" s="11">
        <v>1.1000000000000001</v>
      </c>
      <c r="P192" s="146">
        <v>1.4</v>
      </c>
      <c r="Q192" s="11">
        <v>0.7</v>
      </c>
      <c r="R192" s="146" t="s">
        <v>103</v>
      </c>
      <c r="S192" s="11">
        <v>1</v>
      </c>
      <c r="T192" s="11">
        <v>1</v>
      </c>
      <c r="U192" s="11">
        <v>0.75</v>
      </c>
      <c r="V192" s="11">
        <v>0.71</v>
      </c>
      <c r="W192" s="146">
        <v>1.3345</v>
      </c>
      <c r="X192" s="146">
        <v>1.5</v>
      </c>
      <c r="Y192" s="11">
        <v>0.9127176258802524</v>
      </c>
      <c r="Z192" s="11">
        <v>0.92</v>
      </c>
      <c r="AA192" s="146" t="s">
        <v>319</v>
      </c>
      <c r="AB192" s="11">
        <v>0.92644492685606317</v>
      </c>
      <c r="AC192" s="11">
        <v>0.79</v>
      </c>
      <c r="AD192" s="11">
        <v>0.8</v>
      </c>
      <c r="AE192" s="146" t="s">
        <v>105</v>
      </c>
      <c r="AF192" s="146" t="s">
        <v>103</v>
      </c>
      <c r="AG192" s="11">
        <v>0.7</v>
      </c>
      <c r="AH192" s="11">
        <v>0.7</v>
      </c>
      <c r="AI192" s="150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16</v>
      </c>
    </row>
    <row r="193" spans="1:65">
      <c r="A193" s="29"/>
      <c r="B193" s="19">
        <v>1</v>
      </c>
      <c r="C193" s="9">
        <v>4</v>
      </c>
      <c r="D193" s="11">
        <v>0.9</v>
      </c>
      <c r="E193" s="11">
        <v>0.8</v>
      </c>
      <c r="F193" s="11">
        <v>0.8</v>
      </c>
      <c r="G193" s="11">
        <v>0.8</v>
      </c>
      <c r="H193" s="11">
        <v>0.69113582268229912</v>
      </c>
      <c r="I193" s="146" t="s">
        <v>103</v>
      </c>
      <c r="J193" s="11">
        <v>0.8</v>
      </c>
      <c r="K193" s="11">
        <v>0.75</v>
      </c>
      <c r="L193" s="11">
        <v>0.9</v>
      </c>
      <c r="M193" s="11">
        <v>0.9</v>
      </c>
      <c r="N193" s="11">
        <v>1</v>
      </c>
      <c r="O193" s="11">
        <v>1.1000000000000001</v>
      </c>
      <c r="P193" s="146">
        <v>1.5</v>
      </c>
      <c r="Q193" s="11">
        <v>0.7</v>
      </c>
      <c r="R193" s="146" t="s">
        <v>103</v>
      </c>
      <c r="S193" s="11">
        <v>1</v>
      </c>
      <c r="T193" s="11">
        <v>0.9</v>
      </c>
      <c r="U193" s="11">
        <v>0.74</v>
      </c>
      <c r="V193" s="11">
        <v>0.74</v>
      </c>
      <c r="W193" s="146">
        <v>1.3434999999999999</v>
      </c>
      <c r="X193" s="146">
        <v>1.5</v>
      </c>
      <c r="Y193" s="11">
        <v>0.82090551195342287</v>
      </c>
      <c r="Z193" s="151">
        <v>1.1000000000000001</v>
      </c>
      <c r="AA193" s="146" t="s">
        <v>319</v>
      </c>
      <c r="AB193" s="151">
        <v>0.98488171292771165</v>
      </c>
      <c r="AC193" s="11">
        <v>0.65</v>
      </c>
      <c r="AD193" s="11">
        <v>1</v>
      </c>
      <c r="AE193" s="146" t="s">
        <v>105</v>
      </c>
      <c r="AF193" s="146" t="s">
        <v>103</v>
      </c>
      <c r="AG193" s="11">
        <v>0.7</v>
      </c>
      <c r="AH193" s="11">
        <v>0.8</v>
      </c>
      <c r="AI193" s="150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0.84043535183025941</v>
      </c>
    </row>
    <row r="194" spans="1:65">
      <c r="A194" s="29"/>
      <c r="B194" s="19">
        <v>1</v>
      </c>
      <c r="C194" s="9">
        <v>5</v>
      </c>
      <c r="D194" s="11">
        <v>0.9</v>
      </c>
      <c r="E194" s="11">
        <v>0.8</v>
      </c>
      <c r="F194" s="11">
        <v>0.8</v>
      </c>
      <c r="G194" s="11">
        <v>0.7</v>
      </c>
      <c r="H194" s="11">
        <v>0.68518173887989298</v>
      </c>
      <c r="I194" s="146" t="s">
        <v>103</v>
      </c>
      <c r="J194" s="11">
        <v>0.8</v>
      </c>
      <c r="K194" s="11">
        <v>0.69</v>
      </c>
      <c r="L194" s="11">
        <v>0.8</v>
      </c>
      <c r="M194" s="11">
        <v>0.9</v>
      </c>
      <c r="N194" s="11">
        <v>1</v>
      </c>
      <c r="O194" s="11">
        <v>1.2</v>
      </c>
      <c r="P194" s="146">
        <v>1.4</v>
      </c>
      <c r="Q194" s="11">
        <v>0.8</v>
      </c>
      <c r="R194" s="146" t="s">
        <v>103</v>
      </c>
      <c r="S194" s="11">
        <v>1</v>
      </c>
      <c r="T194" s="11">
        <v>0.9</v>
      </c>
      <c r="U194" s="11">
        <v>0.73</v>
      </c>
      <c r="V194" s="11">
        <v>0.73</v>
      </c>
      <c r="W194" s="146">
        <v>1.2743</v>
      </c>
      <c r="X194" s="146">
        <v>1.48</v>
      </c>
      <c r="Y194" s="11">
        <v>0.91622531649310879</v>
      </c>
      <c r="Z194" s="11">
        <v>0.94</v>
      </c>
      <c r="AA194" s="146" t="s">
        <v>319</v>
      </c>
      <c r="AB194" s="11">
        <v>0.92611271947923945</v>
      </c>
      <c r="AC194" s="11">
        <v>0.81599999999999995</v>
      </c>
      <c r="AD194" s="11">
        <v>0.8</v>
      </c>
      <c r="AE194" s="146" t="s">
        <v>105</v>
      </c>
      <c r="AF194" s="146" t="s">
        <v>103</v>
      </c>
      <c r="AG194" s="11">
        <v>0.7</v>
      </c>
      <c r="AH194" s="11">
        <v>0.8</v>
      </c>
      <c r="AI194" s="150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24</v>
      </c>
    </row>
    <row r="195" spans="1:65">
      <c r="A195" s="29"/>
      <c r="B195" s="19">
        <v>1</v>
      </c>
      <c r="C195" s="9">
        <v>6</v>
      </c>
      <c r="D195" s="11">
        <v>0.9</v>
      </c>
      <c r="E195" s="11">
        <v>0.8</v>
      </c>
      <c r="F195" s="11">
        <v>0.8</v>
      </c>
      <c r="G195" s="11">
        <v>0.8</v>
      </c>
      <c r="H195" s="11">
        <v>0.70546089255420974</v>
      </c>
      <c r="I195" s="146" t="s">
        <v>103</v>
      </c>
      <c r="J195" s="11">
        <v>0.9</v>
      </c>
      <c r="K195" s="11">
        <v>0.76</v>
      </c>
      <c r="L195" s="11">
        <v>0.8</v>
      </c>
      <c r="M195" s="11">
        <v>1</v>
      </c>
      <c r="N195" s="11">
        <v>1</v>
      </c>
      <c r="O195" s="11">
        <v>1.2</v>
      </c>
      <c r="P195" s="146">
        <v>1.6</v>
      </c>
      <c r="Q195" s="11">
        <v>0.7</v>
      </c>
      <c r="R195" s="146" t="s">
        <v>103</v>
      </c>
      <c r="S195" s="11">
        <v>1</v>
      </c>
      <c r="T195" s="11">
        <v>1</v>
      </c>
      <c r="U195" s="11">
        <v>0.75</v>
      </c>
      <c r="V195" s="11">
        <v>0.74</v>
      </c>
      <c r="W195" s="146">
        <v>1.2817000000000001</v>
      </c>
      <c r="X195" s="146">
        <v>1.52</v>
      </c>
      <c r="Y195" s="11">
        <v>0.88736337730582004</v>
      </c>
      <c r="Z195" s="11">
        <v>0.95</v>
      </c>
      <c r="AA195" s="146" t="s">
        <v>319</v>
      </c>
      <c r="AB195" s="11">
        <v>0.93480634078917435</v>
      </c>
      <c r="AC195" s="11">
        <v>0.69</v>
      </c>
      <c r="AD195" s="11">
        <v>0.8</v>
      </c>
      <c r="AE195" s="146" t="s">
        <v>105</v>
      </c>
      <c r="AF195" s="146" t="s">
        <v>103</v>
      </c>
      <c r="AG195" s="11">
        <v>0.7</v>
      </c>
      <c r="AH195" s="11">
        <v>0.7</v>
      </c>
      <c r="AI195" s="150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20" t="s">
        <v>274</v>
      </c>
      <c r="C196" s="12"/>
      <c r="D196" s="22">
        <v>0.9</v>
      </c>
      <c r="E196" s="22">
        <v>0.76666666666666661</v>
      </c>
      <c r="F196" s="22">
        <v>0.76666666666666661</v>
      </c>
      <c r="G196" s="22">
        <v>0.75</v>
      </c>
      <c r="H196" s="22">
        <v>0.69259493024461538</v>
      </c>
      <c r="I196" s="22" t="s">
        <v>718</v>
      </c>
      <c r="J196" s="22">
        <v>0.83333333333333337</v>
      </c>
      <c r="K196" s="22">
        <v>0.745</v>
      </c>
      <c r="L196" s="22">
        <v>0.81666666666666676</v>
      </c>
      <c r="M196" s="22">
        <v>0.96666666666666667</v>
      </c>
      <c r="N196" s="22">
        <v>1</v>
      </c>
      <c r="O196" s="22">
        <v>1.1666666666666667</v>
      </c>
      <c r="P196" s="22">
        <v>1.4833333333333334</v>
      </c>
      <c r="Q196" s="22">
        <v>0.71666666666666667</v>
      </c>
      <c r="R196" s="22">
        <v>1</v>
      </c>
      <c r="S196" s="22">
        <v>1</v>
      </c>
      <c r="T196" s="22">
        <v>0.95000000000000007</v>
      </c>
      <c r="U196" s="22">
        <v>0.74833333333333341</v>
      </c>
      <c r="V196" s="22">
        <v>0.73166666666666658</v>
      </c>
      <c r="W196" s="22">
        <v>1.2950666666666666</v>
      </c>
      <c r="X196" s="22">
        <v>1.4850000000000001</v>
      </c>
      <c r="Y196" s="22">
        <v>0.86059797812046235</v>
      </c>
      <c r="Z196" s="22">
        <v>0.96333333333333337</v>
      </c>
      <c r="AA196" s="22" t="s">
        <v>718</v>
      </c>
      <c r="AB196" s="22">
        <v>0.93344154970814142</v>
      </c>
      <c r="AC196" s="22">
        <v>0.74266666666666659</v>
      </c>
      <c r="AD196" s="22">
        <v>0.85</v>
      </c>
      <c r="AE196" s="22" t="s">
        <v>718</v>
      </c>
      <c r="AF196" s="22" t="s">
        <v>718</v>
      </c>
      <c r="AG196" s="22">
        <v>0.70000000000000007</v>
      </c>
      <c r="AH196" s="22">
        <v>0.76666666666666661</v>
      </c>
      <c r="AI196" s="150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275</v>
      </c>
      <c r="C197" s="28"/>
      <c r="D197" s="11">
        <v>0.9</v>
      </c>
      <c r="E197" s="11">
        <v>0.8</v>
      </c>
      <c r="F197" s="11">
        <v>0.8</v>
      </c>
      <c r="G197" s="11">
        <v>0.75</v>
      </c>
      <c r="H197" s="11">
        <v>0.68976002013505866</v>
      </c>
      <c r="I197" s="11" t="s">
        <v>718</v>
      </c>
      <c r="J197" s="11">
        <v>0.8</v>
      </c>
      <c r="K197" s="11">
        <v>0.755</v>
      </c>
      <c r="L197" s="11">
        <v>0.8</v>
      </c>
      <c r="M197" s="11">
        <v>1</v>
      </c>
      <c r="N197" s="11">
        <v>1</v>
      </c>
      <c r="O197" s="11">
        <v>1.2</v>
      </c>
      <c r="P197" s="11">
        <v>1.5</v>
      </c>
      <c r="Q197" s="11">
        <v>0.7</v>
      </c>
      <c r="R197" s="11">
        <v>1</v>
      </c>
      <c r="S197" s="11">
        <v>1</v>
      </c>
      <c r="T197" s="11">
        <v>0.95</v>
      </c>
      <c r="U197" s="11">
        <v>0.75</v>
      </c>
      <c r="V197" s="11">
        <v>0.73499999999999999</v>
      </c>
      <c r="W197" s="11">
        <v>1.278</v>
      </c>
      <c r="X197" s="11">
        <v>1.49</v>
      </c>
      <c r="Y197" s="11">
        <v>0.85655447477755653</v>
      </c>
      <c r="Z197" s="11">
        <v>0.94499999999999995</v>
      </c>
      <c r="AA197" s="11" t="s">
        <v>718</v>
      </c>
      <c r="AB197" s="11">
        <v>0.92627882316765131</v>
      </c>
      <c r="AC197" s="11">
        <v>0.755</v>
      </c>
      <c r="AD197" s="11">
        <v>0.8</v>
      </c>
      <c r="AE197" s="11" t="s">
        <v>718</v>
      </c>
      <c r="AF197" s="11" t="s">
        <v>718</v>
      </c>
      <c r="AG197" s="11">
        <v>0.7</v>
      </c>
      <c r="AH197" s="11">
        <v>0.8</v>
      </c>
      <c r="AI197" s="150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276</v>
      </c>
      <c r="C198" s="28"/>
      <c r="D198" s="23">
        <v>0</v>
      </c>
      <c r="E198" s="23">
        <v>5.1639777949432274E-2</v>
      </c>
      <c r="F198" s="23">
        <v>5.1639777949432274E-2</v>
      </c>
      <c r="G198" s="23">
        <v>5.4772255750516662E-2</v>
      </c>
      <c r="H198" s="23">
        <v>1.033679531489501E-2</v>
      </c>
      <c r="I198" s="23" t="s">
        <v>718</v>
      </c>
      <c r="J198" s="23">
        <v>5.1639777949432218E-2</v>
      </c>
      <c r="K198" s="23">
        <v>3.3911649915626368E-2</v>
      </c>
      <c r="L198" s="23">
        <v>4.0824829046386291E-2</v>
      </c>
      <c r="M198" s="23">
        <v>5.1639777949432218E-2</v>
      </c>
      <c r="N198" s="23">
        <v>0</v>
      </c>
      <c r="O198" s="23">
        <v>5.1639777949432156E-2</v>
      </c>
      <c r="P198" s="23">
        <v>7.5277265270908167E-2</v>
      </c>
      <c r="Q198" s="23">
        <v>4.0824829046386339E-2</v>
      </c>
      <c r="R198" s="23" t="s">
        <v>718</v>
      </c>
      <c r="S198" s="23">
        <v>0</v>
      </c>
      <c r="T198" s="23">
        <v>5.4772255750516599E-2</v>
      </c>
      <c r="U198" s="23">
        <v>1.1690451944500132E-2</v>
      </c>
      <c r="V198" s="23">
        <v>1.1690451944500132E-2</v>
      </c>
      <c r="W198" s="23">
        <v>3.4523769589467852E-2</v>
      </c>
      <c r="X198" s="23">
        <v>2.664582518894848E-2</v>
      </c>
      <c r="Y198" s="23">
        <v>5.0820330114922596E-2</v>
      </c>
      <c r="Z198" s="23">
        <v>7.1180521680208775E-2</v>
      </c>
      <c r="AA198" s="23" t="s">
        <v>718</v>
      </c>
      <c r="AB198" s="23">
        <v>2.6430777719056227E-2</v>
      </c>
      <c r="AC198" s="23">
        <v>6.2182527020592099E-2</v>
      </c>
      <c r="AD198" s="23">
        <v>8.366600265340754E-2</v>
      </c>
      <c r="AE198" s="23" t="s">
        <v>718</v>
      </c>
      <c r="AF198" s="23" t="s">
        <v>718</v>
      </c>
      <c r="AG198" s="23">
        <v>1.2161883888976234E-16</v>
      </c>
      <c r="AH198" s="23">
        <v>5.1639777949432274E-2</v>
      </c>
      <c r="AI198" s="150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86</v>
      </c>
      <c r="C199" s="28"/>
      <c r="D199" s="13">
        <v>0</v>
      </c>
      <c r="E199" s="13">
        <v>6.7356232107955147E-2</v>
      </c>
      <c r="F199" s="13">
        <v>6.7356232107955147E-2</v>
      </c>
      <c r="G199" s="13">
        <v>7.3029674334022215E-2</v>
      </c>
      <c r="H199" s="13">
        <v>1.4924734305005944E-2</v>
      </c>
      <c r="I199" s="13" t="s">
        <v>718</v>
      </c>
      <c r="J199" s="13">
        <v>6.1967733539318656E-2</v>
      </c>
      <c r="K199" s="13">
        <v>4.5518993175337405E-2</v>
      </c>
      <c r="L199" s="13">
        <v>4.9989586587411781E-2</v>
      </c>
      <c r="M199" s="13">
        <v>5.3420459947688501E-2</v>
      </c>
      <c r="N199" s="13">
        <v>0</v>
      </c>
      <c r="O199" s="13">
        <v>4.4262666813798986E-2</v>
      </c>
      <c r="P199" s="13">
        <v>5.0748718160162805E-2</v>
      </c>
      <c r="Q199" s="13">
        <v>5.6964877739143729E-2</v>
      </c>
      <c r="R199" s="13" t="s">
        <v>718</v>
      </c>
      <c r="S199" s="13">
        <v>0</v>
      </c>
      <c r="T199" s="13">
        <v>5.7655006053175362E-2</v>
      </c>
      <c r="U199" s="13">
        <v>1.5621984781069216E-2</v>
      </c>
      <c r="V199" s="13">
        <v>1.5977838648519545E-2</v>
      </c>
      <c r="W199" s="13">
        <v>2.6657909185731382E-2</v>
      </c>
      <c r="X199" s="13">
        <v>1.7943316625554529E-2</v>
      </c>
      <c r="Y199" s="13">
        <v>5.9052346632179759E-2</v>
      </c>
      <c r="Z199" s="13">
        <v>7.3889814892950281E-2</v>
      </c>
      <c r="AA199" s="13" t="s">
        <v>718</v>
      </c>
      <c r="AB199" s="13">
        <v>2.8315407351772931E-2</v>
      </c>
      <c r="AC199" s="13">
        <v>8.3728716814082726E-2</v>
      </c>
      <c r="AD199" s="13">
        <v>9.8430591356950051E-2</v>
      </c>
      <c r="AE199" s="13" t="s">
        <v>718</v>
      </c>
      <c r="AF199" s="13" t="s">
        <v>718</v>
      </c>
      <c r="AG199" s="13">
        <v>1.7374119841394619E-16</v>
      </c>
      <c r="AH199" s="13">
        <v>6.7356232107955147E-2</v>
      </c>
      <c r="AI199" s="150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277</v>
      </c>
      <c r="C200" s="28"/>
      <c r="D200" s="13">
        <v>7.0873563374058035E-2</v>
      </c>
      <c r="E200" s="13">
        <v>-8.7774371940617324E-2</v>
      </c>
      <c r="F200" s="13">
        <v>-8.7774371940617324E-2</v>
      </c>
      <c r="G200" s="13">
        <v>-0.10760536385495167</v>
      </c>
      <c r="H200" s="13">
        <v>-0.17590933230460182</v>
      </c>
      <c r="I200" s="13" t="s">
        <v>718</v>
      </c>
      <c r="J200" s="13">
        <v>-8.4504042832795889E-3</v>
      </c>
      <c r="K200" s="13">
        <v>-0.11355466142925208</v>
      </c>
      <c r="L200" s="13">
        <v>-2.8281396197613939E-2</v>
      </c>
      <c r="M200" s="13">
        <v>0.15019753103139566</v>
      </c>
      <c r="N200" s="13">
        <v>0.18985951486006436</v>
      </c>
      <c r="O200" s="13">
        <v>0.38816943400340853</v>
      </c>
      <c r="P200" s="13">
        <v>0.76495828037576219</v>
      </c>
      <c r="Q200" s="13">
        <v>-0.14726734768362049</v>
      </c>
      <c r="R200" s="13">
        <v>0.18985951486006436</v>
      </c>
      <c r="S200" s="13">
        <v>0.18985951486006436</v>
      </c>
      <c r="T200" s="13">
        <v>0.1303665391170612</v>
      </c>
      <c r="U200" s="13">
        <v>-0.10958846304638503</v>
      </c>
      <c r="V200" s="13">
        <v>-0.1294194549607196</v>
      </c>
      <c r="W200" s="13">
        <v>0.54094739571144057</v>
      </c>
      <c r="X200" s="13">
        <v>0.76694137956719577</v>
      </c>
      <c r="Y200" s="13">
        <v>2.3990692735965657E-2</v>
      </c>
      <c r="Z200" s="13">
        <v>0.14623133264852872</v>
      </c>
      <c r="AA200" s="13" t="s">
        <v>718</v>
      </c>
      <c r="AB200" s="13">
        <v>0.11066430948595585</v>
      </c>
      <c r="AC200" s="13">
        <v>-0.11633100029725896</v>
      </c>
      <c r="AD200" s="13">
        <v>1.1380587631054651E-2</v>
      </c>
      <c r="AE200" s="13" t="s">
        <v>718</v>
      </c>
      <c r="AF200" s="13" t="s">
        <v>718</v>
      </c>
      <c r="AG200" s="13">
        <v>-0.16709833959795484</v>
      </c>
      <c r="AH200" s="13">
        <v>-8.7774371940617324E-2</v>
      </c>
      <c r="AI200" s="150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278</v>
      </c>
      <c r="C201" s="46"/>
      <c r="D201" s="44">
        <v>0.34</v>
      </c>
      <c r="E201" s="44">
        <v>0.44</v>
      </c>
      <c r="F201" s="44">
        <v>0.44</v>
      </c>
      <c r="G201" s="44">
        <v>0.53</v>
      </c>
      <c r="H201" s="44">
        <v>0.87</v>
      </c>
      <c r="I201" s="44">
        <v>1.99</v>
      </c>
      <c r="J201" s="44">
        <v>0.05</v>
      </c>
      <c r="K201" s="44">
        <v>0.56000000000000005</v>
      </c>
      <c r="L201" s="44">
        <v>0.15</v>
      </c>
      <c r="M201" s="44">
        <v>0.73</v>
      </c>
      <c r="N201" s="44">
        <v>0.92</v>
      </c>
      <c r="O201" s="44">
        <v>1.89</v>
      </c>
      <c r="P201" s="44">
        <v>3.74</v>
      </c>
      <c r="Q201" s="44">
        <v>0.73</v>
      </c>
      <c r="R201" s="44" t="s">
        <v>279</v>
      </c>
      <c r="S201" s="44">
        <v>0.92</v>
      </c>
      <c r="T201" s="44">
        <v>0.63</v>
      </c>
      <c r="U201" s="44">
        <v>0.54</v>
      </c>
      <c r="V201" s="44">
        <v>0.64</v>
      </c>
      <c r="W201" s="44">
        <v>2.64</v>
      </c>
      <c r="X201" s="44">
        <v>3.75</v>
      </c>
      <c r="Y201" s="44">
        <v>0.11</v>
      </c>
      <c r="Z201" s="44">
        <v>0.71</v>
      </c>
      <c r="AA201" s="44">
        <v>32.94</v>
      </c>
      <c r="AB201" s="44">
        <v>0.53</v>
      </c>
      <c r="AC201" s="44">
        <v>0.57999999999999996</v>
      </c>
      <c r="AD201" s="44">
        <v>0.05</v>
      </c>
      <c r="AE201" s="44">
        <v>9.65</v>
      </c>
      <c r="AF201" s="44">
        <v>1.99</v>
      </c>
      <c r="AG201" s="44">
        <v>0.82</v>
      </c>
      <c r="AH201" s="44">
        <v>0.44</v>
      </c>
      <c r="AI201" s="150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BM202" s="55"/>
    </row>
    <row r="203" spans="1:65" ht="15">
      <c r="B203" s="8" t="s">
        <v>540</v>
      </c>
      <c r="BM203" s="27" t="s">
        <v>66</v>
      </c>
    </row>
    <row r="204" spans="1:65" ht="15">
      <c r="A204" s="24" t="s">
        <v>51</v>
      </c>
      <c r="B204" s="18" t="s">
        <v>111</v>
      </c>
      <c r="C204" s="15" t="s">
        <v>112</v>
      </c>
      <c r="D204" s="16" t="s">
        <v>228</v>
      </c>
      <c r="E204" s="17" t="s">
        <v>228</v>
      </c>
      <c r="F204" s="17" t="s">
        <v>228</v>
      </c>
      <c r="G204" s="17" t="s">
        <v>228</v>
      </c>
      <c r="H204" s="17" t="s">
        <v>228</v>
      </c>
      <c r="I204" s="17" t="s">
        <v>228</v>
      </c>
      <c r="J204" s="17" t="s">
        <v>228</v>
      </c>
      <c r="K204" s="17" t="s">
        <v>228</v>
      </c>
      <c r="L204" s="17" t="s">
        <v>228</v>
      </c>
      <c r="M204" s="17" t="s">
        <v>228</v>
      </c>
      <c r="N204" s="17" t="s">
        <v>228</v>
      </c>
      <c r="O204" s="17" t="s">
        <v>228</v>
      </c>
      <c r="P204" s="17" t="s">
        <v>228</v>
      </c>
      <c r="Q204" s="17" t="s">
        <v>228</v>
      </c>
      <c r="R204" s="17" t="s">
        <v>228</v>
      </c>
      <c r="S204" s="17" t="s">
        <v>228</v>
      </c>
      <c r="T204" s="17" t="s">
        <v>228</v>
      </c>
      <c r="U204" s="17" t="s">
        <v>228</v>
      </c>
      <c r="V204" s="17" t="s">
        <v>228</v>
      </c>
      <c r="W204" s="17" t="s">
        <v>228</v>
      </c>
      <c r="X204" s="17" t="s">
        <v>228</v>
      </c>
      <c r="Y204" s="17" t="s">
        <v>228</v>
      </c>
      <c r="Z204" s="17" t="s">
        <v>228</v>
      </c>
      <c r="AA204" s="17" t="s">
        <v>228</v>
      </c>
      <c r="AB204" s="17" t="s">
        <v>228</v>
      </c>
      <c r="AC204" s="17" t="s">
        <v>228</v>
      </c>
      <c r="AD204" s="17" t="s">
        <v>228</v>
      </c>
      <c r="AE204" s="17" t="s">
        <v>228</v>
      </c>
      <c r="AF204" s="17" t="s">
        <v>228</v>
      </c>
      <c r="AG204" s="150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229</v>
      </c>
      <c r="C205" s="9" t="s">
        <v>229</v>
      </c>
      <c r="D205" s="148" t="s">
        <v>231</v>
      </c>
      <c r="E205" s="149" t="s">
        <v>232</v>
      </c>
      <c r="F205" s="149" t="s">
        <v>233</v>
      </c>
      <c r="G205" s="149" t="s">
        <v>234</v>
      </c>
      <c r="H205" s="149" t="s">
        <v>235</v>
      </c>
      <c r="I205" s="149" t="s">
        <v>236</v>
      </c>
      <c r="J205" s="149" t="s">
        <v>237</v>
      </c>
      <c r="K205" s="149" t="s">
        <v>238</v>
      </c>
      <c r="L205" s="149" t="s">
        <v>239</v>
      </c>
      <c r="M205" s="149" t="s">
        <v>240</v>
      </c>
      <c r="N205" s="149" t="s">
        <v>241</v>
      </c>
      <c r="O205" s="149" t="s">
        <v>242</v>
      </c>
      <c r="P205" s="149" t="s">
        <v>243</v>
      </c>
      <c r="Q205" s="149" t="s">
        <v>245</v>
      </c>
      <c r="R205" s="149" t="s">
        <v>248</v>
      </c>
      <c r="S205" s="149" t="s">
        <v>249</v>
      </c>
      <c r="T205" s="149" t="s">
        <v>303</v>
      </c>
      <c r="U205" s="149" t="s">
        <v>251</v>
      </c>
      <c r="V205" s="149" t="s">
        <v>252</v>
      </c>
      <c r="W205" s="149" t="s">
        <v>253</v>
      </c>
      <c r="X205" s="149" t="s">
        <v>305</v>
      </c>
      <c r="Y205" s="149" t="s">
        <v>256</v>
      </c>
      <c r="Z205" s="149" t="s">
        <v>257</v>
      </c>
      <c r="AA205" s="149" t="s">
        <v>304</v>
      </c>
      <c r="AB205" s="149" t="s">
        <v>259</v>
      </c>
      <c r="AC205" s="149" t="s">
        <v>261</v>
      </c>
      <c r="AD205" s="149" t="s">
        <v>265</v>
      </c>
      <c r="AE205" s="149" t="s">
        <v>266</v>
      </c>
      <c r="AF205" s="149" t="s">
        <v>267</v>
      </c>
      <c r="AG205" s="150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308</v>
      </c>
      <c r="E206" s="11" t="s">
        <v>308</v>
      </c>
      <c r="F206" s="11" t="s">
        <v>308</v>
      </c>
      <c r="G206" s="11" t="s">
        <v>307</v>
      </c>
      <c r="H206" s="11" t="s">
        <v>115</v>
      </c>
      <c r="I206" s="11" t="s">
        <v>308</v>
      </c>
      <c r="J206" s="11" t="s">
        <v>115</v>
      </c>
      <c r="K206" s="11" t="s">
        <v>307</v>
      </c>
      <c r="L206" s="11" t="s">
        <v>308</v>
      </c>
      <c r="M206" s="11" t="s">
        <v>308</v>
      </c>
      <c r="N206" s="11" t="s">
        <v>308</v>
      </c>
      <c r="O206" s="11" t="s">
        <v>308</v>
      </c>
      <c r="P206" s="11" t="s">
        <v>308</v>
      </c>
      <c r="Q206" s="11" t="s">
        <v>308</v>
      </c>
      <c r="R206" s="11" t="s">
        <v>307</v>
      </c>
      <c r="S206" s="11" t="s">
        <v>308</v>
      </c>
      <c r="T206" s="11" t="s">
        <v>308</v>
      </c>
      <c r="U206" s="11" t="s">
        <v>115</v>
      </c>
      <c r="V206" s="11" t="s">
        <v>115</v>
      </c>
      <c r="W206" s="11" t="s">
        <v>307</v>
      </c>
      <c r="X206" s="11" t="s">
        <v>115</v>
      </c>
      <c r="Y206" s="11" t="s">
        <v>115</v>
      </c>
      <c r="Z206" s="11" t="s">
        <v>115</v>
      </c>
      <c r="AA206" s="11" t="s">
        <v>307</v>
      </c>
      <c r="AB206" s="11" t="s">
        <v>307</v>
      </c>
      <c r="AC206" s="11" t="s">
        <v>115</v>
      </c>
      <c r="AD206" s="11" t="s">
        <v>115</v>
      </c>
      <c r="AE206" s="11" t="s">
        <v>307</v>
      </c>
      <c r="AF206" s="11" t="s">
        <v>307</v>
      </c>
      <c r="AG206" s="150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150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219">
        <v>40</v>
      </c>
      <c r="E208" s="219">
        <v>41</v>
      </c>
      <c r="F208" s="220">
        <v>13</v>
      </c>
      <c r="G208" s="219">
        <v>47</v>
      </c>
      <c r="H208" s="219">
        <v>42.292250910700524</v>
      </c>
      <c r="I208" s="219">
        <v>38</v>
      </c>
      <c r="J208" s="219">
        <v>33</v>
      </c>
      <c r="K208" s="219">
        <v>46</v>
      </c>
      <c r="L208" s="219">
        <v>37</v>
      </c>
      <c r="M208" s="219">
        <v>34</v>
      </c>
      <c r="N208" s="219">
        <v>36</v>
      </c>
      <c r="O208" s="219">
        <v>40</v>
      </c>
      <c r="P208" s="219">
        <v>36</v>
      </c>
      <c r="Q208" s="219">
        <v>32</v>
      </c>
      <c r="R208" s="230">
        <v>52</v>
      </c>
      <c r="S208" s="219">
        <v>45</v>
      </c>
      <c r="T208" s="219">
        <v>31.2</v>
      </c>
      <c r="U208" s="219">
        <v>32</v>
      </c>
      <c r="V208" s="220">
        <v>62.4041</v>
      </c>
      <c r="W208" s="219">
        <v>41.42</v>
      </c>
      <c r="X208" s="219">
        <v>47.29</v>
      </c>
      <c r="Y208" s="219">
        <v>49</v>
      </c>
      <c r="Z208" s="219">
        <v>40</v>
      </c>
      <c r="AA208" s="220">
        <v>52.073595089274406</v>
      </c>
      <c r="AB208" s="219">
        <v>45</v>
      </c>
      <c r="AC208" s="219">
        <v>32</v>
      </c>
      <c r="AD208" s="219">
        <v>39</v>
      </c>
      <c r="AE208" s="219">
        <v>42</v>
      </c>
      <c r="AF208" s="219">
        <v>44</v>
      </c>
      <c r="AG208" s="221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3">
        <v>1</v>
      </c>
    </row>
    <row r="209" spans="1:65">
      <c r="A209" s="29"/>
      <c r="B209" s="19">
        <v>1</v>
      </c>
      <c r="C209" s="9">
        <v>2</v>
      </c>
      <c r="D209" s="224">
        <v>43</v>
      </c>
      <c r="E209" s="224">
        <v>38</v>
      </c>
      <c r="F209" s="225">
        <v>13</v>
      </c>
      <c r="G209" s="224">
        <v>48</v>
      </c>
      <c r="H209" s="224">
        <v>43.467929276633058</v>
      </c>
      <c r="I209" s="224">
        <v>26</v>
      </c>
      <c r="J209" s="224">
        <v>33</v>
      </c>
      <c r="K209" s="224">
        <v>45</v>
      </c>
      <c r="L209" s="224">
        <v>37</v>
      </c>
      <c r="M209" s="224">
        <v>37</v>
      </c>
      <c r="N209" s="224">
        <v>35</v>
      </c>
      <c r="O209" s="224">
        <v>38</v>
      </c>
      <c r="P209" s="224">
        <v>36</v>
      </c>
      <c r="Q209" s="224">
        <v>29</v>
      </c>
      <c r="R209" s="224">
        <v>49</v>
      </c>
      <c r="S209" s="224">
        <v>43</v>
      </c>
      <c r="T209" s="224">
        <v>30.3</v>
      </c>
      <c r="U209" s="224">
        <v>32</v>
      </c>
      <c r="V209" s="225">
        <v>62.682799999999993</v>
      </c>
      <c r="W209" s="224">
        <v>41.05</v>
      </c>
      <c r="X209" s="224">
        <v>47.69</v>
      </c>
      <c r="Y209" s="224">
        <v>47</v>
      </c>
      <c r="Z209" s="224">
        <v>43</v>
      </c>
      <c r="AA209" s="225">
        <v>66.614703941156534</v>
      </c>
      <c r="AB209" s="224">
        <v>46</v>
      </c>
      <c r="AC209" s="224">
        <v>40</v>
      </c>
      <c r="AD209" s="224">
        <v>41</v>
      </c>
      <c r="AE209" s="224">
        <v>43</v>
      </c>
      <c r="AF209" s="224">
        <v>45</v>
      </c>
      <c r="AG209" s="221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3">
        <v>28</v>
      </c>
    </row>
    <row r="210" spans="1:65">
      <c r="A210" s="29"/>
      <c r="B210" s="19">
        <v>1</v>
      </c>
      <c r="C210" s="9">
        <v>3</v>
      </c>
      <c r="D210" s="224">
        <v>44</v>
      </c>
      <c r="E210" s="224">
        <v>41</v>
      </c>
      <c r="F210" s="225">
        <v>12</v>
      </c>
      <c r="G210" s="224">
        <v>48</v>
      </c>
      <c r="H210" s="224">
        <v>43.478088216705402</v>
      </c>
      <c r="I210" s="224">
        <v>24</v>
      </c>
      <c r="J210" s="224">
        <v>31</v>
      </c>
      <c r="K210" s="224">
        <v>43</v>
      </c>
      <c r="L210" s="224">
        <v>38</v>
      </c>
      <c r="M210" s="224">
        <v>36</v>
      </c>
      <c r="N210" s="224">
        <v>34</v>
      </c>
      <c r="O210" s="224">
        <v>36</v>
      </c>
      <c r="P210" s="224">
        <v>37</v>
      </c>
      <c r="Q210" s="224">
        <v>31</v>
      </c>
      <c r="R210" s="224">
        <v>48</v>
      </c>
      <c r="S210" s="224">
        <v>40</v>
      </c>
      <c r="T210" s="224">
        <v>32.799999999999997</v>
      </c>
      <c r="U210" s="224">
        <v>33</v>
      </c>
      <c r="V210" s="226">
        <v>58.491100000000003</v>
      </c>
      <c r="W210" s="224">
        <v>40.98</v>
      </c>
      <c r="X210" s="224">
        <v>47.79</v>
      </c>
      <c r="Y210" s="224">
        <v>48</v>
      </c>
      <c r="Z210" s="224">
        <v>33</v>
      </c>
      <c r="AA210" s="225">
        <v>68.621422104777423</v>
      </c>
      <c r="AB210" s="224">
        <v>47</v>
      </c>
      <c r="AC210" s="224">
        <v>38</v>
      </c>
      <c r="AD210" s="224">
        <v>39</v>
      </c>
      <c r="AE210" s="224">
        <v>42</v>
      </c>
      <c r="AF210" s="224">
        <v>43</v>
      </c>
      <c r="AG210" s="221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3">
        <v>16</v>
      </c>
    </row>
    <row r="211" spans="1:65">
      <c r="A211" s="29"/>
      <c r="B211" s="19">
        <v>1</v>
      </c>
      <c r="C211" s="9">
        <v>4</v>
      </c>
      <c r="D211" s="224">
        <v>45</v>
      </c>
      <c r="E211" s="224">
        <v>36</v>
      </c>
      <c r="F211" s="225">
        <v>15</v>
      </c>
      <c r="G211" s="224">
        <v>48</v>
      </c>
      <c r="H211" s="224">
        <v>38.635508959919605</v>
      </c>
      <c r="I211" s="224">
        <v>27</v>
      </c>
      <c r="J211" s="224">
        <v>31</v>
      </c>
      <c r="K211" s="224">
        <v>45</v>
      </c>
      <c r="L211" s="224">
        <v>37</v>
      </c>
      <c r="M211" s="224">
        <v>36</v>
      </c>
      <c r="N211" s="224">
        <v>35</v>
      </c>
      <c r="O211" s="224">
        <v>41</v>
      </c>
      <c r="P211" s="224">
        <v>40</v>
      </c>
      <c r="Q211" s="224">
        <v>29</v>
      </c>
      <c r="R211" s="224">
        <v>48</v>
      </c>
      <c r="S211" s="224">
        <v>44</v>
      </c>
      <c r="T211" s="224">
        <v>33.700000000000003</v>
      </c>
      <c r="U211" s="224">
        <v>32</v>
      </c>
      <c r="V211" s="225">
        <v>60.956099999999999</v>
      </c>
      <c r="W211" s="224">
        <v>40.19</v>
      </c>
      <c r="X211" s="224">
        <v>47.85</v>
      </c>
      <c r="Y211" s="224">
        <v>45</v>
      </c>
      <c r="Z211" s="224">
        <v>31</v>
      </c>
      <c r="AA211" s="225">
        <v>59.448274196216701</v>
      </c>
      <c r="AB211" s="224">
        <v>49</v>
      </c>
      <c r="AC211" s="226">
        <v>80</v>
      </c>
      <c r="AD211" s="224">
        <v>42</v>
      </c>
      <c r="AE211" s="224">
        <v>43</v>
      </c>
      <c r="AF211" s="224">
        <v>41</v>
      </c>
      <c r="AG211" s="221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3">
        <v>39.59701336560029</v>
      </c>
    </row>
    <row r="212" spans="1:65">
      <c r="A212" s="29"/>
      <c r="B212" s="19">
        <v>1</v>
      </c>
      <c r="C212" s="9">
        <v>5</v>
      </c>
      <c r="D212" s="224">
        <v>46</v>
      </c>
      <c r="E212" s="224">
        <v>38</v>
      </c>
      <c r="F212" s="225">
        <v>20</v>
      </c>
      <c r="G212" s="224">
        <v>49</v>
      </c>
      <c r="H212" s="224">
        <v>39.982020160949695</v>
      </c>
      <c r="I212" s="224">
        <v>29</v>
      </c>
      <c r="J212" s="224">
        <v>30</v>
      </c>
      <c r="K212" s="224">
        <v>44</v>
      </c>
      <c r="L212" s="224">
        <v>40</v>
      </c>
      <c r="M212" s="224">
        <v>35</v>
      </c>
      <c r="N212" s="224">
        <v>35</v>
      </c>
      <c r="O212" s="224">
        <v>39</v>
      </c>
      <c r="P212" s="224">
        <v>36</v>
      </c>
      <c r="Q212" s="224">
        <v>32</v>
      </c>
      <c r="R212" s="224">
        <v>49</v>
      </c>
      <c r="S212" s="224">
        <v>41</v>
      </c>
      <c r="T212" s="224">
        <v>32.4</v>
      </c>
      <c r="U212" s="224">
        <v>33</v>
      </c>
      <c r="V212" s="225">
        <v>61.933200000000006</v>
      </c>
      <c r="W212" s="224">
        <v>40.39</v>
      </c>
      <c r="X212" s="224">
        <v>47.12</v>
      </c>
      <c r="Y212" s="224">
        <v>49</v>
      </c>
      <c r="Z212" s="224">
        <v>34</v>
      </c>
      <c r="AA212" s="225">
        <v>69.732746567283939</v>
      </c>
      <c r="AB212" s="224">
        <v>46</v>
      </c>
      <c r="AC212" s="226">
        <v>65</v>
      </c>
      <c r="AD212" s="224">
        <v>39</v>
      </c>
      <c r="AE212" s="224">
        <v>44</v>
      </c>
      <c r="AF212" s="224">
        <v>41</v>
      </c>
      <c r="AG212" s="221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3">
        <v>25</v>
      </c>
    </row>
    <row r="213" spans="1:65">
      <c r="A213" s="29"/>
      <c r="B213" s="19">
        <v>1</v>
      </c>
      <c r="C213" s="9">
        <v>6</v>
      </c>
      <c r="D213" s="224">
        <v>45</v>
      </c>
      <c r="E213" s="224">
        <v>38</v>
      </c>
      <c r="F213" s="225">
        <v>22</v>
      </c>
      <c r="G213" s="224">
        <v>49</v>
      </c>
      <c r="H213" s="224">
        <v>38.078287508735848</v>
      </c>
      <c r="I213" s="224">
        <v>26</v>
      </c>
      <c r="J213" s="224">
        <v>32</v>
      </c>
      <c r="K213" s="224">
        <v>45</v>
      </c>
      <c r="L213" s="224">
        <v>38</v>
      </c>
      <c r="M213" s="224">
        <v>34</v>
      </c>
      <c r="N213" s="224">
        <v>35</v>
      </c>
      <c r="O213" s="224">
        <v>41</v>
      </c>
      <c r="P213" s="224">
        <v>38</v>
      </c>
      <c r="Q213" s="224">
        <v>33</v>
      </c>
      <c r="R213" s="224">
        <v>48</v>
      </c>
      <c r="S213" s="224">
        <v>43</v>
      </c>
      <c r="T213" s="224">
        <v>31.2</v>
      </c>
      <c r="U213" s="224">
        <v>33</v>
      </c>
      <c r="V213" s="225">
        <v>63.645299999999999</v>
      </c>
      <c r="W213" s="224">
        <v>40.98</v>
      </c>
      <c r="X213" s="224">
        <v>47.85</v>
      </c>
      <c r="Y213" s="224">
        <v>47</v>
      </c>
      <c r="Z213" s="224">
        <v>37.000000000000007</v>
      </c>
      <c r="AA213" s="225">
        <v>51.564600348433899</v>
      </c>
      <c r="AB213" s="226">
        <v>52.5</v>
      </c>
      <c r="AC213" s="224">
        <v>38</v>
      </c>
      <c r="AD213" s="224">
        <v>43</v>
      </c>
      <c r="AE213" s="224">
        <v>44</v>
      </c>
      <c r="AF213" s="224">
        <v>43</v>
      </c>
      <c r="AG213" s="221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L213" s="222"/>
      <c r="BM213" s="227"/>
    </row>
    <row r="214" spans="1:65">
      <c r="A214" s="29"/>
      <c r="B214" s="20" t="s">
        <v>274</v>
      </c>
      <c r="C214" s="12"/>
      <c r="D214" s="228">
        <v>43.833333333333336</v>
      </c>
      <c r="E214" s="228">
        <v>38.666666666666664</v>
      </c>
      <c r="F214" s="228">
        <v>15.833333333333334</v>
      </c>
      <c r="G214" s="228">
        <v>48.166666666666664</v>
      </c>
      <c r="H214" s="228">
        <v>40.989014172274025</v>
      </c>
      <c r="I214" s="228">
        <v>28.333333333333332</v>
      </c>
      <c r="J214" s="228">
        <v>31.666666666666668</v>
      </c>
      <c r="K214" s="228">
        <v>44.666666666666664</v>
      </c>
      <c r="L214" s="228">
        <v>37.833333333333336</v>
      </c>
      <c r="M214" s="228">
        <v>35.333333333333336</v>
      </c>
      <c r="N214" s="228">
        <v>35</v>
      </c>
      <c r="O214" s="228">
        <v>39.166666666666664</v>
      </c>
      <c r="P214" s="228">
        <v>37.166666666666664</v>
      </c>
      <c r="Q214" s="228">
        <v>31</v>
      </c>
      <c r="R214" s="228">
        <v>49</v>
      </c>
      <c r="S214" s="228">
        <v>42.666666666666664</v>
      </c>
      <c r="T214" s="228">
        <v>31.933333333333334</v>
      </c>
      <c r="U214" s="228">
        <v>32.5</v>
      </c>
      <c r="V214" s="228">
        <v>61.685433333333329</v>
      </c>
      <c r="W214" s="228">
        <v>40.834999999999994</v>
      </c>
      <c r="X214" s="228">
        <v>47.598333333333329</v>
      </c>
      <c r="Y214" s="228">
        <v>47.5</v>
      </c>
      <c r="Z214" s="228">
        <v>36.333333333333336</v>
      </c>
      <c r="AA214" s="228">
        <v>61.342557041190474</v>
      </c>
      <c r="AB214" s="228">
        <v>47.583333333333336</v>
      </c>
      <c r="AC214" s="228">
        <v>48.833333333333336</v>
      </c>
      <c r="AD214" s="228">
        <v>40.5</v>
      </c>
      <c r="AE214" s="228">
        <v>43</v>
      </c>
      <c r="AF214" s="228">
        <v>42.833333333333336</v>
      </c>
      <c r="AG214" s="221"/>
      <c r="AH214" s="222"/>
      <c r="AI214" s="222"/>
      <c r="AJ214" s="222"/>
      <c r="AK214" s="222"/>
      <c r="AL214" s="222"/>
      <c r="AM214" s="222"/>
      <c r="AN214" s="222"/>
      <c r="AO214" s="222"/>
      <c r="AP214" s="222"/>
      <c r="AQ214" s="222"/>
      <c r="AR214" s="222"/>
      <c r="AS214" s="222"/>
      <c r="AT214" s="222"/>
      <c r="AU214" s="222"/>
      <c r="AV214" s="222"/>
      <c r="AW214" s="222"/>
      <c r="AX214" s="222"/>
      <c r="AY214" s="222"/>
      <c r="AZ214" s="222"/>
      <c r="BA214" s="222"/>
      <c r="BB214" s="222"/>
      <c r="BC214" s="222"/>
      <c r="BD214" s="222"/>
      <c r="BE214" s="222"/>
      <c r="BF214" s="222"/>
      <c r="BG214" s="222"/>
      <c r="BH214" s="222"/>
      <c r="BI214" s="222"/>
      <c r="BJ214" s="222"/>
      <c r="BK214" s="222"/>
      <c r="BL214" s="222"/>
      <c r="BM214" s="227"/>
    </row>
    <row r="215" spans="1:65">
      <c r="A215" s="29"/>
      <c r="B215" s="3" t="s">
        <v>275</v>
      </c>
      <c r="C215" s="28"/>
      <c r="D215" s="224">
        <v>44.5</v>
      </c>
      <c r="E215" s="224">
        <v>38</v>
      </c>
      <c r="F215" s="224">
        <v>14</v>
      </c>
      <c r="G215" s="224">
        <v>48</v>
      </c>
      <c r="H215" s="224">
        <v>41.137135535825109</v>
      </c>
      <c r="I215" s="224">
        <v>26.5</v>
      </c>
      <c r="J215" s="224">
        <v>31.5</v>
      </c>
      <c r="K215" s="224">
        <v>45</v>
      </c>
      <c r="L215" s="224">
        <v>37.5</v>
      </c>
      <c r="M215" s="224">
        <v>35.5</v>
      </c>
      <c r="N215" s="224">
        <v>35</v>
      </c>
      <c r="O215" s="224">
        <v>39.5</v>
      </c>
      <c r="P215" s="224">
        <v>36.5</v>
      </c>
      <c r="Q215" s="224">
        <v>31.5</v>
      </c>
      <c r="R215" s="224">
        <v>48.5</v>
      </c>
      <c r="S215" s="224">
        <v>43</v>
      </c>
      <c r="T215" s="224">
        <v>31.799999999999997</v>
      </c>
      <c r="U215" s="224">
        <v>32.5</v>
      </c>
      <c r="V215" s="224">
        <v>62.16865</v>
      </c>
      <c r="W215" s="224">
        <v>40.98</v>
      </c>
      <c r="X215" s="224">
        <v>47.739999999999995</v>
      </c>
      <c r="Y215" s="224">
        <v>47.5</v>
      </c>
      <c r="Z215" s="224">
        <v>35.5</v>
      </c>
      <c r="AA215" s="224">
        <v>63.031489068686618</v>
      </c>
      <c r="AB215" s="224">
        <v>46.5</v>
      </c>
      <c r="AC215" s="224">
        <v>39</v>
      </c>
      <c r="AD215" s="224">
        <v>40</v>
      </c>
      <c r="AE215" s="224">
        <v>43</v>
      </c>
      <c r="AF215" s="224">
        <v>43</v>
      </c>
      <c r="AG215" s="221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  <c r="AR215" s="222"/>
      <c r="AS215" s="222"/>
      <c r="AT215" s="222"/>
      <c r="AU215" s="222"/>
      <c r="AV215" s="222"/>
      <c r="AW215" s="222"/>
      <c r="AX215" s="222"/>
      <c r="AY215" s="222"/>
      <c r="AZ215" s="222"/>
      <c r="BA215" s="222"/>
      <c r="BB215" s="222"/>
      <c r="BC215" s="222"/>
      <c r="BD215" s="222"/>
      <c r="BE215" s="222"/>
      <c r="BF215" s="222"/>
      <c r="BG215" s="222"/>
      <c r="BH215" s="222"/>
      <c r="BI215" s="222"/>
      <c r="BJ215" s="222"/>
      <c r="BK215" s="222"/>
      <c r="BL215" s="222"/>
      <c r="BM215" s="227"/>
    </row>
    <row r="216" spans="1:65">
      <c r="A216" s="29"/>
      <c r="B216" s="3" t="s">
        <v>276</v>
      </c>
      <c r="C216" s="28"/>
      <c r="D216" s="224">
        <v>2.1369760566432809</v>
      </c>
      <c r="E216" s="224">
        <v>1.9663841605003503</v>
      </c>
      <c r="F216" s="224">
        <v>4.1673332800085303</v>
      </c>
      <c r="G216" s="224">
        <v>0.752772652709081</v>
      </c>
      <c r="H216" s="224">
        <v>2.4109868984679466</v>
      </c>
      <c r="I216" s="224">
        <v>5.0066622281382838</v>
      </c>
      <c r="J216" s="224">
        <v>1.2110601416389968</v>
      </c>
      <c r="K216" s="224">
        <v>1.0327955589886444</v>
      </c>
      <c r="L216" s="224">
        <v>1.1690451944500122</v>
      </c>
      <c r="M216" s="224">
        <v>1.2110601416389966</v>
      </c>
      <c r="N216" s="224">
        <v>0.63245553203367588</v>
      </c>
      <c r="O216" s="224">
        <v>1.9407902170679516</v>
      </c>
      <c r="P216" s="224">
        <v>1.602081978759722</v>
      </c>
      <c r="Q216" s="224">
        <v>1.6733200530681511</v>
      </c>
      <c r="R216" s="224">
        <v>1.5491933384829668</v>
      </c>
      <c r="S216" s="224">
        <v>1.8618986725025257</v>
      </c>
      <c r="T216" s="224">
        <v>1.2516655570345727</v>
      </c>
      <c r="U216" s="224">
        <v>0.54772255750516607</v>
      </c>
      <c r="V216" s="224">
        <v>1.7971855927161946</v>
      </c>
      <c r="W216" s="224">
        <v>0.45706673473356196</v>
      </c>
      <c r="X216" s="224">
        <v>0.31485975714064729</v>
      </c>
      <c r="Y216" s="224">
        <v>1.51657508881031</v>
      </c>
      <c r="Z216" s="224">
        <v>4.5460605656619455</v>
      </c>
      <c r="AA216" s="224">
        <v>8.2010132310679786</v>
      </c>
      <c r="AB216" s="224">
        <v>2.7643564651952302</v>
      </c>
      <c r="AC216" s="224">
        <v>19.12502723309608</v>
      </c>
      <c r="AD216" s="224">
        <v>1.7606816861659009</v>
      </c>
      <c r="AE216" s="224">
        <v>0.89442719099991586</v>
      </c>
      <c r="AF216" s="224">
        <v>1.602081978759722</v>
      </c>
      <c r="AG216" s="221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  <c r="AR216" s="222"/>
      <c r="AS216" s="222"/>
      <c r="AT216" s="222"/>
      <c r="AU216" s="222"/>
      <c r="AV216" s="222"/>
      <c r="AW216" s="222"/>
      <c r="AX216" s="222"/>
      <c r="AY216" s="222"/>
      <c r="AZ216" s="222"/>
      <c r="BA216" s="222"/>
      <c r="BB216" s="222"/>
      <c r="BC216" s="222"/>
      <c r="BD216" s="222"/>
      <c r="BE216" s="222"/>
      <c r="BF216" s="222"/>
      <c r="BG216" s="222"/>
      <c r="BH216" s="222"/>
      <c r="BI216" s="222"/>
      <c r="BJ216" s="222"/>
      <c r="BK216" s="222"/>
      <c r="BL216" s="222"/>
      <c r="BM216" s="227"/>
    </row>
    <row r="217" spans="1:65">
      <c r="A217" s="29"/>
      <c r="B217" s="3" t="s">
        <v>86</v>
      </c>
      <c r="C217" s="28"/>
      <c r="D217" s="13">
        <v>4.875230547475165E-2</v>
      </c>
      <c r="E217" s="13">
        <v>5.0854762771560785E-2</v>
      </c>
      <c r="F217" s="13">
        <v>0.26319999663211768</v>
      </c>
      <c r="G217" s="13">
        <v>1.5628497980119331E-2</v>
      </c>
      <c r="H217" s="13">
        <v>5.8820319228335999E-2</v>
      </c>
      <c r="I217" s="13">
        <v>0.17670572569899826</v>
      </c>
      <c r="J217" s="13">
        <v>3.8244004472810421E-2</v>
      </c>
      <c r="K217" s="13">
        <v>2.3122288634074128E-2</v>
      </c>
      <c r="L217" s="13">
        <v>3.0899872981057588E-2</v>
      </c>
      <c r="M217" s="13">
        <v>3.4275287027518767E-2</v>
      </c>
      <c r="N217" s="13">
        <v>1.8070158058105024E-2</v>
      </c>
      <c r="O217" s="13">
        <v>4.9552090648543448E-2</v>
      </c>
      <c r="P217" s="13">
        <v>4.3105344719992521E-2</v>
      </c>
      <c r="Q217" s="13">
        <v>5.3978066228004877E-2</v>
      </c>
      <c r="R217" s="13">
        <v>3.1616190581285036E-2</v>
      </c>
      <c r="S217" s="13">
        <v>4.3638250136777947E-2</v>
      </c>
      <c r="T217" s="13">
        <v>3.9196207422794553E-2</v>
      </c>
      <c r="U217" s="13">
        <v>1.6853001769389725E-2</v>
      </c>
      <c r="V217" s="13">
        <v>2.9134683759205086E-2</v>
      </c>
      <c r="W217" s="13">
        <v>1.1193014196977153E-2</v>
      </c>
      <c r="X217" s="13">
        <v>6.6149323955456557E-3</v>
      </c>
      <c r="Y217" s="13">
        <v>3.1927896606532842E-2</v>
      </c>
      <c r="Z217" s="13">
        <v>0.12512093299987004</v>
      </c>
      <c r="AA217" s="13">
        <v>0.13369206675817474</v>
      </c>
      <c r="AB217" s="13">
        <v>5.8095057061896251E-2</v>
      </c>
      <c r="AC217" s="13">
        <v>0.39163878293029514</v>
      </c>
      <c r="AD217" s="13">
        <v>4.3473621880639531E-2</v>
      </c>
      <c r="AE217" s="13">
        <v>2.0800632348835252E-2</v>
      </c>
      <c r="AF217" s="13">
        <v>3.7402692111121912E-2</v>
      </c>
      <c r="AG217" s="150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277</v>
      </c>
      <c r="C218" s="28"/>
      <c r="D218" s="13">
        <v>0.10698584584193238</v>
      </c>
      <c r="E218" s="13">
        <v>-2.3495375531071283E-2</v>
      </c>
      <c r="F218" s="13">
        <v>-0.60013819256660239</v>
      </c>
      <c r="G218" s="13">
        <v>0.21642170892896728</v>
      </c>
      <c r="H218" s="13">
        <v>3.5154186852966784E-2</v>
      </c>
      <c r="I218" s="13">
        <v>-0.28445781827707806</v>
      </c>
      <c r="J218" s="13">
        <v>-0.20027638513320478</v>
      </c>
      <c r="K218" s="13">
        <v>0.12803120412790059</v>
      </c>
      <c r="L218" s="13">
        <v>-4.454073381703938E-2</v>
      </c>
      <c r="M218" s="13">
        <v>-0.10767680867494434</v>
      </c>
      <c r="N218" s="13">
        <v>-0.11609495198933162</v>
      </c>
      <c r="O218" s="13">
        <v>-1.0868160559490248E-2</v>
      </c>
      <c r="P218" s="13">
        <v>-6.1377020445814168E-2</v>
      </c>
      <c r="Q218" s="13">
        <v>-0.21711267176197946</v>
      </c>
      <c r="R218" s="13">
        <v>0.23746706721493571</v>
      </c>
      <c r="S218" s="13">
        <v>7.7522344241576668E-2</v>
      </c>
      <c r="T218" s="13">
        <v>-0.19354187048169502</v>
      </c>
      <c r="U218" s="13">
        <v>-0.17923102684723657</v>
      </c>
      <c r="V218" s="13">
        <v>0.55783045463025371</v>
      </c>
      <c r="W218" s="13">
        <v>3.1264646729018075E-2</v>
      </c>
      <c r="X218" s="13">
        <v>0.20206877457793682</v>
      </c>
      <c r="Y218" s="13">
        <v>0.19958542230019272</v>
      </c>
      <c r="Z218" s="13">
        <v>-8.2422378731782375E-2</v>
      </c>
      <c r="AA218" s="13">
        <v>0.54917130933116076</v>
      </c>
      <c r="AB218" s="13">
        <v>0.20168995812878965</v>
      </c>
      <c r="AC218" s="13">
        <v>0.23325799555774207</v>
      </c>
      <c r="AD218" s="13">
        <v>2.2804412698059107E-2</v>
      </c>
      <c r="AE218" s="13">
        <v>8.5940487555963951E-2</v>
      </c>
      <c r="AF218" s="13">
        <v>8.173141589877031E-2</v>
      </c>
      <c r="AG218" s="150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278</v>
      </c>
      <c r="C219" s="46"/>
      <c r="D219" s="44">
        <v>0.35</v>
      </c>
      <c r="E219" s="44">
        <v>0.25</v>
      </c>
      <c r="F219" s="44">
        <v>2.89</v>
      </c>
      <c r="G219" s="44">
        <v>0.85</v>
      </c>
      <c r="H219" s="44">
        <v>0.02</v>
      </c>
      <c r="I219" s="44">
        <v>1.44</v>
      </c>
      <c r="J219" s="44">
        <v>1.06</v>
      </c>
      <c r="K219" s="44">
        <v>0.44</v>
      </c>
      <c r="L219" s="44">
        <v>0.35</v>
      </c>
      <c r="M219" s="44">
        <v>0.64</v>
      </c>
      <c r="N219" s="44">
        <v>0.67</v>
      </c>
      <c r="O219" s="44">
        <v>0.19</v>
      </c>
      <c r="P219" s="44">
        <v>0.42</v>
      </c>
      <c r="Q219" s="44">
        <v>1.1399999999999999</v>
      </c>
      <c r="R219" s="44">
        <v>0.94</v>
      </c>
      <c r="S219" s="44">
        <v>0.21</v>
      </c>
      <c r="T219" s="44">
        <v>1.03</v>
      </c>
      <c r="U219" s="44">
        <v>0.96</v>
      </c>
      <c r="V219" s="44">
        <v>2.41</v>
      </c>
      <c r="W219" s="44">
        <v>0</v>
      </c>
      <c r="X219" s="44">
        <v>0.78</v>
      </c>
      <c r="Y219" s="44">
        <v>0.77</v>
      </c>
      <c r="Z219" s="44">
        <v>0.52</v>
      </c>
      <c r="AA219" s="44">
        <v>2.37</v>
      </c>
      <c r="AB219" s="44">
        <v>0.78</v>
      </c>
      <c r="AC219" s="44">
        <v>0.92</v>
      </c>
      <c r="AD219" s="44">
        <v>0.04</v>
      </c>
      <c r="AE219" s="44">
        <v>0.25</v>
      </c>
      <c r="AF219" s="44">
        <v>0.23</v>
      </c>
      <c r="AG219" s="150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BM220" s="55"/>
    </row>
    <row r="221" spans="1:65" ht="15">
      <c r="B221" s="8" t="s">
        <v>541</v>
      </c>
      <c r="BM221" s="27" t="s">
        <v>66</v>
      </c>
    </row>
    <row r="222" spans="1:65" ht="15">
      <c r="A222" s="24" t="s">
        <v>28</v>
      </c>
      <c r="B222" s="18" t="s">
        <v>111</v>
      </c>
      <c r="C222" s="15" t="s">
        <v>112</v>
      </c>
      <c r="D222" s="16" t="s">
        <v>228</v>
      </c>
      <c r="E222" s="17" t="s">
        <v>228</v>
      </c>
      <c r="F222" s="17" t="s">
        <v>228</v>
      </c>
      <c r="G222" s="17" t="s">
        <v>228</v>
      </c>
      <c r="H222" s="17" t="s">
        <v>228</v>
      </c>
      <c r="I222" s="17" t="s">
        <v>228</v>
      </c>
      <c r="J222" s="17" t="s">
        <v>228</v>
      </c>
      <c r="K222" s="17" t="s">
        <v>228</v>
      </c>
      <c r="L222" s="17" t="s">
        <v>228</v>
      </c>
      <c r="M222" s="17" t="s">
        <v>228</v>
      </c>
      <c r="N222" s="17" t="s">
        <v>228</v>
      </c>
      <c r="O222" s="17" t="s">
        <v>228</v>
      </c>
      <c r="P222" s="17" t="s">
        <v>228</v>
      </c>
      <c r="Q222" s="17" t="s">
        <v>228</v>
      </c>
      <c r="R222" s="17" t="s">
        <v>228</v>
      </c>
      <c r="S222" s="17" t="s">
        <v>228</v>
      </c>
      <c r="T222" s="17" t="s">
        <v>228</v>
      </c>
      <c r="U222" s="17" t="s">
        <v>228</v>
      </c>
      <c r="V222" s="17" t="s">
        <v>228</v>
      </c>
      <c r="W222" s="17" t="s">
        <v>228</v>
      </c>
      <c r="X222" s="17" t="s">
        <v>228</v>
      </c>
      <c r="Y222" s="17" t="s">
        <v>228</v>
      </c>
      <c r="Z222" s="17" t="s">
        <v>228</v>
      </c>
      <c r="AA222" s="17" t="s">
        <v>228</v>
      </c>
      <c r="AB222" s="17" t="s">
        <v>228</v>
      </c>
      <c r="AC222" s="17" t="s">
        <v>228</v>
      </c>
      <c r="AD222" s="150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229</v>
      </c>
      <c r="C223" s="9" t="s">
        <v>229</v>
      </c>
      <c r="D223" s="148" t="s">
        <v>231</v>
      </c>
      <c r="E223" s="149" t="s">
        <v>232</v>
      </c>
      <c r="F223" s="149" t="s">
        <v>233</v>
      </c>
      <c r="G223" s="149" t="s">
        <v>234</v>
      </c>
      <c r="H223" s="149" t="s">
        <v>235</v>
      </c>
      <c r="I223" s="149" t="s">
        <v>236</v>
      </c>
      <c r="J223" s="149" t="s">
        <v>237</v>
      </c>
      <c r="K223" s="149" t="s">
        <v>238</v>
      </c>
      <c r="L223" s="149" t="s">
        <v>239</v>
      </c>
      <c r="M223" s="149" t="s">
        <v>240</v>
      </c>
      <c r="N223" s="149" t="s">
        <v>241</v>
      </c>
      <c r="O223" s="149" t="s">
        <v>242</v>
      </c>
      <c r="P223" s="149" t="s">
        <v>243</v>
      </c>
      <c r="Q223" s="149" t="s">
        <v>245</v>
      </c>
      <c r="R223" s="149" t="s">
        <v>246</v>
      </c>
      <c r="S223" s="149" t="s">
        <v>249</v>
      </c>
      <c r="T223" s="149" t="s">
        <v>303</v>
      </c>
      <c r="U223" s="149" t="s">
        <v>251</v>
      </c>
      <c r="V223" s="149" t="s">
        <v>252</v>
      </c>
      <c r="W223" s="149" t="s">
        <v>305</v>
      </c>
      <c r="X223" s="149" t="s">
        <v>256</v>
      </c>
      <c r="Y223" s="149" t="s">
        <v>304</v>
      </c>
      <c r="Z223" s="149" t="s">
        <v>259</v>
      </c>
      <c r="AA223" s="149" t="s">
        <v>265</v>
      </c>
      <c r="AB223" s="149" t="s">
        <v>266</v>
      </c>
      <c r="AC223" s="149" t="s">
        <v>267</v>
      </c>
      <c r="AD223" s="150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307</v>
      </c>
      <c r="E224" s="11" t="s">
        <v>308</v>
      </c>
      <c r="F224" s="11" t="s">
        <v>308</v>
      </c>
      <c r="G224" s="11" t="s">
        <v>307</v>
      </c>
      <c r="H224" s="11" t="s">
        <v>115</v>
      </c>
      <c r="I224" s="11" t="s">
        <v>308</v>
      </c>
      <c r="J224" s="11" t="s">
        <v>307</v>
      </c>
      <c r="K224" s="11" t="s">
        <v>307</v>
      </c>
      <c r="L224" s="11" t="s">
        <v>308</v>
      </c>
      <c r="M224" s="11" t="s">
        <v>308</v>
      </c>
      <c r="N224" s="11" t="s">
        <v>308</v>
      </c>
      <c r="O224" s="11" t="s">
        <v>308</v>
      </c>
      <c r="P224" s="11" t="s">
        <v>308</v>
      </c>
      <c r="Q224" s="11" t="s">
        <v>308</v>
      </c>
      <c r="R224" s="11" t="s">
        <v>307</v>
      </c>
      <c r="S224" s="11" t="s">
        <v>308</v>
      </c>
      <c r="T224" s="11" t="s">
        <v>308</v>
      </c>
      <c r="U224" s="11" t="s">
        <v>115</v>
      </c>
      <c r="V224" s="11" t="s">
        <v>307</v>
      </c>
      <c r="W224" s="11" t="s">
        <v>307</v>
      </c>
      <c r="X224" s="11" t="s">
        <v>307</v>
      </c>
      <c r="Y224" s="11" t="s">
        <v>307</v>
      </c>
      <c r="Z224" s="11" t="s">
        <v>307</v>
      </c>
      <c r="AA224" s="11" t="s">
        <v>307</v>
      </c>
      <c r="AB224" s="11" t="s">
        <v>307</v>
      </c>
      <c r="AC224" s="11" t="s">
        <v>307</v>
      </c>
      <c r="AD224" s="150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150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1.9299999999999997</v>
      </c>
      <c r="E226" s="21">
        <v>1.99</v>
      </c>
      <c r="F226" s="152" t="s">
        <v>105</v>
      </c>
      <c r="G226" s="21">
        <v>1.85</v>
      </c>
      <c r="H226" s="21">
        <v>1.9498153728870999</v>
      </c>
      <c r="I226" s="21">
        <v>1.95</v>
      </c>
      <c r="J226" s="21">
        <v>1.91</v>
      </c>
      <c r="K226" s="152">
        <v>2.2799999999999998</v>
      </c>
      <c r="L226" s="21">
        <v>2.06</v>
      </c>
      <c r="M226" s="21">
        <v>1.9400000000000002</v>
      </c>
      <c r="N226" s="21">
        <v>1.96</v>
      </c>
      <c r="O226" s="21">
        <v>1.9299999999999997</v>
      </c>
      <c r="P226" s="21">
        <v>1.9800000000000002</v>
      </c>
      <c r="Q226" s="21">
        <v>1.8</v>
      </c>
      <c r="R226" s="21">
        <v>1.9</v>
      </c>
      <c r="S226" s="21">
        <v>1.96</v>
      </c>
      <c r="T226" s="21">
        <v>1.9400000000000002</v>
      </c>
      <c r="U226" s="21">
        <v>1.9699999999999998</v>
      </c>
      <c r="V226" s="21">
        <v>2.0122</v>
      </c>
      <c r="W226" s="152">
        <v>1.7365177315779234</v>
      </c>
      <c r="X226" s="152">
        <v>1.8</v>
      </c>
      <c r="Y226" s="21">
        <v>1.981363402143441</v>
      </c>
      <c r="Z226" s="152">
        <v>2.0957499999999998</v>
      </c>
      <c r="AA226" s="21">
        <v>2</v>
      </c>
      <c r="AB226" s="21">
        <v>1.87</v>
      </c>
      <c r="AC226" s="21">
        <v>1.9800000000000002</v>
      </c>
      <c r="AD226" s="150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1.91</v>
      </c>
      <c r="E227" s="11">
        <v>2</v>
      </c>
      <c r="F227" s="146" t="s">
        <v>105</v>
      </c>
      <c r="G227" s="11">
        <v>1.88</v>
      </c>
      <c r="H227" s="11">
        <v>2.0000278135128466</v>
      </c>
      <c r="I227" s="11">
        <v>2</v>
      </c>
      <c r="J227" s="11">
        <v>1.99</v>
      </c>
      <c r="K227" s="146">
        <v>2.19</v>
      </c>
      <c r="L227" s="11">
        <v>2.1</v>
      </c>
      <c r="M227" s="11">
        <v>1.9400000000000002</v>
      </c>
      <c r="N227" s="11">
        <v>1.9400000000000002</v>
      </c>
      <c r="O227" s="11">
        <v>1.9299999999999997</v>
      </c>
      <c r="P227" s="11">
        <v>2.12</v>
      </c>
      <c r="Q227" s="11">
        <v>1.8</v>
      </c>
      <c r="R227" s="11">
        <v>1.8</v>
      </c>
      <c r="S227" s="11">
        <v>2.13</v>
      </c>
      <c r="T227" s="11">
        <v>2.0499999999999998</v>
      </c>
      <c r="U227" s="11">
        <v>1.95</v>
      </c>
      <c r="V227" s="11">
        <v>1.9755</v>
      </c>
      <c r="W227" s="146">
        <v>1.7909379294218892</v>
      </c>
      <c r="X227" s="146">
        <v>1.8</v>
      </c>
      <c r="Y227" s="11">
        <v>1.9972927236942255</v>
      </c>
      <c r="Z227" s="146">
        <v>2.0906500000000001</v>
      </c>
      <c r="AA227" s="11">
        <v>2</v>
      </c>
      <c r="AB227" s="11">
        <v>1.92</v>
      </c>
      <c r="AC227" s="11">
        <v>2.0499999999999998</v>
      </c>
      <c r="AD227" s="150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29</v>
      </c>
    </row>
    <row r="228" spans="1:65">
      <c r="A228" s="29"/>
      <c r="B228" s="19">
        <v>1</v>
      </c>
      <c r="C228" s="9">
        <v>3</v>
      </c>
      <c r="D228" s="11">
        <v>1.9400000000000002</v>
      </c>
      <c r="E228" s="11">
        <v>2.0499999999999998</v>
      </c>
      <c r="F228" s="146" t="s">
        <v>105</v>
      </c>
      <c r="G228" s="11">
        <v>2.04</v>
      </c>
      <c r="H228" s="11">
        <v>1.9964483781078968</v>
      </c>
      <c r="I228" s="11">
        <v>1.86</v>
      </c>
      <c r="J228" s="11">
        <v>1.87</v>
      </c>
      <c r="K228" s="146">
        <v>2.02</v>
      </c>
      <c r="L228" s="11">
        <v>2.09</v>
      </c>
      <c r="M228" s="11">
        <v>1.91</v>
      </c>
      <c r="N228" s="11">
        <v>1.96</v>
      </c>
      <c r="O228" s="11">
        <v>1.95</v>
      </c>
      <c r="P228" s="11">
        <v>1.9400000000000002</v>
      </c>
      <c r="Q228" s="11">
        <v>1.9</v>
      </c>
      <c r="R228" s="11">
        <v>1.9</v>
      </c>
      <c r="S228" s="11">
        <v>1.9800000000000002</v>
      </c>
      <c r="T228" s="11">
        <v>2.0299999999999998</v>
      </c>
      <c r="U228" s="11">
        <v>1.9299999999999997</v>
      </c>
      <c r="V228" s="11">
        <v>1.9581</v>
      </c>
      <c r="W228" s="146">
        <v>1.7696524419842901</v>
      </c>
      <c r="X228" s="146">
        <v>1.7</v>
      </c>
      <c r="Y228" s="11">
        <v>1.9653227185112767</v>
      </c>
      <c r="Z228" s="146">
        <v>2.1631499999999999</v>
      </c>
      <c r="AA228" s="11">
        <v>1.9</v>
      </c>
      <c r="AB228" s="11">
        <v>1.9</v>
      </c>
      <c r="AC228" s="11">
        <v>1.92</v>
      </c>
      <c r="AD228" s="150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1.9400000000000002</v>
      </c>
      <c r="E229" s="11">
        <v>1.99</v>
      </c>
      <c r="F229" s="146" t="s">
        <v>105</v>
      </c>
      <c r="G229" s="11">
        <v>1.96</v>
      </c>
      <c r="H229" s="11">
        <v>1.9517575179450568</v>
      </c>
      <c r="I229" s="11">
        <v>1.79</v>
      </c>
      <c r="J229" s="11">
        <v>2.0099999999999998</v>
      </c>
      <c r="K229" s="146">
        <v>2.25</v>
      </c>
      <c r="L229" s="11">
        <v>2.0299999999999998</v>
      </c>
      <c r="M229" s="11">
        <v>1.91</v>
      </c>
      <c r="N229" s="11">
        <v>1.95</v>
      </c>
      <c r="O229" s="11">
        <v>1.9400000000000002</v>
      </c>
      <c r="P229" s="11">
        <v>2.13</v>
      </c>
      <c r="Q229" s="11">
        <v>1.8</v>
      </c>
      <c r="R229" s="11">
        <v>1.8</v>
      </c>
      <c r="S229" s="11">
        <v>2.08</v>
      </c>
      <c r="T229" s="11">
        <v>2.02</v>
      </c>
      <c r="U229" s="11">
        <v>1.9299999999999997</v>
      </c>
      <c r="V229" s="11">
        <v>1.89</v>
      </c>
      <c r="W229" s="146">
        <v>1.7942873511735244</v>
      </c>
      <c r="X229" s="146">
        <v>1.8</v>
      </c>
      <c r="Y229" s="11">
        <v>1.9579201208109838</v>
      </c>
      <c r="Z229" s="151">
        <v>2.3002500000000001</v>
      </c>
      <c r="AA229" s="11">
        <v>2.1</v>
      </c>
      <c r="AB229" s="11">
        <v>1.83</v>
      </c>
      <c r="AC229" s="11">
        <v>1.92</v>
      </c>
      <c r="AD229" s="150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1.9584071290942036</v>
      </c>
    </row>
    <row r="230" spans="1:65">
      <c r="A230" s="29"/>
      <c r="B230" s="19">
        <v>1</v>
      </c>
      <c r="C230" s="9">
        <v>5</v>
      </c>
      <c r="D230" s="11">
        <v>1.89</v>
      </c>
      <c r="E230" s="11">
        <v>1.96</v>
      </c>
      <c r="F230" s="146" t="s">
        <v>105</v>
      </c>
      <c r="G230" s="11">
        <v>1.99</v>
      </c>
      <c r="H230" s="11">
        <v>2.0027952355497067</v>
      </c>
      <c r="I230" s="11">
        <v>2.12</v>
      </c>
      <c r="J230" s="11">
        <v>1.9400000000000002</v>
      </c>
      <c r="K230" s="146">
        <v>2.13</v>
      </c>
      <c r="L230" s="11">
        <v>2.04</v>
      </c>
      <c r="M230" s="11">
        <v>1.92</v>
      </c>
      <c r="N230" s="11">
        <v>1.9800000000000002</v>
      </c>
      <c r="O230" s="11">
        <v>1.9699999999999998</v>
      </c>
      <c r="P230" s="11">
        <v>1.92</v>
      </c>
      <c r="Q230" s="11">
        <v>1.9</v>
      </c>
      <c r="R230" s="11">
        <v>1.8</v>
      </c>
      <c r="S230" s="11">
        <v>1.9800000000000002</v>
      </c>
      <c r="T230" s="11">
        <v>2.06</v>
      </c>
      <c r="U230" s="11">
        <v>1.9400000000000002</v>
      </c>
      <c r="V230" s="11">
        <v>1.9157000000000002</v>
      </c>
      <c r="W230" s="146">
        <v>1.7726178816544729</v>
      </c>
      <c r="X230" s="146">
        <v>1.8</v>
      </c>
      <c r="Y230" s="11">
        <v>1.9421190732053311</v>
      </c>
      <c r="Z230" s="146">
        <v>2.16045</v>
      </c>
      <c r="AA230" s="11">
        <v>2</v>
      </c>
      <c r="AB230" s="11">
        <v>1.89</v>
      </c>
      <c r="AC230" s="11">
        <v>1.9400000000000002</v>
      </c>
      <c r="AD230" s="150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26</v>
      </c>
    </row>
    <row r="231" spans="1:65">
      <c r="A231" s="29"/>
      <c r="B231" s="19">
        <v>1</v>
      </c>
      <c r="C231" s="9">
        <v>6</v>
      </c>
      <c r="D231" s="11">
        <v>1.9400000000000002</v>
      </c>
      <c r="E231" s="11">
        <v>2.02</v>
      </c>
      <c r="F231" s="146" t="s">
        <v>105</v>
      </c>
      <c r="G231" s="11">
        <v>1.95</v>
      </c>
      <c r="H231" s="11">
        <v>2.0183520696413968</v>
      </c>
      <c r="I231" s="11">
        <v>2.02</v>
      </c>
      <c r="J231" s="11">
        <v>1.85</v>
      </c>
      <c r="K231" s="146">
        <v>2.09</v>
      </c>
      <c r="L231" s="11">
        <v>2.0299999999999998</v>
      </c>
      <c r="M231" s="11">
        <v>2.0099999999999998</v>
      </c>
      <c r="N231" s="11">
        <v>1.9400000000000002</v>
      </c>
      <c r="O231" s="11">
        <v>2.0099999999999998</v>
      </c>
      <c r="P231" s="151">
        <v>2.2200000000000002</v>
      </c>
      <c r="Q231" s="11">
        <v>1.9</v>
      </c>
      <c r="R231" s="11">
        <v>1.8</v>
      </c>
      <c r="S231" s="11">
        <v>2.14</v>
      </c>
      <c r="T231" s="11">
        <v>2.06</v>
      </c>
      <c r="U231" s="11">
        <v>1.9400000000000002</v>
      </c>
      <c r="V231" s="11">
        <v>1.9537</v>
      </c>
      <c r="W231" s="146">
        <v>1.7541275614768499</v>
      </c>
      <c r="X231" s="146">
        <v>1.7</v>
      </c>
      <c r="Y231" s="11">
        <v>1.9528838398604025</v>
      </c>
      <c r="Z231" s="146">
        <v>2.1555999999999997</v>
      </c>
      <c r="AA231" s="11">
        <v>2</v>
      </c>
      <c r="AB231" s="11">
        <v>1.88</v>
      </c>
      <c r="AC231" s="11">
        <v>1.96</v>
      </c>
      <c r="AD231" s="150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274</v>
      </c>
      <c r="C232" s="12"/>
      <c r="D232" s="22">
        <v>1.925</v>
      </c>
      <c r="E232" s="22">
        <v>2.0016666666666665</v>
      </c>
      <c r="F232" s="22" t="s">
        <v>718</v>
      </c>
      <c r="G232" s="22">
        <v>1.9449999999999996</v>
      </c>
      <c r="H232" s="22">
        <v>1.9865327312740007</v>
      </c>
      <c r="I232" s="22">
        <v>1.9566666666666668</v>
      </c>
      <c r="J232" s="22">
        <v>1.928333333333333</v>
      </c>
      <c r="K232" s="22">
        <v>2.16</v>
      </c>
      <c r="L232" s="22">
        <v>2.0583333333333331</v>
      </c>
      <c r="M232" s="22">
        <v>1.9383333333333335</v>
      </c>
      <c r="N232" s="22">
        <v>1.9550000000000001</v>
      </c>
      <c r="O232" s="22">
        <v>1.9549999999999998</v>
      </c>
      <c r="P232" s="22">
        <v>2.0516666666666672</v>
      </c>
      <c r="Q232" s="22">
        <v>1.8499999999999999</v>
      </c>
      <c r="R232" s="22">
        <v>1.8333333333333333</v>
      </c>
      <c r="S232" s="22">
        <v>2.0450000000000004</v>
      </c>
      <c r="T232" s="22">
        <v>2.0266666666666668</v>
      </c>
      <c r="U232" s="22">
        <v>1.9433333333333331</v>
      </c>
      <c r="V232" s="22">
        <v>1.9508666666666665</v>
      </c>
      <c r="W232" s="22">
        <v>1.7696901495481583</v>
      </c>
      <c r="X232" s="22">
        <v>1.7666666666666666</v>
      </c>
      <c r="Y232" s="22">
        <v>1.9661503130376101</v>
      </c>
      <c r="Z232" s="22">
        <v>2.1609750000000001</v>
      </c>
      <c r="AA232" s="22">
        <v>2</v>
      </c>
      <c r="AB232" s="22">
        <v>1.8816666666666666</v>
      </c>
      <c r="AC232" s="22">
        <v>1.9616666666666667</v>
      </c>
      <c r="AD232" s="150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275</v>
      </c>
      <c r="C233" s="28"/>
      <c r="D233" s="11">
        <v>1.9350000000000001</v>
      </c>
      <c r="E233" s="11">
        <v>1.9950000000000001</v>
      </c>
      <c r="F233" s="11" t="s">
        <v>718</v>
      </c>
      <c r="G233" s="11">
        <v>1.9550000000000001</v>
      </c>
      <c r="H233" s="11">
        <v>1.9982380958103718</v>
      </c>
      <c r="I233" s="11">
        <v>1.9750000000000001</v>
      </c>
      <c r="J233" s="11">
        <v>1.925</v>
      </c>
      <c r="K233" s="11">
        <v>2.16</v>
      </c>
      <c r="L233" s="11">
        <v>2.0499999999999998</v>
      </c>
      <c r="M233" s="11">
        <v>1.9300000000000002</v>
      </c>
      <c r="N233" s="11">
        <v>1.9550000000000001</v>
      </c>
      <c r="O233" s="11">
        <v>1.9450000000000001</v>
      </c>
      <c r="P233" s="11">
        <v>2.0500000000000003</v>
      </c>
      <c r="Q233" s="11">
        <v>1.85</v>
      </c>
      <c r="R233" s="11">
        <v>1.8</v>
      </c>
      <c r="S233" s="11">
        <v>2.0300000000000002</v>
      </c>
      <c r="T233" s="11">
        <v>2.04</v>
      </c>
      <c r="U233" s="11">
        <v>1.9400000000000002</v>
      </c>
      <c r="V233" s="11">
        <v>1.9559</v>
      </c>
      <c r="W233" s="11">
        <v>1.7711351618193816</v>
      </c>
      <c r="X233" s="11">
        <v>1.8</v>
      </c>
      <c r="Y233" s="11">
        <v>1.9616214196611303</v>
      </c>
      <c r="Z233" s="11">
        <v>2.1580249999999999</v>
      </c>
      <c r="AA233" s="11">
        <v>2</v>
      </c>
      <c r="AB233" s="11">
        <v>1.8849999999999998</v>
      </c>
      <c r="AC233" s="11">
        <v>1.9500000000000002</v>
      </c>
      <c r="AD233" s="150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276</v>
      </c>
      <c r="C234" s="28"/>
      <c r="D234" s="23">
        <v>2.0736441353327827E-2</v>
      </c>
      <c r="E234" s="23">
        <v>3.0605010483034704E-2</v>
      </c>
      <c r="F234" s="23" t="s">
        <v>718</v>
      </c>
      <c r="G234" s="23">
        <v>7.0071392165419411E-2</v>
      </c>
      <c r="H234" s="23">
        <v>2.8687476379806013E-2</v>
      </c>
      <c r="I234" s="23">
        <v>0.11809600614189571</v>
      </c>
      <c r="J234" s="23">
        <v>6.4005208121422866E-2</v>
      </c>
      <c r="K234" s="23">
        <v>9.8792712281827719E-2</v>
      </c>
      <c r="L234" s="23">
        <v>3.0605010483034809E-2</v>
      </c>
      <c r="M234" s="23">
        <v>3.7638632635454E-2</v>
      </c>
      <c r="N234" s="23">
        <v>1.51657508881031E-2</v>
      </c>
      <c r="O234" s="23">
        <v>3.0822070014844858E-2</v>
      </c>
      <c r="P234" s="23">
        <v>0.12172373091006809</v>
      </c>
      <c r="Q234" s="23">
        <v>5.477225575051653E-2</v>
      </c>
      <c r="R234" s="23">
        <v>5.1639777949432156E-2</v>
      </c>
      <c r="S234" s="23">
        <v>8.1424811943289099E-2</v>
      </c>
      <c r="T234" s="23">
        <v>4.5460605656619447E-2</v>
      </c>
      <c r="U234" s="23">
        <v>1.5055453054181614E-2</v>
      </c>
      <c r="V234" s="23">
        <v>4.3290584041644285E-2</v>
      </c>
      <c r="W234" s="23">
        <v>2.1943869193819715E-2</v>
      </c>
      <c r="X234" s="23">
        <v>5.1639777949432274E-2</v>
      </c>
      <c r="Y234" s="23">
        <v>2.0115708274244505E-2</v>
      </c>
      <c r="Z234" s="23">
        <v>7.5672093601274235E-2</v>
      </c>
      <c r="AA234" s="23">
        <v>6.3245553203367638E-2</v>
      </c>
      <c r="AB234" s="23">
        <v>3.060501048303468E-2</v>
      </c>
      <c r="AC234" s="23">
        <v>4.9159604012508712E-2</v>
      </c>
      <c r="AD234" s="201"/>
      <c r="AE234" s="202"/>
      <c r="AF234" s="202"/>
      <c r="AG234" s="202"/>
      <c r="AH234" s="202"/>
      <c r="AI234" s="202"/>
      <c r="AJ234" s="202"/>
      <c r="AK234" s="202"/>
      <c r="AL234" s="202"/>
      <c r="AM234" s="202"/>
      <c r="AN234" s="202"/>
      <c r="AO234" s="202"/>
      <c r="AP234" s="202"/>
      <c r="AQ234" s="202"/>
      <c r="AR234" s="202"/>
      <c r="AS234" s="202"/>
      <c r="AT234" s="202"/>
      <c r="AU234" s="202"/>
      <c r="AV234" s="202"/>
      <c r="AW234" s="202"/>
      <c r="AX234" s="202"/>
      <c r="AY234" s="202"/>
      <c r="AZ234" s="202"/>
      <c r="BA234" s="202"/>
      <c r="BB234" s="202"/>
      <c r="BC234" s="202"/>
      <c r="BD234" s="202"/>
      <c r="BE234" s="202"/>
      <c r="BF234" s="202"/>
      <c r="BG234" s="202"/>
      <c r="BH234" s="202"/>
      <c r="BI234" s="202"/>
      <c r="BJ234" s="202"/>
      <c r="BK234" s="202"/>
      <c r="BL234" s="202"/>
      <c r="BM234" s="56"/>
    </row>
    <row r="235" spans="1:65">
      <c r="A235" s="29"/>
      <c r="B235" s="3" t="s">
        <v>86</v>
      </c>
      <c r="C235" s="28"/>
      <c r="D235" s="13">
        <v>1.0772177326404066E-2</v>
      </c>
      <c r="E235" s="13">
        <v>1.5289763771707597E-2</v>
      </c>
      <c r="F235" s="13" t="s">
        <v>718</v>
      </c>
      <c r="G235" s="13">
        <v>3.6026422707156516E-2</v>
      </c>
      <c r="H235" s="13">
        <v>1.4440978458687765E-2</v>
      </c>
      <c r="I235" s="13">
        <v>6.0355710123626422E-2</v>
      </c>
      <c r="J235" s="13">
        <v>3.3191983468326469E-2</v>
      </c>
      <c r="K235" s="13">
        <v>4.5737366797142458E-2</v>
      </c>
      <c r="L235" s="13">
        <v>1.4868831003903552E-2</v>
      </c>
      <c r="M235" s="13">
        <v>1.9418039192839551E-2</v>
      </c>
      <c r="N235" s="13">
        <v>7.7574173340680813E-3</v>
      </c>
      <c r="O235" s="13">
        <v>1.5765764713475631E-2</v>
      </c>
      <c r="P235" s="13">
        <v>5.9329194594671682E-2</v>
      </c>
      <c r="Q235" s="13">
        <v>2.9606624730008937E-2</v>
      </c>
      <c r="R235" s="13">
        <v>2.8167151608781176E-2</v>
      </c>
      <c r="S235" s="13">
        <v>3.9816533957598571E-2</v>
      </c>
      <c r="T235" s="13">
        <v>2.2431219896358278E-2</v>
      </c>
      <c r="U235" s="13">
        <v>7.7472314172461147E-3</v>
      </c>
      <c r="V235" s="13">
        <v>2.2190437092050177E-2</v>
      </c>
      <c r="W235" s="13">
        <v>1.2399836886373854E-2</v>
      </c>
      <c r="X235" s="13">
        <v>2.9230062990244682E-2</v>
      </c>
      <c r="Y235" s="13">
        <v>1.023101242100187E-2</v>
      </c>
      <c r="Z235" s="13">
        <v>3.5017570125186193E-2</v>
      </c>
      <c r="AA235" s="13">
        <v>3.1622776601683819E-2</v>
      </c>
      <c r="AB235" s="13">
        <v>1.6264841709318696E-2</v>
      </c>
      <c r="AC235" s="13">
        <v>2.5060120991933072E-2</v>
      </c>
      <c r="AD235" s="150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277</v>
      </c>
      <c r="C236" s="28"/>
      <c r="D236" s="13">
        <v>-1.7058316729910428E-2</v>
      </c>
      <c r="E236" s="13">
        <v>2.2089144248811587E-2</v>
      </c>
      <c r="F236" s="13" t="s">
        <v>718</v>
      </c>
      <c r="G236" s="13">
        <v>-6.8459356050265541E-3</v>
      </c>
      <c r="H236" s="13">
        <v>1.436146844134778E-2</v>
      </c>
      <c r="I236" s="13">
        <v>-8.8871328217732248E-4</v>
      </c>
      <c r="J236" s="13">
        <v>-1.5356253209096615E-2</v>
      </c>
      <c r="K236" s="13">
        <v>0.10293716148747722</v>
      </c>
      <c r="L236" s="13">
        <v>5.1024224102649729E-2</v>
      </c>
      <c r="M236" s="13">
        <v>-1.0250062646654401E-2</v>
      </c>
      <c r="N236" s="13">
        <v>-1.7397450425843397E-3</v>
      </c>
      <c r="O236" s="13">
        <v>-1.7397450425844507E-3</v>
      </c>
      <c r="P236" s="13">
        <v>4.7620097061022104E-2</v>
      </c>
      <c r="Q236" s="13">
        <v>-5.5354745948225648E-2</v>
      </c>
      <c r="R236" s="13">
        <v>-6.3865063552295709E-2</v>
      </c>
      <c r="S236" s="13">
        <v>4.4215970019394035E-2</v>
      </c>
      <c r="T236" s="13">
        <v>3.4854620654916957E-2</v>
      </c>
      <c r="U236" s="13">
        <v>-7.6969673654334603E-3</v>
      </c>
      <c r="V236" s="13">
        <v>-3.8503038083937957E-3</v>
      </c>
      <c r="W236" s="13">
        <v>-9.6362485993058078E-2</v>
      </c>
      <c r="X236" s="13">
        <v>-9.7906333968575843E-2</v>
      </c>
      <c r="Y236" s="13">
        <v>3.9538172775075431E-3</v>
      </c>
      <c r="Z236" s="13">
        <v>0.10343501506731534</v>
      </c>
      <c r="AA236" s="13">
        <v>2.1238112488404681E-2</v>
      </c>
      <c r="AB236" s="13">
        <v>-3.9185142500492542E-2</v>
      </c>
      <c r="AC236" s="13">
        <v>1.6643819990436182E-3</v>
      </c>
      <c r="AD236" s="150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278</v>
      </c>
      <c r="C237" s="46"/>
      <c r="D237" s="44">
        <v>0.46</v>
      </c>
      <c r="E237" s="44">
        <v>0.69</v>
      </c>
      <c r="F237" s="44">
        <v>8.15</v>
      </c>
      <c r="G237" s="44">
        <v>0.16</v>
      </c>
      <c r="H237" s="44">
        <v>0.46</v>
      </c>
      <c r="I237" s="44">
        <v>0.01</v>
      </c>
      <c r="J237" s="44">
        <v>0.41</v>
      </c>
      <c r="K237" s="44">
        <v>3.06</v>
      </c>
      <c r="L237" s="44">
        <v>1.54</v>
      </c>
      <c r="M237" s="44">
        <v>0.26</v>
      </c>
      <c r="N237" s="44">
        <v>0.01</v>
      </c>
      <c r="O237" s="44">
        <v>0.01</v>
      </c>
      <c r="P237" s="44">
        <v>1.44</v>
      </c>
      <c r="Q237" s="44">
        <v>1.59</v>
      </c>
      <c r="R237" s="44">
        <v>1.84</v>
      </c>
      <c r="S237" s="44">
        <v>1.34</v>
      </c>
      <c r="T237" s="44">
        <v>1.06</v>
      </c>
      <c r="U237" s="44">
        <v>0.19</v>
      </c>
      <c r="V237" s="44">
        <v>7.0000000000000007E-2</v>
      </c>
      <c r="W237" s="44">
        <v>2.79</v>
      </c>
      <c r="X237" s="44">
        <v>2.83</v>
      </c>
      <c r="Y237" s="44">
        <v>0.15</v>
      </c>
      <c r="Z237" s="44">
        <v>3.07</v>
      </c>
      <c r="AA237" s="44">
        <v>0.66</v>
      </c>
      <c r="AB237" s="44">
        <v>1.1100000000000001</v>
      </c>
      <c r="AC237" s="44">
        <v>0.09</v>
      </c>
      <c r="AD237" s="150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BM238" s="55"/>
    </row>
    <row r="239" spans="1:65" ht="15">
      <c r="B239" s="8" t="s">
        <v>542</v>
      </c>
      <c r="BM239" s="27" t="s">
        <v>66</v>
      </c>
    </row>
    <row r="240" spans="1:65" ht="15">
      <c r="A240" s="24" t="s">
        <v>0</v>
      </c>
      <c r="B240" s="18" t="s">
        <v>111</v>
      </c>
      <c r="C240" s="15" t="s">
        <v>112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7" t="s">
        <v>228</v>
      </c>
      <c r="W240" s="17" t="s">
        <v>228</v>
      </c>
      <c r="X240" s="17" t="s">
        <v>228</v>
      </c>
      <c r="Y240" s="17" t="s">
        <v>228</v>
      </c>
      <c r="Z240" s="17" t="s">
        <v>228</v>
      </c>
      <c r="AA240" s="17" t="s">
        <v>228</v>
      </c>
      <c r="AB240" s="17" t="s">
        <v>228</v>
      </c>
      <c r="AC240" s="17" t="s">
        <v>228</v>
      </c>
      <c r="AD240" s="17" t="s">
        <v>228</v>
      </c>
      <c r="AE240" s="17" t="s">
        <v>228</v>
      </c>
      <c r="AF240" s="17" t="s">
        <v>228</v>
      </c>
      <c r="AG240" s="17" t="s">
        <v>228</v>
      </c>
      <c r="AH240" s="17" t="s">
        <v>228</v>
      </c>
      <c r="AI240" s="150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48" t="s">
        <v>231</v>
      </c>
      <c r="E241" s="149" t="s">
        <v>232</v>
      </c>
      <c r="F241" s="149" t="s">
        <v>233</v>
      </c>
      <c r="G241" s="149" t="s">
        <v>234</v>
      </c>
      <c r="H241" s="149" t="s">
        <v>235</v>
      </c>
      <c r="I241" s="149" t="s">
        <v>236</v>
      </c>
      <c r="J241" s="149" t="s">
        <v>237</v>
      </c>
      <c r="K241" s="149" t="s">
        <v>238</v>
      </c>
      <c r="L241" s="149" t="s">
        <v>239</v>
      </c>
      <c r="M241" s="149" t="s">
        <v>240</v>
      </c>
      <c r="N241" s="149" t="s">
        <v>241</v>
      </c>
      <c r="O241" s="149" t="s">
        <v>242</v>
      </c>
      <c r="P241" s="149" t="s">
        <v>243</v>
      </c>
      <c r="Q241" s="149" t="s">
        <v>245</v>
      </c>
      <c r="R241" s="149" t="s">
        <v>246</v>
      </c>
      <c r="S241" s="149" t="s">
        <v>248</v>
      </c>
      <c r="T241" s="149" t="s">
        <v>249</v>
      </c>
      <c r="U241" s="149" t="s">
        <v>303</v>
      </c>
      <c r="V241" s="149" t="s">
        <v>251</v>
      </c>
      <c r="W241" s="149" t="s">
        <v>252</v>
      </c>
      <c r="X241" s="149" t="s">
        <v>253</v>
      </c>
      <c r="Y241" s="149" t="s">
        <v>305</v>
      </c>
      <c r="Z241" s="149" t="s">
        <v>256</v>
      </c>
      <c r="AA241" s="149" t="s">
        <v>257</v>
      </c>
      <c r="AB241" s="149" t="s">
        <v>304</v>
      </c>
      <c r="AC241" s="149" t="s">
        <v>259</v>
      </c>
      <c r="AD241" s="149" t="s">
        <v>260</v>
      </c>
      <c r="AE241" s="149" t="s">
        <v>261</v>
      </c>
      <c r="AF241" s="149" t="s">
        <v>265</v>
      </c>
      <c r="AG241" s="149" t="s">
        <v>266</v>
      </c>
      <c r="AH241" s="149" t="s">
        <v>267</v>
      </c>
      <c r="AI241" s="150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308</v>
      </c>
      <c r="E242" s="11" t="s">
        <v>308</v>
      </c>
      <c r="F242" s="11" t="s">
        <v>308</v>
      </c>
      <c r="G242" s="11" t="s">
        <v>307</v>
      </c>
      <c r="H242" s="11" t="s">
        <v>115</v>
      </c>
      <c r="I242" s="11" t="s">
        <v>308</v>
      </c>
      <c r="J242" s="11" t="s">
        <v>115</v>
      </c>
      <c r="K242" s="11" t="s">
        <v>307</v>
      </c>
      <c r="L242" s="11" t="s">
        <v>308</v>
      </c>
      <c r="M242" s="11" t="s">
        <v>308</v>
      </c>
      <c r="N242" s="11" t="s">
        <v>308</v>
      </c>
      <c r="O242" s="11" t="s">
        <v>308</v>
      </c>
      <c r="P242" s="11" t="s">
        <v>308</v>
      </c>
      <c r="Q242" s="11" t="s">
        <v>308</v>
      </c>
      <c r="R242" s="11" t="s">
        <v>307</v>
      </c>
      <c r="S242" s="11" t="s">
        <v>307</v>
      </c>
      <c r="T242" s="11" t="s">
        <v>308</v>
      </c>
      <c r="U242" s="11" t="s">
        <v>308</v>
      </c>
      <c r="V242" s="11" t="s">
        <v>115</v>
      </c>
      <c r="W242" s="11" t="s">
        <v>115</v>
      </c>
      <c r="X242" s="11" t="s">
        <v>307</v>
      </c>
      <c r="Y242" s="11" t="s">
        <v>115</v>
      </c>
      <c r="Z242" s="11" t="s">
        <v>307</v>
      </c>
      <c r="AA242" s="11" t="s">
        <v>115</v>
      </c>
      <c r="AB242" s="11" t="s">
        <v>307</v>
      </c>
      <c r="AC242" s="11" t="s">
        <v>307</v>
      </c>
      <c r="AD242" s="11" t="s">
        <v>307</v>
      </c>
      <c r="AE242" s="11" t="s">
        <v>115</v>
      </c>
      <c r="AF242" s="11" t="s">
        <v>115</v>
      </c>
      <c r="AG242" s="11" t="s">
        <v>307</v>
      </c>
      <c r="AH242" s="11" t="s">
        <v>307</v>
      </c>
      <c r="AI242" s="150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150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30">
        <v>23.8</v>
      </c>
      <c r="E244" s="219">
        <v>21.6</v>
      </c>
      <c r="F244" s="219">
        <v>21.1</v>
      </c>
      <c r="G244" s="220">
        <v>26.6</v>
      </c>
      <c r="H244" s="219">
        <v>18.856979602733478</v>
      </c>
      <c r="I244" s="219">
        <v>22</v>
      </c>
      <c r="J244" s="230">
        <v>45</v>
      </c>
      <c r="K244" s="230">
        <v>24.4</v>
      </c>
      <c r="L244" s="219">
        <v>21.4</v>
      </c>
      <c r="M244" s="219">
        <v>20.8</v>
      </c>
      <c r="N244" s="219">
        <v>21.4</v>
      </c>
      <c r="O244" s="219">
        <v>20.399999999999999</v>
      </c>
      <c r="P244" s="219">
        <v>20.5</v>
      </c>
      <c r="Q244" s="230">
        <v>19.5</v>
      </c>
      <c r="R244" s="219">
        <v>23</v>
      </c>
      <c r="S244" s="230">
        <v>25.6</v>
      </c>
      <c r="T244" s="219">
        <v>23</v>
      </c>
      <c r="U244" s="230">
        <v>28.5</v>
      </c>
      <c r="V244" s="219">
        <v>20.5</v>
      </c>
      <c r="W244" s="219">
        <v>20.704999999999998</v>
      </c>
      <c r="X244" s="219">
        <v>19.850000000000001</v>
      </c>
      <c r="Y244" s="219">
        <v>21.776</v>
      </c>
      <c r="Z244" s="219">
        <v>22.9</v>
      </c>
      <c r="AA244" s="230">
        <v>59</v>
      </c>
      <c r="AB244" s="219">
        <v>21.351491760074975</v>
      </c>
      <c r="AC244" s="219">
        <v>20</v>
      </c>
      <c r="AD244" s="220">
        <v>14.7</v>
      </c>
      <c r="AE244" s="220" t="s">
        <v>95</v>
      </c>
      <c r="AF244" s="219">
        <v>20</v>
      </c>
      <c r="AG244" s="219">
        <v>20.7</v>
      </c>
      <c r="AH244" s="219">
        <v>21.5</v>
      </c>
      <c r="AI244" s="221"/>
      <c r="AJ244" s="222"/>
      <c r="AK244" s="222"/>
      <c r="AL244" s="222"/>
      <c r="AM244" s="222"/>
      <c r="AN244" s="222"/>
      <c r="AO244" s="222"/>
      <c r="AP244" s="222"/>
      <c r="AQ244" s="222"/>
      <c r="AR244" s="222"/>
      <c r="AS244" s="222"/>
      <c r="AT244" s="222"/>
      <c r="AU244" s="222"/>
      <c r="AV244" s="222"/>
      <c r="AW244" s="222"/>
      <c r="AX244" s="222"/>
      <c r="AY244" s="222"/>
      <c r="AZ244" s="222"/>
      <c r="BA244" s="222"/>
      <c r="BB244" s="222"/>
      <c r="BC244" s="222"/>
      <c r="BD244" s="222"/>
      <c r="BE244" s="222"/>
      <c r="BF244" s="222"/>
      <c r="BG244" s="222"/>
      <c r="BH244" s="222"/>
      <c r="BI244" s="222"/>
      <c r="BJ244" s="222"/>
      <c r="BK244" s="222"/>
      <c r="BL244" s="222"/>
      <c r="BM244" s="223">
        <v>1</v>
      </c>
    </row>
    <row r="245" spans="1:65">
      <c r="A245" s="29"/>
      <c r="B245" s="19">
        <v>1</v>
      </c>
      <c r="C245" s="9">
        <v>2</v>
      </c>
      <c r="D245" s="224">
        <v>21.9</v>
      </c>
      <c r="E245" s="224">
        <v>22.2</v>
      </c>
      <c r="F245" s="224">
        <v>20</v>
      </c>
      <c r="G245" s="225">
        <v>22.5</v>
      </c>
      <c r="H245" s="224">
        <v>18.579901908447916</v>
      </c>
      <c r="I245" s="224">
        <v>22</v>
      </c>
      <c r="J245" s="224">
        <v>25</v>
      </c>
      <c r="K245" s="224">
        <v>23.4</v>
      </c>
      <c r="L245" s="224">
        <v>22.6</v>
      </c>
      <c r="M245" s="224">
        <v>21</v>
      </c>
      <c r="N245" s="224">
        <v>21.3</v>
      </c>
      <c r="O245" s="224">
        <v>21.2</v>
      </c>
      <c r="P245" s="224">
        <v>22.3</v>
      </c>
      <c r="Q245" s="224">
        <v>21.4</v>
      </c>
      <c r="R245" s="224">
        <v>21</v>
      </c>
      <c r="S245" s="224">
        <v>23.3</v>
      </c>
      <c r="T245" s="224">
        <v>22.7</v>
      </c>
      <c r="U245" s="224">
        <v>23.6</v>
      </c>
      <c r="V245" s="224">
        <v>20.2</v>
      </c>
      <c r="W245" s="224">
        <v>21.266400000000001</v>
      </c>
      <c r="X245" s="224">
        <v>19.71</v>
      </c>
      <c r="Y245" s="224">
        <v>21.083200000000001</v>
      </c>
      <c r="Z245" s="224">
        <v>24.2</v>
      </c>
      <c r="AA245" s="225">
        <v>27.000000000000004</v>
      </c>
      <c r="AB245" s="224">
        <v>21.9760501394424</v>
      </c>
      <c r="AC245" s="224">
        <v>22.1</v>
      </c>
      <c r="AD245" s="225">
        <v>13.8</v>
      </c>
      <c r="AE245" s="225" t="s">
        <v>95</v>
      </c>
      <c r="AF245" s="224">
        <v>20</v>
      </c>
      <c r="AG245" s="224">
        <v>20.399999999999999</v>
      </c>
      <c r="AH245" s="224">
        <v>21.5</v>
      </c>
      <c r="AI245" s="221"/>
      <c r="AJ245" s="222"/>
      <c r="AK245" s="222"/>
      <c r="AL245" s="222"/>
      <c r="AM245" s="222"/>
      <c r="AN245" s="222"/>
      <c r="AO245" s="222"/>
      <c r="AP245" s="222"/>
      <c r="AQ245" s="222"/>
      <c r="AR245" s="222"/>
      <c r="AS245" s="222"/>
      <c r="AT245" s="222"/>
      <c r="AU245" s="222"/>
      <c r="AV245" s="222"/>
      <c r="AW245" s="222"/>
      <c r="AX245" s="222"/>
      <c r="AY245" s="222"/>
      <c r="AZ245" s="222"/>
      <c r="BA245" s="222"/>
      <c r="BB245" s="222"/>
      <c r="BC245" s="222"/>
      <c r="BD245" s="222"/>
      <c r="BE245" s="222"/>
      <c r="BF245" s="222"/>
      <c r="BG245" s="222"/>
      <c r="BH245" s="222"/>
      <c r="BI245" s="222"/>
      <c r="BJ245" s="222"/>
      <c r="BK245" s="222"/>
      <c r="BL245" s="222"/>
      <c r="BM245" s="223">
        <v>30</v>
      </c>
    </row>
    <row r="246" spans="1:65">
      <c r="A246" s="29"/>
      <c r="B246" s="19">
        <v>1</v>
      </c>
      <c r="C246" s="9">
        <v>3</v>
      </c>
      <c r="D246" s="224">
        <v>22.4</v>
      </c>
      <c r="E246" s="224">
        <v>21.3</v>
      </c>
      <c r="F246" s="224">
        <v>20.3</v>
      </c>
      <c r="G246" s="225">
        <v>24.3</v>
      </c>
      <c r="H246" s="226">
        <v>17.368660695672826</v>
      </c>
      <c r="I246" s="224">
        <v>21</v>
      </c>
      <c r="J246" s="224">
        <v>23</v>
      </c>
      <c r="K246" s="224">
        <v>21.7</v>
      </c>
      <c r="L246" s="224">
        <v>22.9</v>
      </c>
      <c r="M246" s="224">
        <v>20.7</v>
      </c>
      <c r="N246" s="224">
        <v>21.5</v>
      </c>
      <c r="O246" s="224">
        <v>21.1</v>
      </c>
      <c r="P246" s="224">
        <v>20.5</v>
      </c>
      <c r="Q246" s="224">
        <v>21.8</v>
      </c>
      <c r="R246" s="224">
        <v>21</v>
      </c>
      <c r="S246" s="224">
        <v>23.2</v>
      </c>
      <c r="T246" s="224">
        <v>23.1</v>
      </c>
      <c r="U246" s="224">
        <v>21.8</v>
      </c>
      <c r="V246" s="224">
        <v>20.6</v>
      </c>
      <c r="W246" s="224">
        <v>21.015499999999999</v>
      </c>
      <c r="X246" s="224">
        <v>20.010000000000002</v>
      </c>
      <c r="Y246" s="224">
        <v>21.204799999999999</v>
      </c>
      <c r="Z246" s="224">
        <v>23</v>
      </c>
      <c r="AA246" s="225">
        <v>30</v>
      </c>
      <c r="AB246" s="224">
        <v>22.11482150358432</v>
      </c>
      <c r="AC246" s="224">
        <v>20.399999999999999</v>
      </c>
      <c r="AD246" s="225">
        <v>16.100000000000001</v>
      </c>
      <c r="AE246" s="225" t="s">
        <v>95</v>
      </c>
      <c r="AF246" s="224">
        <v>21</v>
      </c>
      <c r="AG246" s="224">
        <v>19.600000000000001</v>
      </c>
      <c r="AH246" s="224">
        <v>21</v>
      </c>
      <c r="AI246" s="221"/>
      <c r="AJ246" s="222"/>
      <c r="AK246" s="222"/>
      <c r="AL246" s="222"/>
      <c r="AM246" s="222"/>
      <c r="AN246" s="222"/>
      <c r="AO246" s="222"/>
      <c r="AP246" s="222"/>
      <c r="AQ246" s="222"/>
      <c r="AR246" s="222"/>
      <c r="AS246" s="222"/>
      <c r="AT246" s="222"/>
      <c r="AU246" s="222"/>
      <c r="AV246" s="222"/>
      <c r="AW246" s="222"/>
      <c r="AX246" s="222"/>
      <c r="AY246" s="222"/>
      <c r="AZ246" s="222"/>
      <c r="BA246" s="222"/>
      <c r="BB246" s="222"/>
      <c r="BC246" s="222"/>
      <c r="BD246" s="222"/>
      <c r="BE246" s="222"/>
      <c r="BF246" s="222"/>
      <c r="BG246" s="222"/>
      <c r="BH246" s="222"/>
      <c r="BI246" s="222"/>
      <c r="BJ246" s="222"/>
      <c r="BK246" s="222"/>
      <c r="BL246" s="222"/>
      <c r="BM246" s="223">
        <v>16</v>
      </c>
    </row>
    <row r="247" spans="1:65">
      <c r="A247" s="29"/>
      <c r="B247" s="19">
        <v>1</v>
      </c>
      <c r="C247" s="9">
        <v>4</v>
      </c>
      <c r="D247" s="224">
        <v>22.1</v>
      </c>
      <c r="E247" s="224">
        <v>21.4</v>
      </c>
      <c r="F247" s="224">
        <v>21.3</v>
      </c>
      <c r="G247" s="225">
        <v>23.8</v>
      </c>
      <c r="H247" s="224">
        <v>22.121678627306505</v>
      </c>
      <c r="I247" s="224">
        <v>23</v>
      </c>
      <c r="J247" s="224">
        <v>23</v>
      </c>
      <c r="K247" s="224">
        <v>22.2</v>
      </c>
      <c r="L247" s="224">
        <v>21.9</v>
      </c>
      <c r="M247" s="224">
        <v>20.8</v>
      </c>
      <c r="N247" s="224">
        <v>21.2</v>
      </c>
      <c r="O247" s="224">
        <v>20.6</v>
      </c>
      <c r="P247" s="224">
        <v>23</v>
      </c>
      <c r="Q247" s="224">
        <v>21.8</v>
      </c>
      <c r="R247" s="224">
        <v>19</v>
      </c>
      <c r="S247" s="224">
        <v>23.1</v>
      </c>
      <c r="T247" s="224">
        <v>22.3</v>
      </c>
      <c r="U247" s="224">
        <v>20.6</v>
      </c>
      <c r="V247" s="224">
        <v>20.5</v>
      </c>
      <c r="W247" s="224">
        <v>20.9621</v>
      </c>
      <c r="X247" s="224">
        <v>21.82</v>
      </c>
      <c r="Y247" s="224">
        <v>21.461600000000001</v>
      </c>
      <c r="Z247" s="224">
        <v>24.4</v>
      </c>
      <c r="AA247" s="225">
        <v>32</v>
      </c>
      <c r="AB247" s="224">
        <v>21.208319691912958</v>
      </c>
      <c r="AC247" s="224">
        <v>20.399999999999999</v>
      </c>
      <c r="AD247" s="225">
        <v>16.399999999999999</v>
      </c>
      <c r="AE247" s="225" t="s">
        <v>95</v>
      </c>
      <c r="AF247" s="224">
        <v>21</v>
      </c>
      <c r="AG247" s="224">
        <v>20.100000000000001</v>
      </c>
      <c r="AH247" s="224">
        <v>21.2</v>
      </c>
      <c r="AI247" s="221"/>
      <c r="AJ247" s="222"/>
      <c r="AK247" s="222"/>
      <c r="AL247" s="222"/>
      <c r="AM247" s="222"/>
      <c r="AN247" s="222"/>
      <c r="AO247" s="222"/>
      <c r="AP247" s="222"/>
      <c r="AQ247" s="222"/>
      <c r="AR247" s="222"/>
      <c r="AS247" s="222"/>
      <c r="AT247" s="222"/>
      <c r="AU247" s="222"/>
      <c r="AV247" s="222"/>
      <c r="AW247" s="222"/>
      <c r="AX247" s="222"/>
      <c r="AY247" s="222"/>
      <c r="AZ247" s="222"/>
      <c r="BA247" s="222"/>
      <c r="BB247" s="222"/>
      <c r="BC247" s="222"/>
      <c r="BD247" s="222"/>
      <c r="BE247" s="222"/>
      <c r="BF247" s="222"/>
      <c r="BG247" s="222"/>
      <c r="BH247" s="222"/>
      <c r="BI247" s="222"/>
      <c r="BJ247" s="222"/>
      <c r="BK247" s="222"/>
      <c r="BL247" s="222"/>
      <c r="BM247" s="223">
        <v>21.509746590552577</v>
      </c>
    </row>
    <row r="248" spans="1:65">
      <c r="A248" s="29"/>
      <c r="B248" s="19">
        <v>1</v>
      </c>
      <c r="C248" s="9">
        <v>5</v>
      </c>
      <c r="D248" s="224">
        <v>22</v>
      </c>
      <c r="E248" s="224">
        <v>22.2</v>
      </c>
      <c r="F248" s="224">
        <v>20.3</v>
      </c>
      <c r="G248" s="225">
        <v>25</v>
      </c>
      <c r="H248" s="224">
        <v>22.484307435728706</v>
      </c>
      <c r="I248" s="224">
        <v>23</v>
      </c>
      <c r="J248" s="224">
        <v>22</v>
      </c>
      <c r="K248" s="224">
        <v>22.1</v>
      </c>
      <c r="L248" s="224">
        <v>22.2</v>
      </c>
      <c r="M248" s="224">
        <v>20.9</v>
      </c>
      <c r="N248" s="224">
        <v>21.4</v>
      </c>
      <c r="O248" s="224">
        <v>20.9</v>
      </c>
      <c r="P248" s="224">
        <v>19.899999999999999</v>
      </c>
      <c r="Q248" s="224">
        <v>22.1</v>
      </c>
      <c r="R248" s="224">
        <v>22</v>
      </c>
      <c r="S248" s="224">
        <v>23.3</v>
      </c>
      <c r="T248" s="224">
        <v>23.2</v>
      </c>
      <c r="U248" s="224">
        <v>20.8</v>
      </c>
      <c r="V248" s="224">
        <v>20.6</v>
      </c>
      <c r="W248" s="224">
        <v>21.447199999999999</v>
      </c>
      <c r="X248" s="224">
        <v>21.39</v>
      </c>
      <c r="Y248" s="224">
        <v>21.083200000000001</v>
      </c>
      <c r="Z248" s="224">
        <v>23.1</v>
      </c>
      <c r="AA248" s="225">
        <v>30</v>
      </c>
      <c r="AB248" s="224">
        <v>22.283580825112129</v>
      </c>
      <c r="AC248" s="224">
        <v>19.05</v>
      </c>
      <c r="AD248" s="225">
        <v>14.5</v>
      </c>
      <c r="AE248" s="225" t="s">
        <v>95</v>
      </c>
      <c r="AF248" s="224">
        <v>21</v>
      </c>
      <c r="AG248" s="224">
        <v>20.5</v>
      </c>
      <c r="AH248" s="224">
        <v>21</v>
      </c>
      <c r="AI248" s="221"/>
      <c r="AJ248" s="222"/>
      <c r="AK248" s="222"/>
      <c r="AL248" s="222"/>
      <c r="AM248" s="222"/>
      <c r="AN248" s="222"/>
      <c r="AO248" s="222"/>
      <c r="AP248" s="222"/>
      <c r="AQ248" s="222"/>
      <c r="AR248" s="222"/>
      <c r="AS248" s="222"/>
      <c r="AT248" s="222"/>
      <c r="AU248" s="222"/>
      <c r="AV248" s="222"/>
      <c r="AW248" s="222"/>
      <c r="AX248" s="222"/>
      <c r="AY248" s="222"/>
      <c r="AZ248" s="222"/>
      <c r="BA248" s="222"/>
      <c r="BB248" s="222"/>
      <c r="BC248" s="222"/>
      <c r="BD248" s="222"/>
      <c r="BE248" s="222"/>
      <c r="BF248" s="222"/>
      <c r="BG248" s="222"/>
      <c r="BH248" s="222"/>
      <c r="BI248" s="222"/>
      <c r="BJ248" s="222"/>
      <c r="BK248" s="222"/>
      <c r="BL248" s="222"/>
      <c r="BM248" s="223">
        <v>27</v>
      </c>
    </row>
    <row r="249" spans="1:65">
      <c r="A249" s="29"/>
      <c r="B249" s="19">
        <v>1</v>
      </c>
      <c r="C249" s="9">
        <v>6</v>
      </c>
      <c r="D249" s="224">
        <v>22</v>
      </c>
      <c r="E249" s="224">
        <v>22.5</v>
      </c>
      <c r="F249" s="224">
        <v>20.2</v>
      </c>
      <c r="G249" s="225">
        <v>25.6</v>
      </c>
      <c r="H249" s="224">
        <v>19.554198383252718</v>
      </c>
      <c r="I249" s="224">
        <v>19</v>
      </c>
      <c r="J249" s="224">
        <v>24</v>
      </c>
      <c r="K249" s="224">
        <v>21.8</v>
      </c>
      <c r="L249" s="224">
        <v>21.6</v>
      </c>
      <c r="M249" s="224">
        <v>21.6</v>
      </c>
      <c r="N249" s="224">
        <v>21.3</v>
      </c>
      <c r="O249" s="224">
        <v>21.1</v>
      </c>
      <c r="P249" s="224">
        <v>22.5</v>
      </c>
      <c r="Q249" s="224">
        <v>21.7</v>
      </c>
      <c r="R249" s="224">
        <v>21</v>
      </c>
      <c r="S249" s="224">
        <v>23.3</v>
      </c>
      <c r="T249" s="224">
        <v>22.8</v>
      </c>
      <c r="U249" s="224">
        <v>20.6</v>
      </c>
      <c r="V249" s="224">
        <v>20.6</v>
      </c>
      <c r="W249" s="224">
        <v>20.8202</v>
      </c>
      <c r="X249" s="224">
        <v>20.440000000000001</v>
      </c>
      <c r="Y249" s="224">
        <v>21.381599999999999</v>
      </c>
      <c r="Z249" s="226">
        <v>25.4</v>
      </c>
      <c r="AA249" s="225">
        <v>23.999999999999996</v>
      </c>
      <c r="AB249" s="224">
        <v>21.581404600427039</v>
      </c>
      <c r="AC249" s="224">
        <v>21.450000000000003</v>
      </c>
      <c r="AD249" s="225">
        <v>13.8</v>
      </c>
      <c r="AE249" s="225" t="s">
        <v>95</v>
      </c>
      <c r="AF249" s="224">
        <v>21</v>
      </c>
      <c r="AG249" s="224">
        <v>20.6</v>
      </c>
      <c r="AH249" s="224">
        <v>20.9</v>
      </c>
      <c r="AI249" s="221"/>
      <c r="AJ249" s="222"/>
      <c r="AK249" s="222"/>
      <c r="AL249" s="222"/>
      <c r="AM249" s="222"/>
      <c r="AN249" s="222"/>
      <c r="AO249" s="222"/>
      <c r="AP249" s="222"/>
      <c r="AQ249" s="222"/>
      <c r="AR249" s="222"/>
      <c r="AS249" s="222"/>
      <c r="AT249" s="222"/>
      <c r="AU249" s="222"/>
      <c r="AV249" s="222"/>
      <c r="AW249" s="222"/>
      <c r="AX249" s="222"/>
      <c r="AY249" s="222"/>
      <c r="AZ249" s="222"/>
      <c r="BA249" s="222"/>
      <c r="BB249" s="222"/>
      <c r="BC249" s="222"/>
      <c r="BD249" s="222"/>
      <c r="BE249" s="222"/>
      <c r="BF249" s="222"/>
      <c r="BG249" s="222"/>
      <c r="BH249" s="222"/>
      <c r="BI249" s="222"/>
      <c r="BJ249" s="222"/>
      <c r="BK249" s="222"/>
      <c r="BL249" s="222"/>
      <c r="BM249" s="227"/>
    </row>
    <row r="250" spans="1:65">
      <c r="A250" s="29"/>
      <c r="B250" s="20" t="s">
        <v>274</v>
      </c>
      <c r="C250" s="12"/>
      <c r="D250" s="228">
        <v>22.366666666666664</v>
      </c>
      <c r="E250" s="228">
        <v>21.866666666666664</v>
      </c>
      <c r="F250" s="228">
        <v>20.533333333333335</v>
      </c>
      <c r="G250" s="228">
        <v>24.633333333333336</v>
      </c>
      <c r="H250" s="228">
        <v>19.827621108857027</v>
      </c>
      <c r="I250" s="228">
        <v>21.666666666666668</v>
      </c>
      <c r="J250" s="228">
        <v>27</v>
      </c>
      <c r="K250" s="228">
        <v>22.600000000000005</v>
      </c>
      <c r="L250" s="228">
        <v>22.100000000000005</v>
      </c>
      <c r="M250" s="228">
        <v>20.966666666666665</v>
      </c>
      <c r="N250" s="228">
        <v>21.350000000000005</v>
      </c>
      <c r="O250" s="228">
        <v>20.883333333333329</v>
      </c>
      <c r="P250" s="228">
        <v>21.45</v>
      </c>
      <c r="Q250" s="228">
        <v>21.383333333333329</v>
      </c>
      <c r="R250" s="228">
        <v>21.166666666666668</v>
      </c>
      <c r="S250" s="228">
        <v>23.633333333333336</v>
      </c>
      <c r="T250" s="228">
        <v>22.850000000000005</v>
      </c>
      <c r="U250" s="228">
        <v>22.650000000000002</v>
      </c>
      <c r="V250" s="228">
        <v>20.5</v>
      </c>
      <c r="W250" s="228">
        <v>21.036066666666667</v>
      </c>
      <c r="X250" s="228">
        <v>20.536666666666669</v>
      </c>
      <c r="Y250" s="228">
        <v>21.331733333333332</v>
      </c>
      <c r="Z250" s="228">
        <v>23.833333333333332</v>
      </c>
      <c r="AA250" s="228">
        <v>33.666666666666664</v>
      </c>
      <c r="AB250" s="228">
        <v>21.752611420092304</v>
      </c>
      <c r="AC250" s="228">
        <v>20.566666666666666</v>
      </c>
      <c r="AD250" s="228">
        <v>14.883333333333333</v>
      </c>
      <c r="AE250" s="228" t="s">
        <v>718</v>
      </c>
      <c r="AF250" s="228">
        <v>20.666666666666668</v>
      </c>
      <c r="AG250" s="228">
        <v>20.316666666666666</v>
      </c>
      <c r="AH250" s="228">
        <v>21.183333333333334</v>
      </c>
      <c r="AI250" s="221"/>
      <c r="AJ250" s="222"/>
      <c r="AK250" s="222"/>
      <c r="AL250" s="222"/>
      <c r="AM250" s="222"/>
      <c r="AN250" s="222"/>
      <c r="AO250" s="222"/>
      <c r="AP250" s="222"/>
      <c r="AQ250" s="222"/>
      <c r="AR250" s="222"/>
      <c r="AS250" s="222"/>
      <c r="AT250" s="222"/>
      <c r="AU250" s="222"/>
      <c r="AV250" s="222"/>
      <c r="AW250" s="222"/>
      <c r="AX250" s="222"/>
      <c r="AY250" s="222"/>
      <c r="AZ250" s="222"/>
      <c r="BA250" s="222"/>
      <c r="BB250" s="222"/>
      <c r="BC250" s="222"/>
      <c r="BD250" s="222"/>
      <c r="BE250" s="222"/>
      <c r="BF250" s="222"/>
      <c r="BG250" s="222"/>
      <c r="BH250" s="222"/>
      <c r="BI250" s="222"/>
      <c r="BJ250" s="222"/>
      <c r="BK250" s="222"/>
      <c r="BL250" s="222"/>
      <c r="BM250" s="227"/>
    </row>
    <row r="251" spans="1:65">
      <c r="A251" s="29"/>
      <c r="B251" s="3" t="s">
        <v>275</v>
      </c>
      <c r="C251" s="28"/>
      <c r="D251" s="224">
        <v>22.05</v>
      </c>
      <c r="E251" s="224">
        <v>21.9</v>
      </c>
      <c r="F251" s="224">
        <v>20.3</v>
      </c>
      <c r="G251" s="224">
        <v>24.65</v>
      </c>
      <c r="H251" s="224">
        <v>19.2055889929931</v>
      </c>
      <c r="I251" s="224">
        <v>22</v>
      </c>
      <c r="J251" s="224">
        <v>23.5</v>
      </c>
      <c r="K251" s="224">
        <v>22.15</v>
      </c>
      <c r="L251" s="224">
        <v>22.049999999999997</v>
      </c>
      <c r="M251" s="224">
        <v>20.85</v>
      </c>
      <c r="N251" s="224">
        <v>21.35</v>
      </c>
      <c r="O251" s="224">
        <v>21</v>
      </c>
      <c r="P251" s="224">
        <v>21.4</v>
      </c>
      <c r="Q251" s="224">
        <v>21.75</v>
      </c>
      <c r="R251" s="224">
        <v>21</v>
      </c>
      <c r="S251" s="224">
        <v>23.3</v>
      </c>
      <c r="T251" s="224">
        <v>22.9</v>
      </c>
      <c r="U251" s="224">
        <v>21.3</v>
      </c>
      <c r="V251" s="224">
        <v>20.55</v>
      </c>
      <c r="W251" s="224">
        <v>20.988799999999998</v>
      </c>
      <c r="X251" s="224">
        <v>20.225000000000001</v>
      </c>
      <c r="Y251" s="224">
        <v>21.293199999999999</v>
      </c>
      <c r="Z251" s="224">
        <v>23.65</v>
      </c>
      <c r="AA251" s="224">
        <v>30</v>
      </c>
      <c r="AB251" s="224">
        <v>21.778727369934721</v>
      </c>
      <c r="AC251" s="224">
        <v>20.399999999999999</v>
      </c>
      <c r="AD251" s="224">
        <v>14.6</v>
      </c>
      <c r="AE251" s="224" t="s">
        <v>718</v>
      </c>
      <c r="AF251" s="224">
        <v>21</v>
      </c>
      <c r="AG251" s="224">
        <v>20.45</v>
      </c>
      <c r="AH251" s="224">
        <v>21.1</v>
      </c>
      <c r="AI251" s="221"/>
      <c r="AJ251" s="222"/>
      <c r="AK251" s="222"/>
      <c r="AL251" s="222"/>
      <c r="AM251" s="222"/>
      <c r="AN251" s="222"/>
      <c r="AO251" s="222"/>
      <c r="AP251" s="222"/>
      <c r="AQ251" s="222"/>
      <c r="AR251" s="222"/>
      <c r="AS251" s="222"/>
      <c r="AT251" s="222"/>
      <c r="AU251" s="222"/>
      <c r="AV251" s="222"/>
      <c r="AW251" s="222"/>
      <c r="AX251" s="222"/>
      <c r="AY251" s="222"/>
      <c r="AZ251" s="222"/>
      <c r="BA251" s="222"/>
      <c r="BB251" s="222"/>
      <c r="BC251" s="222"/>
      <c r="BD251" s="222"/>
      <c r="BE251" s="222"/>
      <c r="BF251" s="222"/>
      <c r="BG251" s="222"/>
      <c r="BH251" s="222"/>
      <c r="BI251" s="222"/>
      <c r="BJ251" s="222"/>
      <c r="BK251" s="222"/>
      <c r="BL251" s="222"/>
      <c r="BM251" s="227"/>
    </row>
    <row r="252" spans="1:65">
      <c r="A252" s="29"/>
      <c r="B252" s="3" t="s">
        <v>276</v>
      </c>
      <c r="C252" s="28"/>
      <c r="D252" s="23">
        <v>0.72295689129205154</v>
      </c>
      <c r="E252" s="23">
        <v>0.49665548085837774</v>
      </c>
      <c r="F252" s="23">
        <v>0.53166405433005082</v>
      </c>
      <c r="G252" s="23">
        <v>1.434805445580225</v>
      </c>
      <c r="H252" s="23">
        <v>2.0465031919987204</v>
      </c>
      <c r="I252" s="23">
        <v>1.505545305418162</v>
      </c>
      <c r="J252" s="23">
        <v>8.8769364084688593</v>
      </c>
      <c r="K252" s="23">
        <v>1.0714476188783091</v>
      </c>
      <c r="L252" s="23">
        <v>0.57965506984757753</v>
      </c>
      <c r="M252" s="23">
        <v>0.32659863237109099</v>
      </c>
      <c r="N252" s="23">
        <v>0.10488088481701495</v>
      </c>
      <c r="O252" s="23">
        <v>0.31885210782848361</v>
      </c>
      <c r="P252" s="23">
        <v>1.298845641329254</v>
      </c>
      <c r="Q252" s="23">
        <v>0.94956130221627466</v>
      </c>
      <c r="R252" s="23">
        <v>1.3291601358251257</v>
      </c>
      <c r="S252" s="23">
        <v>0.96678160236253319</v>
      </c>
      <c r="T252" s="23">
        <v>0.32710854467592237</v>
      </c>
      <c r="U252" s="23">
        <v>3.0878795313288934</v>
      </c>
      <c r="V252" s="23">
        <v>0.15491933384829751</v>
      </c>
      <c r="W252" s="23">
        <v>0.2771936771765669</v>
      </c>
      <c r="X252" s="23">
        <v>0.87369712524802667</v>
      </c>
      <c r="Y252" s="23">
        <v>0.2669736366510117</v>
      </c>
      <c r="Z252" s="23">
        <v>1.0013324456276573</v>
      </c>
      <c r="AA252" s="23">
        <v>12.722683155162931</v>
      </c>
      <c r="AB252" s="23">
        <v>0.43577786934904844</v>
      </c>
      <c r="AC252" s="23">
        <v>1.0778064142816504</v>
      </c>
      <c r="AD252" s="23">
        <v>1.1232393630329496</v>
      </c>
      <c r="AE252" s="23" t="s">
        <v>718</v>
      </c>
      <c r="AF252" s="23">
        <v>0.5163977794943222</v>
      </c>
      <c r="AG252" s="23">
        <v>0.40702170294305695</v>
      </c>
      <c r="AH252" s="23">
        <v>0.26394443859772232</v>
      </c>
      <c r="AI252" s="150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86</v>
      </c>
      <c r="C253" s="28"/>
      <c r="D253" s="13">
        <v>3.2322960862535839E-2</v>
      </c>
      <c r="E253" s="13">
        <v>2.2712903088035571E-2</v>
      </c>
      <c r="F253" s="13">
        <v>2.5892729918671305E-2</v>
      </c>
      <c r="G253" s="13">
        <v>5.8246499820577467E-2</v>
      </c>
      <c r="H253" s="13">
        <v>0.10321476191032038</v>
      </c>
      <c r="I253" s="13">
        <v>6.9486706403915161E-2</v>
      </c>
      <c r="J253" s="13">
        <v>0.32877542253588365</v>
      </c>
      <c r="K253" s="13">
        <v>4.7409186676031362E-2</v>
      </c>
      <c r="L253" s="13">
        <v>2.6228736192198072E-2</v>
      </c>
      <c r="M253" s="13">
        <v>1.5577041289559191E-2</v>
      </c>
      <c r="N253" s="13">
        <v>4.912453621405851E-3</v>
      </c>
      <c r="O253" s="13">
        <v>1.5268257358107757E-2</v>
      </c>
      <c r="P253" s="13">
        <v>6.0552244351014174E-2</v>
      </c>
      <c r="Q253" s="13">
        <v>4.4406608053761877E-2</v>
      </c>
      <c r="R253" s="13">
        <v>6.2794967046856331E-2</v>
      </c>
      <c r="S253" s="13">
        <v>4.0907543118301824E-2</v>
      </c>
      <c r="T253" s="13">
        <v>1.4315472414701194E-2</v>
      </c>
      <c r="U253" s="13">
        <v>0.13633022213372598</v>
      </c>
      <c r="V253" s="13">
        <v>7.5570406755267076E-3</v>
      </c>
      <c r="W253" s="13">
        <v>1.3177067822084939E-2</v>
      </c>
      <c r="X253" s="13">
        <v>4.2543278294823565E-2</v>
      </c>
      <c r="Y253" s="13">
        <v>1.2515327867606245E-2</v>
      </c>
      <c r="Z253" s="13">
        <v>4.2013948767594018E-2</v>
      </c>
      <c r="AA253" s="13">
        <v>0.37790147985632472</v>
      </c>
      <c r="AB253" s="13">
        <v>2.0033358796936542E-2</v>
      </c>
      <c r="AC253" s="13">
        <v>5.2405498263289323E-2</v>
      </c>
      <c r="AD253" s="13">
        <v>7.5469610058204906E-2</v>
      </c>
      <c r="AE253" s="13" t="s">
        <v>718</v>
      </c>
      <c r="AF253" s="13">
        <v>2.4986989330370427E-2</v>
      </c>
      <c r="AG253" s="13">
        <v>2.0033882015244805E-2</v>
      </c>
      <c r="AH253" s="13">
        <v>1.2460004969207978E-2</v>
      </c>
      <c r="AI253" s="150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277</v>
      </c>
      <c r="C254" s="28"/>
      <c r="D254" s="13">
        <v>3.9838687662199668E-2</v>
      </c>
      <c r="E254" s="13">
        <v>1.6593411484952192E-2</v>
      </c>
      <c r="F254" s="13">
        <v>-4.5393991654373966E-2</v>
      </c>
      <c r="G254" s="13">
        <v>0.14521727299905463</v>
      </c>
      <c r="H254" s="13">
        <v>-7.820294277359674E-2</v>
      </c>
      <c r="I254" s="13">
        <v>7.2953010140535124E-3</v>
      </c>
      <c r="J254" s="13">
        <v>0.25524491357135881</v>
      </c>
      <c r="K254" s="13">
        <v>5.068648321158209E-2</v>
      </c>
      <c r="L254" s="13">
        <v>2.7441207034334614E-2</v>
      </c>
      <c r="M254" s="13">
        <v>-2.5248085634093087E-2</v>
      </c>
      <c r="N254" s="13">
        <v>-7.426707231536378E-3</v>
      </c>
      <c r="O254" s="13">
        <v>-2.9122298330301E-2</v>
      </c>
      <c r="P254" s="13">
        <v>-2.7776519960871493E-3</v>
      </c>
      <c r="Q254" s="13">
        <v>-5.8770221530536348E-3</v>
      </c>
      <c r="R254" s="13">
        <v>-1.5949975163193963E-2</v>
      </c>
      <c r="S254" s="13">
        <v>9.8726720644559895E-2</v>
      </c>
      <c r="T254" s="13">
        <v>6.2309121300205828E-2</v>
      </c>
      <c r="U254" s="13">
        <v>5.3011010829306704E-2</v>
      </c>
      <c r="V254" s="13">
        <v>-4.6943676732857154E-2</v>
      </c>
      <c r="W254" s="13">
        <v>-2.2021641300691064E-2</v>
      </c>
      <c r="X254" s="13">
        <v>-4.5239023146525614E-2</v>
      </c>
      <c r="Y254" s="13">
        <v>-8.2759346545454582E-3</v>
      </c>
      <c r="Z254" s="13">
        <v>0.10802483111545857</v>
      </c>
      <c r="AA254" s="13">
        <v>0.56518192926799049</v>
      </c>
      <c r="AB254" s="13">
        <v>1.1290920072782207E-2</v>
      </c>
      <c r="AC254" s="13">
        <v>-4.384430657589089E-2</v>
      </c>
      <c r="AD254" s="13">
        <v>-0.30806561245726949</v>
      </c>
      <c r="AE254" s="13" t="s">
        <v>718</v>
      </c>
      <c r="AF254" s="13">
        <v>-3.9195251340441328E-2</v>
      </c>
      <c r="AG254" s="13">
        <v>-5.5466944664514628E-2</v>
      </c>
      <c r="AH254" s="13">
        <v>-1.5175132623952425E-2</v>
      </c>
      <c r="AI254" s="150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278</v>
      </c>
      <c r="C255" s="46"/>
      <c r="D255" s="44">
        <v>0.78</v>
      </c>
      <c r="E255" s="44">
        <v>0.38</v>
      </c>
      <c r="F255" s="44">
        <v>0.68</v>
      </c>
      <c r="G255" s="44">
        <v>2.59</v>
      </c>
      <c r="H255" s="44">
        <v>1.24</v>
      </c>
      <c r="I255" s="44">
        <v>0.23</v>
      </c>
      <c r="J255" s="44">
        <v>4.47</v>
      </c>
      <c r="K255" s="44">
        <v>0.97</v>
      </c>
      <c r="L255" s="44">
        <v>0.56999999999999995</v>
      </c>
      <c r="M255" s="44">
        <v>0.33</v>
      </c>
      <c r="N255" s="44">
        <v>0.03</v>
      </c>
      <c r="O255" s="44">
        <v>0.4</v>
      </c>
      <c r="P255" s="44">
        <v>0.05</v>
      </c>
      <c r="Q255" s="44">
        <v>0</v>
      </c>
      <c r="R255" s="44">
        <v>0.17</v>
      </c>
      <c r="S255" s="44">
        <v>1.79</v>
      </c>
      <c r="T255" s="44">
        <v>1.17</v>
      </c>
      <c r="U255" s="44">
        <v>1.01</v>
      </c>
      <c r="V255" s="44">
        <v>0.7</v>
      </c>
      <c r="W255" s="44">
        <v>0.28000000000000003</v>
      </c>
      <c r="X255" s="44">
        <v>0.67</v>
      </c>
      <c r="Y255" s="44">
        <v>0.04</v>
      </c>
      <c r="Z255" s="44">
        <v>1.95</v>
      </c>
      <c r="AA255" s="44">
        <v>9.7799999999999994</v>
      </c>
      <c r="AB255" s="44">
        <v>0.28999999999999998</v>
      </c>
      <c r="AC255" s="44">
        <v>0.65</v>
      </c>
      <c r="AD255" s="44">
        <v>5.18</v>
      </c>
      <c r="AE255" s="44">
        <v>22.79</v>
      </c>
      <c r="AF255" s="44">
        <v>0.56999999999999995</v>
      </c>
      <c r="AG255" s="44">
        <v>0.85</v>
      </c>
      <c r="AH255" s="44">
        <v>0.16</v>
      </c>
      <c r="AI255" s="150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BM256" s="55"/>
    </row>
    <row r="257" spans="1:65" ht="15">
      <c r="B257" s="8" t="s">
        <v>543</v>
      </c>
      <c r="BM257" s="27" t="s">
        <v>66</v>
      </c>
    </row>
    <row r="258" spans="1:65" ht="15">
      <c r="A258" s="24" t="s">
        <v>33</v>
      </c>
      <c r="B258" s="18" t="s">
        <v>111</v>
      </c>
      <c r="C258" s="15" t="s">
        <v>112</v>
      </c>
      <c r="D258" s="16" t="s">
        <v>228</v>
      </c>
      <c r="E258" s="17" t="s">
        <v>228</v>
      </c>
      <c r="F258" s="17" t="s">
        <v>228</v>
      </c>
      <c r="G258" s="17" t="s">
        <v>228</v>
      </c>
      <c r="H258" s="17" t="s">
        <v>228</v>
      </c>
      <c r="I258" s="17" t="s">
        <v>228</v>
      </c>
      <c r="J258" s="17" t="s">
        <v>228</v>
      </c>
      <c r="K258" s="17" t="s">
        <v>228</v>
      </c>
      <c r="L258" s="17" t="s">
        <v>228</v>
      </c>
      <c r="M258" s="17" t="s">
        <v>228</v>
      </c>
      <c r="N258" s="150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229</v>
      </c>
      <c r="C259" s="9" t="s">
        <v>229</v>
      </c>
      <c r="D259" s="148" t="s">
        <v>234</v>
      </c>
      <c r="E259" s="149" t="s">
        <v>236</v>
      </c>
      <c r="F259" s="149" t="s">
        <v>238</v>
      </c>
      <c r="G259" s="149" t="s">
        <v>245</v>
      </c>
      <c r="H259" s="149" t="s">
        <v>246</v>
      </c>
      <c r="I259" s="149" t="s">
        <v>252</v>
      </c>
      <c r="J259" s="149" t="s">
        <v>305</v>
      </c>
      <c r="K259" s="149" t="s">
        <v>256</v>
      </c>
      <c r="L259" s="149" t="s">
        <v>259</v>
      </c>
      <c r="M259" s="149" t="s">
        <v>267</v>
      </c>
      <c r="N259" s="150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307</v>
      </c>
      <c r="E260" s="11" t="s">
        <v>308</v>
      </c>
      <c r="F260" s="11" t="s">
        <v>307</v>
      </c>
      <c r="G260" s="11" t="s">
        <v>308</v>
      </c>
      <c r="H260" s="11" t="s">
        <v>307</v>
      </c>
      <c r="I260" s="11" t="s">
        <v>307</v>
      </c>
      <c r="J260" s="11" t="s">
        <v>307</v>
      </c>
      <c r="K260" s="11" t="s">
        <v>307</v>
      </c>
      <c r="L260" s="11" t="s">
        <v>307</v>
      </c>
      <c r="M260" s="11" t="s">
        <v>307</v>
      </c>
      <c r="N260" s="150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150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1.6</v>
      </c>
      <c r="E262" s="152">
        <v>2.1</v>
      </c>
      <c r="F262" s="21">
        <v>1.48</v>
      </c>
      <c r="G262" s="21">
        <v>1.5</v>
      </c>
      <c r="H262" s="21">
        <v>1.6</v>
      </c>
      <c r="I262" s="21">
        <v>1.6391</v>
      </c>
      <c r="J262" s="21">
        <v>1.4063061216735</v>
      </c>
      <c r="K262" s="21">
        <v>1.76</v>
      </c>
      <c r="L262" s="21">
        <v>1.7092000000000001</v>
      </c>
      <c r="M262" s="21">
        <v>1.74</v>
      </c>
      <c r="N262" s="150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1.64</v>
      </c>
      <c r="E263" s="146">
        <v>2.1</v>
      </c>
      <c r="F263" s="11">
        <v>1.59</v>
      </c>
      <c r="G263" s="11">
        <v>1.6</v>
      </c>
      <c r="H263" s="11">
        <v>1.6</v>
      </c>
      <c r="I263" s="11">
        <v>1.6295999999999999</v>
      </c>
      <c r="J263" s="11">
        <v>1.4756321986859358</v>
      </c>
      <c r="K263" s="11">
        <v>1.81</v>
      </c>
      <c r="L263" s="11">
        <v>1.7419</v>
      </c>
      <c r="M263" s="11">
        <v>1.71</v>
      </c>
      <c r="N263" s="150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6</v>
      </c>
    </row>
    <row r="264" spans="1:65">
      <c r="A264" s="29"/>
      <c r="B264" s="19">
        <v>1</v>
      </c>
      <c r="C264" s="9">
        <v>3</v>
      </c>
      <c r="D264" s="11">
        <v>1.77</v>
      </c>
      <c r="E264" s="146">
        <v>2</v>
      </c>
      <c r="F264" s="11">
        <v>1.4</v>
      </c>
      <c r="G264" s="11">
        <v>1.6</v>
      </c>
      <c r="H264" s="11">
        <v>1.55</v>
      </c>
      <c r="I264" s="11">
        <v>1.6514</v>
      </c>
      <c r="J264" s="11">
        <v>1.4021505086112269</v>
      </c>
      <c r="K264" s="11">
        <v>1.78</v>
      </c>
      <c r="L264" s="11">
        <v>1.7766</v>
      </c>
      <c r="M264" s="11">
        <v>1.86</v>
      </c>
      <c r="N264" s="150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1.99</v>
      </c>
      <c r="E265" s="146">
        <v>1.9</v>
      </c>
      <c r="F265" s="11">
        <v>1.56</v>
      </c>
      <c r="G265" s="11">
        <v>1.5</v>
      </c>
      <c r="H265" s="11">
        <v>1.6</v>
      </c>
      <c r="I265" s="11">
        <v>1.5827</v>
      </c>
      <c r="J265" s="11">
        <v>1.4761818008231671</v>
      </c>
      <c r="K265" s="11">
        <v>1.79</v>
      </c>
      <c r="L265" s="151">
        <v>1.9342500000000002</v>
      </c>
      <c r="M265" s="11">
        <v>1.63</v>
      </c>
      <c r="N265" s="150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1.6306570692125311</v>
      </c>
    </row>
    <row r="266" spans="1:65">
      <c r="A266" s="29"/>
      <c r="B266" s="19">
        <v>1</v>
      </c>
      <c r="C266" s="9">
        <v>5</v>
      </c>
      <c r="D266" s="11">
        <v>1.7</v>
      </c>
      <c r="E266" s="146">
        <v>2.2000000000000002</v>
      </c>
      <c r="F266" s="11">
        <v>1.42</v>
      </c>
      <c r="G266" s="11">
        <v>1.6</v>
      </c>
      <c r="H266" s="11">
        <v>1.6</v>
      </c>
      <c r="I266" s="11">
        <v>1.5931</v>
      </c>
      <c r="J266" s="11">
        <v>1.40901126858174</v>
      </c>
      <c r="K266" s="11">
        <v>1.71</v>
      </c>
      <c r="L266" s="11">
        <v>1.8046</v>
      </c>
      <c r="M266" s="11">
        <v>1.65</v>
      </c>
      <c r="N266" s="150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28</v>
      </c>
    </row>
    <row r="267" spans="1:65">
      <c r="A267" s="29"/>
      <c r="B267" s="19">
        <v>1</v>
      </c>
      <c r="C267" s="9">
        <v>6</v>
      </c>
      <c r="D267" s="11">
        <v>1.74</v>
      </c>
      <c r="E267" s="146">
        <v>2</v>
      </c>
      <c r="F267" s="11">
        <v>1.55</v>
      </c>
      <c r="G267" s="11">
        <v>1.6</v>
      </c>
      <c r="H267" s="151">
        <v>1.5</v>
      </c>
      <c r="I267" s="11">
        <v>1.6545000000000001</v>
      </c>
      <c r="J267" s="11">
        <v>1.4584598391010983</v>
      </c>
      <c r="K267" s="11">
        <v>1.76</v>
      </c>
      <c r="L267" s="11">
        <v>1.7821499999999999</v>
      </c>
      <c r="M267" s="11">
        <v>1.52</v>
      </c>
      <c r="N267" s="150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274</v>
      </c>
      <c r="C268" s="12"/>
      <c r="D268" s="22">
        <v>1.74</v>
      </c>
      <c r="E268" s="22">
        <v>2.0500000000000003</v>
      </c>
      <c r="F268" s="22">
        <v>1.5000000000000002</v>
      </c>
      <c r="G268" s="22">
        <v>1.5666666666666667</v>
      </c>
      <c r="H268" s="22">
        <v>1.575</v>
      </c>
      <c r="I268" s="22">
        <v>1.6250666666666669</v>
      </c>
      <c r="J268" s="22">
        <v>1.4379569562461114</v>
      </c>
      <c r="K268" s="22">
        <v>1.7683333333333335</v>
      </c>
      <c r="L268" s="22">
        <v>1.7914500000000002</v>
      </c>
      <c r="M268" s="22">
        <v>1.6849999999999998</v>
      </c>
      <c r="N268" s="150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275</v>
      </c>
      <c r="C269" s="28"/>
      <c r="D269" s="11">
        <v>1.72</v>
      </c>
      <c r="E269" s="11">
        <v>2.0499999999999998</v>
      </c>
      <c r="F269" s="11">
        <v>1.5150000000000001</v>
      </c>
      <c r="G269" s="11">
        <v>1.6</v>
      </c>
      <c r="H269" s="11">
        <v>1.6</v>
      </c>
      <c r="I269" s="11">
        <v>1.63435</v>
      </c>
      <c r="J269" s="11">
        <v>1.4337355538414192</v>
      </c>
      <c r="K269" s="11">
        <v>1.77</v>
      </c>
      <c r="L269" s="11">
        <v>1.7793749999999999</v>
      </c>
      <c r="M269" s="11">
        <v>1.68</v>
      </c>
      <c r="N269" s="150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276</v>
      </c>
      <c r="C270" s="28"/>
      <c r="D270" s="23">
        <v>0.1375499909123952</v>
      </c>
      <c r="E270" s="23">
        <v>0.10488088481701525</v>
      </c>
      <c r="F270" s="23">
        <v>7.874007874011818E-2</v>
      </c>
      <c r="G270" s="23">
        <v>5.1639777949432274E-2</v>
      </c>
      <c r="H270" s="23">
        <v>4.1833001326703811E-2</v>
      </c>
      <c r="I270" s="23">
        <v>3.031188985640235E-2</v>
      </c>
      <c r="J270" s="23">
        <v>3.5840370246248303E-2</v>
      </c>
      <c r="K270" s="23">
        <v>3.4302575219167859E-2</v>
      </c>
      <c r="L270" s="23">
        <v>7.7578399055407254E-2</v>
      </c>
      <c r="M270" s="23">
        <v>0.11467344941179719</v>
      </c>
      <c r="N270" s="201"/>
      <c r="O270" s="202"/>
      <c r="P270" s="202"/>
      <c r="Q270" s="202"/>
      <c r="R270" s="202"/>
      <c r="S270" s="202"/>
      <c r="T270" s="202"/>
      <c r="U270" s="202"/>
      <c r="V270" s="202"/>
      <c r="W270" s="202"/>
      <c r="X270" s="202"/>
      <c r="Y270" s="202"/>
      <c r="Z270" s="202"/>
      <c r="AA270" s="202"/>
      <c r="AB270" s="202"/>
      <c r="AC270" s="202"/>
      <c r="AD270" s="202"/>
      <c r="AE270" s="202"/>
      <c r="AF270" s="202"/>
      <c r="AG270" s="202"/>
      <c r="AH270" s="202"/>
      <c r="AI270" s="202"/>
      <c r="AJ270" s="202"/>
      <c r="AK270" s="202"/>
      <c r="AL270" s="202"/>
      <c r="AM270" s="202"/>
      <c r="AN270" s="202"/>
      <c r="AO270" s="202"/>
      <c r="AP270" s="202"/>
      <c r="AQ270" s="202"/>
      <c r="AR270" s="202"/>
      <c r="AS270" s="202"/>
      <c r="AT270" s="202"/>
      <c r="AU270" s="202"/>
      <c r="AV270" s="202"/>
      <c r="AW270" s="202"/>
      <c r="AX270" s="202"/>
      <c r="AY270" s="202"/>
      <c r="AZ270" s="202"/>
      <c r="BA270" s="202"/>
      <c r="BB270" s="202"/>
      <c r="BC270" s="202"/>
      <c r="BD270" s="202"/>
      <c r="BE270" s="202"/>
      <c r="BF270" s="202"/>
      <c r="BG270" s="202"/>
      <c r="BH270" s="202"/>
      <c r="BI270" s="202"/>
      <c r="BJ270" s="202"/>
      <c r="BK270" s="202"/>
      <c r="BL270" s="202"/>
      <c r="BM270" s="56"/>
    </row>
    <row r="271" spans="1:65">
      <c r="A271" s="29"/>
      <c r="B271" s="3" t="s">
        <v>86</v>
      </c>
      <c r="C271" s="28"/>
      <c r="D271" s="13">
        <v>7.9051718915169655E-2</v>
      </c>
      <c r="E271" s="13">
        <v>5.116140722781231E-2</v>
      </c>
      <c r="F271" s="13">
        <v>5.2493385826745446E-2</v>
      </c>
      <c r="G271" s="13">
        <v>3.2961560393254645E-2</v>
      </c>
      <c r="H271" s="13">
        <v>2.6560635762986548E-2</v>
      </c>
      <c r="I271" s="13">
        <v>1.8652705441665376E-2</v>
      </c>
      <c r="J271" s="13">
        <v>2.4924508407965236E-2</v>
      </c>
      <c r="K271" s="13">
        <v>1.9398251773327723E-2</v>
      </c>
      <c r="L271" s="13">
        <v>4.3304808426362577E-2</v>
      </c>
      <c r="M271" s="13">
        <v>6.8055459591571041E-2</v>
      </c>
      <c r="N271" s="150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277</v>
      </c>
      <c r="C272" s="28"/>
      <c r="D272" s="13">
        <v>6.7054522285468821E-2</v>
      </c>
      <c r="E272" s="13">
        <v>0.25716193717540881</v>
      </c>
      <c r="F272" s="13">
        <v>-8.0125411822871584E-2</v>
      </c>
      <c r="G272" s="13">
        <v>-3.9242096792777126E-2</v>
      </c>
      <c r="H272" s="13">
        <v>-3.4131682414015319E-2</v>
      </c>
      <c r="I272" s="13">
        <v>-3.4283128264140927E-3</v>
      </c>
      <c r="J272" s="13">
        <v>-0.11817329137111421</v>
      </c>
      <c r="K272" s="13">
        <v>8.4429931173259254E-2</v>
      </c>
      <c r="L272" s="13">
        <v>9.860622065994451E-2</v>
      </c>
      <c r="M272" s="13">
        <v>3.3325787385640737E-2</v>
      </c>
      <c r="N272" s="150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278</v>
      </c>
      <c r="C273" s="46"/>
      <c r="D273" s="44">
        <v>0.56999999999999995</v>
      </c>
      <c r="E273" s="44">
        <v>2.64</v>
      </c>
      <c r="F273" s="44">
        <v>1.04</v>
      </c>
      <c r="G273" s="44">
        <v>0.59</v>
      </c>
      <c r="H273" s="44">
        <v>0.54</v>
      </c>
      <c r="I273" s="44">
        <v>0.2</v>
      </c>
      <c r="J273" s="44">
        <v>1.45</v>
      </c>
      <c r="K273" s="44">
        <v>0.76</v>
      </c>
      <c r="L273" s="44">
        <v>0.91</v>
      </c>
      <c r="M273" s="44">
        <v>0.2</v>
      </c>
      <c r="N273" s="150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5"/>
    </row>
    <row r="275" spans="1:65" ht="15">
      <c r="B275" s="8" t="s">
        <v>544</v>
      </c>
      <c r="BM275" s="27" t="s">
        <v>66</v>
      </c>
    </row>
    <row r="276" spans="1:65" ht="15">
      <c r="A276" s="24" t="s">
        <v>36</v>
      </c>
      <c r="B276" s="18" t="s">
        <v>111</v>
      </c>
      <c r="C276" s="15" t="s">
        <v>112</v>
      </c>
      <c r="D276" s="16" t="s">
        <v>228</v>
      </c>
      <c r="E276" s="17" t="s">
        <v>228</v>
      </c>
      <c r="F276" s="17" t="s">
        <v>228</v>
      </c>
      <c r="G276" s="17" t="s">
        <v>228</v>
      </c>
      <c r="H276" s="17" t="s">
        <v>228</v>
      </c>
      <c r="I276" s="17" t="s">
        <v>228</v>
      </c>
      <c r="J276" s="17" t="s">
        <v>228</v>
      </c>
      <c r="K276" s="17" t="s">
        <v>228</v>
      </c>
      <c r="L276" s="17" t="s">
        <v>228</v>
      </c>
      <c r="M276" s="17" t="s">
        <v>228</v>
      </c>
      <c r="N276" s="150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229</v>
      </c>
      <c r="C277" s="9" t="s">
        <v>229</v>
      </c>
      <c r="D277" s="148" t="s">
        <v>234</v>
      </c>
      <c r="E277" s="149" t="s">
        <v>236</v>
      </c>
      <c r="F277" s="149" t="s">
        <v>238</v>
      </c>
      <c r="G277" s="149" t="s">
        <v>245</v>
      </c>
      <c r="H277" s="149" t="s">
        <v>246</v>
      </c>
      <c r="I277" s="149" t="s">
        <v>252</v>
      </c>
      <c r="J277" s="149" t="s">
        <v>305</v>
      </c>
      <c r="K277" s="149" t="s">
        <v>256</v>
      </c>
      <c r="L277" s="149" t="s">
        <v>259</v>
      </c>
      <c r="M277" s="149" t="s">
        <v>267</v>
      </c>
      <c r="N277" s="150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307</v>
      </c>
      <c r="E278" s="11" t="s">
        <v>308</v>
      </c>
      <c r="F278" s="11" t="s">
        <v>307</v>
      </c>
      <c r="G278" s="11" t="s">
        <v>308</v>
      </c>
      <c r="H278" s="11" t="s">
        <v>307</v>
      </c>
      <c r="I278" s="11" t="s">
        <v>307</v>
      </c>
      <c r="J278" s="11" t="s">
        <v>307</v>
      </c>
      <c r="K278" s="11" t="s">
        <v>307</v>
      </c>
      <c r="L278" s="11" t="s">
        <v>307</v>
      </c>
      <c r="M278" s="11" t="s">
        <v>307</v>
      </c>
      <c r="N278" s="150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150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0.79</v>
      </c>
      <c r="E280" s="152">
        <v>1.2</v>
      </c>
      <c r="F280" s="152">
        <v>0.72</v>
      </c>
      <c r="G280" s="152">
        <v>0.8</v>
      </c>
      <c r="H280" s="21">
        <v>0.85</v>
      </c>
      <c r="I280" s="21">
        <v>0.79890000000000005</v>
      </c>
      <c r="J280" s="21">
        <v>0.79258277653957077</v>
      </c>
      <c r="K280" s="21">
        <v>0.84</v>
      </c>
      <c r="L280" s="21">
        <v>0.86194999999999999</v>
      </c>
      <c r="M280" s="21">
        <v>0.88</v>
      </c>
      <c r="N280" s="150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0.84</v>
      </c>
      <c r="E281" s="146">
        <v>1.1000000000000001</v>
      </c>
      <c r="F281" s="146">
        <v>0.66</v>
      </c>
      <c r="G281" s="146">
        <v>0.8</v>
      </c>
      <c r="H281" s="11">
        <v>0.85</v>
      </c>
      <c r="I281" s="11">
        <v>0.80779999999999996</v>
      </c>
      <c r="J281" s="11">
        <v>0.78610384881386197</v>
      </c>
      <c r="K281" s="11">
        <v>0.84</v>
      </c>
      <c r="L281" s="11">
        <v>0.8839999999999999</v>
      </c>
      <c r="M281" s="11">
        <v>0.86</v>
      </c>
      <c r="N281" s="150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7</v>
      </c>
    </row>
    <row r="282" spans="1:65">
      <c r="A282" s="29"/>
      <c r="B282" s="19">
        <v>1</v>
      </c>
      <c r="C282" s="9">
        <v>3</v>
      </c>
      <c r="D282" s="11">
        <v>0.92</v>
      </c>
      <c r="E282" s="146">
        <v>1.2</v>
      </c>
      <c r="F282" s="146">
        <v>0.64</v>
      </c>
      <c r="G282" s="146">
        <v>0.8</v>
      </c>
      <c r="H282" s="11">
        <v>0.8</v>
      </c>
      <c r="I282" s="11">
        <v>0.82350000000000001</v>
      </c>
      <c r="J282" s="11">
        <v>0.81325785335677536</v>
      </c>
      <c r="K282" s="11">
        <v>0.88</v>
      </c>
      <c r="L282" s="11">
        <v>0.88945000000000007</v>
      </c>
      <c r="M282" s="11">
        <v>0.88</v>
      </c>
      <c r="N282" s="150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0.96</v>
      </c>
      <c r="E283" s="146">
        <v>1.1000000000000001</v>
      </c>
      <c r="F283" s="146">
        <v>0.7</v>
      </c>
      <c r="G283" s="146">
        <v>0.8</v>
      </c>
      <c r="H283" s="11">
        <v>0.8</v>
      </c>
      <c r="I283" s="11">
        <v>0.84470000000000001</v>
      </c>
      <c r="J283" s="11">
        <v>0.74960851929674421</v>
      </c>
      <c r="K283" s="151">
        <v>0.95</v>
      </c>
      <c r="L283" s="11">
        <v>0.98075000000000012</v>
      </c>
      <c r="M283" s="11">
        <v>0.87</v>
      </c>
      <c r="N283" s="150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0.84265598748249249</v>
      </c>
    </row>
    <row r="284" spans="1:65">
      <c r="A284" s="29"/>
      <c r="B284" s="19">
        <v>1</v>
      </c>
      <c r="C284" s="9">
        <v>5</v>
      </c>
      <c r="D284" s="11">
        <v>0.86</v>
      </c>
      <c r="E284" s="146">
        <v>1.3</v>
      </c>
      <c r="F284" s="146">
        <v>0.69</v>
      </c>
      <c r="G284" s="146">
        <v>0.8</v>
      </c>
      <c r="H284" s="11">
        <v>0.8</v>
      </c>
      <c r="I284" s="11">
        <v>0.78669999999999995</v>
      </c>
      <c r="J284" s="11">
        <v>0.78973755280745728</v>
      </c>
      <c r="K284" s="11">
        <v>0.85</v>
      </c>
      <c r="L284" s="11">
        <v>0.90694999999999992</v>
      </c>
      <c r="M284" s="11">
        <v>0.87</v>
      </c>
      <c r="N284" s="150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29</v>
      </c>
    </row>
    <row r="285" spans="1:65">
      <c r="A285" s="29"/>
      <c r="B285" s="19">
        <v>1</v>
      </c>
      <c r="C285" s="9">
        <v>6</v>
      </c>
      <c r="D285" s="11">
        <v>0.89</v>
      </c>
      <c r="E285" s="146">
        <v>1.1000000000000001</v>
      </c>
      <c r="F285" s="146">
        <v>0.69</v>
      </c>
      <c r="G285" s="146">
        <v>0.8</v>
      </c>
      <c r="H285" s="11">
        <v>0.8</v>
      </c>
      <c r="I285" s="11">
        <v>0.80610000000000004</v>
      </c>
      <c r="J285" s="11">
        <v>0.77766092345028004</v>
      </c>
      <c r="K285" s="11">
        <v>0.84</v>
      </c>
      <c r="L285" s="11">
        <v>0.8518</v>
      </c>
      <c r="M285" s="11">
        <v>0.82</v>
      </c>
      <c r="N285" s="150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274</v>
      </c>
      <c r="C286" s="12"/>
      <c r="D286" s="22">
        <v>0.87666666666666659</v>
      </c>
      <c r="E286" s="22">
        <v>1.1666666666666667</v>
      </c>
      <c r="F286" s="22">
        <v>0.68333333333333324</v>
      </c>
      <c r="G286" s="22">
        <v>0.79999999999999993</v>
      </c>
      <c r="H286" s="22">
        <v>0.81666666666666654</v>
      </c>
      <c r="I286" s="22">
        <v>0.81128333333333336</v>
      </c>
      <c r="J286" s="22">
        <v>0.7848252457107816</v>
      </c>
      <c r="K286" s="22">
        <v>0.86666666666666659</v>
      </c>
      <c r="L286" s="22">
        <v>0.89581666666666659</v>
      </c>
      <c r="M286" s="22">
        <v>0.8633333333333334</v>
      </c>
      <c r="N286" s="150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275</v>
      </c>
      <c r="C287" s="28"/>
      <c r="D287" s="11">
        <v>0.875</v>
      </c>
      <c r="E287" s="11">
        <v>1.1499999999999999</v>
      </c>
      <c r="F287" s="11">
        <v>0.69</v>
      </c>
      <c r="G287" s="11">
        <v>0.8</v>
      </c>
      <c r="H287" s="11">
        <v>0.8</v>
      </c>
      <c r="I287" s="11">
        <v>0.80695000000000006</v>
      </c>
      <c r="J287" s="11">
        <v>0.78792070081065968</v>
      </c>
      <c r="K287" s="11">
        <v>0.84499999999999997</v>
      </c>
      <c r="L287" s="11">
        <v>0.88672499999999999</v>
      </c>
      <c r="M287" s="11">
        <v>0.87</v>
      </c>
      <c r="N287" s="150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276</v>
      </c>
      <c r="C288" s="28"/>
      <c r="D288" s="23">
        <v>6.022181221672647E-2</v>
      </c>
      <c r="E288" s="23">
        <v>8.1649658092772567E-2</v>
      </c>
      <c r="F288" s="23">
        <v>2.8751811537130405E-2</v>
      </c>
      <c r="G288" s="23">
        <v>1.2161883888976234E-16</v>
      </c>
      <c r="H288" s="23">
        <v>2.5819888974716081E-2</v>
      </c>
      <c r="I288" s="23">
        <v>2.0310629401046807E-2</v>
      </c>
      <c r="J288" s="23">
        <v>2.0908865974946469E-2</v>
      </c>
      <c r="K288" s="23">
        <v>4.3665394383500838E-2</v>
      </c>
      <c r="L288" s="23">
        <v>4.6048253676623511E-2</v>
      </c>
      <c r="M288" s="23">
        <v>2.2509257354845533E-2</v>
      </c>
      <c r="N288" s="201"/>
      <c r="O288" s="202"/>
      <c r="P288" s="202"/>
      <c r="Q288" s="202"/>
      <c r="R288" s="202"/>
      <c r="S288" s="202"/>
      <c r="T288" s="202"/>
      <c r="U288" s="202"/>
      <c r="V288" s="202"/>
      <c r="W288" s="202"/>
      <c r="X288" s="202"/>
      <c r="Y288" s="202"/>
      <c r="Z288" s="202"/>
      <c r="AA288" s="202"/>
      <c r="AB288" s="202"/>
      <c r="AC288" s="202"/>
      <c r="AD288" s="202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56"/>
    </row>
    <row r="289" spans="1:65">
      <c r="A289" s="29"/>
      <c r="B289" s="3" t="s">
        <v>86</v>
      </c>
      <c r="C289" s="28"/>
      <c r="D289" s="13">
        <v>6.8694082376494076E-2</v>
      </c>
      <c r="E289" s="13">
        <v>6.9985421222376484E-2</v>
      </c>
      <c r="F289" s="13">
        <v>4.207582176165426E-2</v>
      </c>
      <c r="G289" s="13">
        <v>1.5202354861220294E-16</v>
      </c>
      <c r="H289" s="13">
        <v>3.1616190581285002E-2</v>
      </c>
      <c r="I289" s="13">
        <v>2.5035186311046457E-2</v>
      </c>
      <c r="J289" s="13">
        <v>2.6641428890338808E-2</v>
      </c>
      <c r="K289" s="13">
        <v>5.0383147365577897E-2</v>
      </c>
      <c r="L289" s="13">
        <v>5.1403658125684405E-2</v>
      </c>
      <c r="M289" s="13">
        <v>2.6072498866616445E-2</v>
      </c>
      <c r="N289" s="150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277</v>
      </c>
      <c r="C290" s="28"/>
      <c r="D290" s="13">
        <v>4.0361285850212703E-2</v>
      </c>
      <c r="E290" s="13">
        <v>0.38451121691092971</v>
      </c>
      <c r="F290" s="13">
        <v>-0.18907200152359849</v>
      </c>
      <c r="G290" s="13">
        <v>-5.0620879832505516E-2</v>
      </c>
      <c r="H290" s="13">
        <v>-3.0842148162349536E-2</v>
      </c>
      <c r="I290" s="13">
        <v>-3.7230678491809721E-2</v>
      </c>
      <c r="J290" s="13">
        <v>-6.8629123427325522E-2</v>
      </c>
      <c r="K290" s="13">
        <v>2.8494046848118959E-2</v>
      </c>
      <c r="L290" s="13">
        <v>6.308704853922209E-2</v>
      </c>
      <c r="M290" s="13">
        <v>2.4538300514088007E-2</v>
      </c>
      <c r="N290" s="150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278</v>
      </c>
      <c r="C291" s="46"/>
      <c r="D291" s="44">
        <v>0.76</v>
      </c>
      <c r="E291" s="44" t="s">
        <v>279</v>
      </c>
      <c r="F291" s="44">
        <v>3.23</v>
      </c>
      <c r="G291" s="44" t="s">
        <v>279</v>
      </c>
      <c r="H291" s="44">
        <v>0.48</v>
      </c>
      <c r="I291" s="44">
        <v>0.59</v>
      </c>
      <c r="J291" s="44">
        <v>1.1399999999999999</v>
      </c>
      <c r="K291" s="44">
        <v>0.55000000000000004</v>
      </c>
      <c r="L291" s="44">
        <v>1.1499999999999999</v>
      </c>
      <c r="M291" s="44">
        <v>0.48</v>
      </c>
      <c r="N291" s="150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 t="s">
        <v>320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5"/>
    </row>
    <row r="293" spans="1:65">
      <c r="BM293" s="55"/>
    </row>
    <row r="294" spans="1:65" ht="15">
      <c r="B294" s="8" t="s">
        <v>545</v>
      </c>
      <c r="BM294" s="27" t="s">
        <v>66</v>
      </c>
    </row>
    <row r="295" spans="1:65" ht="15">
      <c r="A295" s="24" t="s">
        <v>39</v>
      </c>
      <c r="B295" s="18" t="s">
        <v>111</v>
      </c>
      <c r="C295" s="15" t="s">
        <v>112</v>
      </c>
      <c r="D295" s="16" t="s">
        <v>228</v>
      </c>
      <c r="E295" s="17" t="s">
        <v>228</v>
      </c>
      <c r="F295" s="17" t="s">
        <v>228</v>
      </c>
      <c r="G295" s="17" t="s">
        <v>228</v>
      </c>
      <c r="H295" s="17" t="s">
        <v>228</v>
      </c>
      <c r="I295" s="17" t="s">
        <v>228</v>
      </c>
      <c r="J295" s="17" t="s">
        <v>228</v>
      </c>
      <c r="K295" s="17" t="s">
        <v>228</v>
      </c>
      <c r="L295" s="17" t="s">
        <v>228</v>
      </c>
      <c r="M295" s="17" t="s">
        <v>228</v>
      </c>
      <c r="N295" s="150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229</v>
      </c>
      <c r="C296" s="9" t="s">
        <v>229</v>
      </c>
      <c r="D296" s="148" t="s">
        <v>234</v>
      </c>
      <c r="E296" s="149" t="s">
        <v>236</v>
      </c>
      <c r="F296" s="149" t="s">
        <v>238</v>
      </c>
      <c r="G296" s="149" t="s">
        <v>245</v>
      </c>
      <c r="H296" s="149" t="s">
        <v>246</v>
      </c>
      <c r="I296" s="149" t="s">
        <v>252</v>
      </c>
      <c r="J296" s="149" t="s">
        <v>305</v>
      </c>
      <c r="K296" s="149" t="s">
        <v>256</v>
      </c>
      <c r="L296" s="149" t="s">
        <v>259</v>
      </c>
      <c r="M296" s="149" t="s">
        <v>267</v>
      </c>
      <c r="N296" s="150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307</v>
      </c>
      <c r="E297" s="11" t="s">
        <v>308</v>
      </c>
      <c r="F297" s="11" t="s">
        <v>307</v>
      </c>
      <c r="G297" s="11" t="s">
        <v>308</v>
      </c>
      <c r="H297" s="11" t="s">
        <v>307</v>
      </c>
      <c r="I297" s="11" t="s">
        <v>307</v>
      </c>
      <c r="J297" s="11" t="s">
        <v>307</v>
      </c>
      <c r="K297" s="11" t="s">
        <v>307</v>
      </c>
      <c r="L297" s="11" t="s">
        <v>307</v>
      </c>
      <c r="M297" s="11" t="s">
        <v>307</v>
      </c>
      <c r="N297" s="150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150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8">
        <v>1</v>
      </c>
      <c r="C299" s="14">
        <v>1</v>
      </c>
      <c r="D299" s="145">
        <v>0.67</v>
      </c>
      <c r="E299" s="21">
        <v>0.6</v>
      </c>
      <c r="F299" s="21">
        <v>0.53</v>
      </c>
      <c r="G299" s="152">
        <v>0.5</v>
      </c>
      <c r="H299" s="21">
        <v>0.6</v>
      </c>
      <c r="I299" s="152">
        <v>1.0965</v>
      </c>
      <c r="J299" s="21">
        <v>0.69011761951985884</v>
      </c>
      <c r="K299" s="21">
        <v>0.64</v>
      </c>
      <c r="L299" s="21">
        <v>0.39674999999999999</v>
      </c>
      <c r="M299" s="21">
        <v>0.54</v>
      </c>
      <c r="N299" s="150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0.59</v>
      </c>
      <c r="E300" s="11">
        <v>0.57999999999999996</v>
      </c>
      <c r="F300" s="11">
        <v>0.52</v>
      </c>
      <c r="G300" s="146">
        <v>0.5</v>
      </c>
      <c r="H300" s="11">
        <v>0.6</v>
      </c>
      <c r="I300" s="146">
        <v>1.0511999999999999</v>
      </c>
      <c r="J300" s="11">
        <v>0.70088025065791093</v>
      </c>
      <c r="K300" s="11">
        <v>0.67</v>
      </c>
      <c r="L300" s="11">
        <v>0.41585000000000005</v>
      </c>
      <c r="M300" s="11">
        <v>0.52</v>
      </c>
      <c r="N300" s="150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8</v>
      </c>
    </row>
    <row r="301" spans="1:65">
      <c r="A301" s="29"/>
      <c r="B301" s="19">
        <v>1</v>
      </c>
      <c r="C301" s="9">
        <v>3</v>
      </c>
      <c r="D301" s="11">
        <v>0.62</v>
      </c>
      <c r="E301" s="11">
        <v>0.6</v>
      </c>
      <c r="F301" s="11">
        <v>0.54</v>
      </c>
      <c r="G301" s="146">
        <v>0.5</v>
      </c>
      <c r="H301" s="11">
        <v>0.6</v>
      </c>
      <c r="I301" s="146">
        <v>1.0887</v>
      </c>
      <c r="J301" s="11">
        <v>0.72706167235418195</v>
      </c>
      <c r="K301" s="11">
        <v>0.66</v>
      </c>
      <c r="L301" s="11">
        <v>0.40080000000000005</v>
      </c>
      <c r="M301" s="11">
        <v>0.55000000000000004</v>
      </c>
      <c r="N301" s="150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0.59</v>
      </c>
      <c r="E302" s="11">
        <v>0.61</v>
      </c>
      <c r="F302" s="11">
        <v>0.49</v>
      </c>
      <c r="G302" s="146">
        <v>0.5</v>
      </c>
      <c r="H302" s="11">
        <v>0.55000000000000004</v>
      </c>
      <c r="I302" s="146">
        <v>1.0508</v>
      </c>
      <c r="J302" s="11">
        <v>0.70814509131016601</v>
      </c>
      <c r="K302" s="151">
        <v>0.74</v>
      </c>
      <c r="L302" s="151">
        <v>0.45279999999999998</v>
      </c>
      <c r="M302" s="11">
        <v>0.54</v>
      </c>
      <c r="N302" s="150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0.57350692196063868</v>
      </c>
    </row>
    <row r="303" spans="1:65">
      <c r="A303" s="29"/>
      <c r="B303" s="19">
        <v>1</v>
      </c>
      <c r="C303" s="9">
        <v>5</v>
      </c>
      <c r="D303" s="11">
        <v>0.57999999999999996</v>
      </c>
      <c r="E303" s="11">
        <v>0.62</v>
      </c>
      <c r="F303" s="11">
        <v>0.47</v>
      </c>
      <c r="G303" s="146">
        <v>0.5</v>
      </c>
      <c r="H303" s="11">
        <v>0.6</v>
      </c>
      <c r="I303" s="146">
        <v>1.0483</v>
      </c>
      <c r="J303" s="11">
        <v>0.69497999952422296</v>
      </c>
      <c r="K303" s="11">
        <v>0.66</v>
      </c>
      <c r="L303" s="11">
        <v>0.40650000000000003</v>
      </c>
      <c r="M303" s="11">
        <v>0.5</v>
      </c>
      <c r="N303" s="150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30</v>
      </c>
    </row>
    <row r="304" spans="1:65">
      <c r="A304" s="29"/>
      <c r="B304" s="19">
        <v>1</v>
      </c>
      <c r="C304" s="9">
        <v>6</v>
      </c>
      <c r="D304" s="11">
        <v>0.57999999999999996</v>
      </c>
      <c r="E304" s="11">
        <v>0.6</v>
      </c>
      <c r="F304" s="11">
        <v>0.52</v>
      </c>
      <c r="G304" s="146">
        <v>0.5</v>
      </c>
      <c r="H304" s="11">
        <v>0.6</v>
      </c>
      <c r="I304" s="146">
        <v>1.0288999999999999</v>
      </c>
      <c r="J304" s="11">
        <v>0.69222762074431521</v>
      </c>
      <c r="K304" s="11">
        <v>0.68</v>
      </c>
      <c r="L304" s="11">
        <v>0.38919999999999999</v>
      </c>
      <c r="M304" s="11">
        <v>0.5</v>
      </c>
      <c r="N304" s="150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20" t="s">
        <v>274</v>
      </c>
      <c r="C305" s="12"/>
      <c r="D305" s="22">
        <v>0.60499999999999998</v>
      </c>
      <c r="E305" s="22">
        <v>0.60166666666666668</v>
      </c>
      <c r="F305" s="22">
        <v>0.5116666666666666</v>
      </c>
      <c r="G305" s="22">
        <v>0.5</v>
      </c>
      <c r="H305" s="22">
        <v>0.59166666666666667</v>
      </c>
      <c r="I305" s="22">
        <v>1.0607333333333333</v>
      </c>
      <c r="J305" s="22">
        <v>0.7022353756851093</v>
      </c>
      <c r="K305" s="22">
        <v>0.67499999999999993</v>
      </c>
      <c r="L305" s="22">
        <v>0.41031666666666666</v>
      </c>
      <c r="M305" s="22">
        <v>0.52500000000000002</v>
      </c>
      <c r="N305" s="150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275</v>
      </c>
      <c r="C306" s="28"/>
      <c r="D306" s="11">
        <v>0.59</v>
      </c>
      <c r="E306" s="11">
        <v>0.6</v>
      </c>
      <c r="F306" s="11">
        <v>0.52</v>
      </c>
      <c r="G306" s="11">
        <v>0.5</v>
      </c>
      <c r="H306" s="11">
        <v>0.6</v>
      </c>
      <c r="I306" s="11">
        <v>1.0509999999999999</v>
      </c>
      <c r="J306" s="11">
        <v>0.697930125091067</v>
      </c>
      <c r="K306" s="11">
        <v>0.66500000000000004</v>
      </c>
      <c r="L306" s="11">
        <v>0.40365000000000006</v>
      </c>
      <c r="M306" s="11">
        <v>0.53</v>
      </c>
      <c r="N306" s="150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276</v>
      </c>
      <c r="C307" s="28"/>
      <c r="D307" s="23">
        <v>3.5071355833500399E-2</v>
      </c>
      <c r="E307" s="23">
        <v>1.3291601358251269E-2</v>
      </c>
      <c r="F307" s="23">
        <v>2.6394443859772229E-2</v>
      </c>
      <c r="G307" s="23">
        <v>0</v>
      </c>
      <c r="H307" s="23">
        <v>2.0412414523193124E-2</v>
      </c>
      <c r="I307" s="23">
        <v>2.6149161873120687E-2</v>
      </c>
      <c r="J307" s="23">
        <v>1.3803925279286314E-2</v>
      </c>
      <c r="K307" s="23">
        <v>3.4496376621320671E-2</v>
      </c>
      <c r="L307" s="23">
        <v>2.2674008614858257E-2</v>
      </c>
      <c r="M307" s="23">
        <v>2.1679483388678818E-2</v>
      </c>
      <c r="N307" s="150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86</v>
      </c>
      <c r="C308" s="28"/>
      <c r="D308" s="13">
        <v>5.7969183195868433E-2</v>
      </c>
      <c r="E308" s="13">
        <v>2.2091304196539506E-2</v>
      </c>
      <c r="F308" s="13">
        <v>5.1585232299229115E-2</v>
      </c>
      <c r="G308" s="13">
        <v>0</v>
      </c>
      <c r="H308" s="13">
        <v>3.449985553215739E-2</v>
      </c>
      <c r="I308" s="13">
        <v>2.4651965815901598E-2</v>
      </c>
      <c r="J308" s="13">
        <v>1.9657120329232971E-2</v>
      </c>
      <c r="K308" s="13">
        <v>5.1105743142697294E-2</v>
      </c>
      <c r="L308" s="13">
        <v>5.5259779718570837E-2</v>
      </c>
      <c r="M308" s="13">
        <v>4.1294254073673937E-2</v>
      </c>
      <c r="N308" s="150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277</v>
      </c>
      <c r="C309" s="28"/>
      <c r="D309" s="13">
        <v>5.4913161172835512E-2</v>
      </c>
      <c r="E309" s="13">
        <v>4.9100967447365251E-2</v>
      </c>
      <c r="F309" s="13">
        <v>-0.10782826314032934</v>
      </c>
      <c r="G309" s="13">
        <v>-0.12817094117947481</v>
      </c>
      <c r="H309" s="13">
        <v>3.1664386270954692E-2</v>
      </c>
      <c r="I309" s="13">
        <v>0.8495562873191167</v>
      </c>
      <c r="J309" s="13">
        <v>0.22445841330805338</v>
      </c>
      <c r="K309" s="13">
        <v>0.17696922940770876</v>
      </c>
      <c r="L309" s="13">
        <v>-0.28454801336324975</v>
      </c>
      <c r="M309" s="13">
        <v>-8.4579488238448519E-2</v>
      </c>
      <c r="N309" s="150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45" t="s">
        <v>278</v>
      </c>
      <c r="C310" s="46"/>
      <c r="D310" s="44">
        <v>0.03</v>
      </c>
      <c r="E310" s="44">
        <v>0</v>
      </c>
      <c r="F310" s="44">
        <v>0.79</v>
      </c>
      <c r="G310" s="44" t="s">
        <v>279</v>
      </c>
      <c r="H310" s="44">
        <v>0.09</v>
      </c>
      <c r="I310" s="44">
        <v>4.04</v>
      </c>
      <c r="J310" s="44">
        <v>0.88</v>
      </c>
      <c r="K310" s="44">
        <v>0.64</v>
      </c>
      <c r="L310" s="44">
        <v>1.68</v>
      </c>
      <c r="M310" s="44">
        <v>0.67</v>
      </c>
      <c r="N310" s="150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0" t="s">
        <v>321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>
      <c r="BM312" s="55"/>
    </row>
    <row r="313" spans="1:65" ht="15">
      <c r="B313" s="8" t="s">
        <v>546</v>
      </c>
      <c r="BM313" s="27" t="s">
        <v>66</v>
      </c>
    </row>
    <row r="314" spans="1:65" ht="15">
      <c r="A314" s="24" t="s">
        <v>52</v>
      </c>
      <c r="B314" s="18" t="s">
        <v>111</v>
      </c>
      <c r="C314" s="15" t="s">
        <v>112</v>
      </c>
      <c r="D314" s="16" t="s">
        <v>228</v>
      </c>
      <c r="E314" s="17" t="s">
        <v>228</v>
      </c>
      <c r="F314" s="17" t="s">
        <v>228</v>
      </c>
      <c r="G314" s="17" t="s">
        <v>228</v>
      </c>
      <c r="H314" s="17" t="s">
        <v>228</v>
      </c>
      <c r="I314" s="17" t="s">
        <v>228</v>
      </c>
      <c r="J314" s="17" t="s">
        <v>228</v>
      </c>
      <c r="K314" s="17" t="s">
        <v>228</v>
      </c>
      <c r="L314" s="17" t="s">
        <v>228</v>
      </c>
      <c r="M314" s="17" t="s">
        <v>228</v>
      </c>
      <c r="N314" s="17" t="s">
        <v>228</v>
      </c>
      <c r="O314" s="17" t="s">
        <v>228</v>
      </c>
      <c r="P314" s="17" t="s">
        <v>228</v>
      </c>
      <c r="Q314" s="17" t="s">
        <v>228</v>
      </c>
      <c r="R314" s="17" t="s">
        <v>228</v>
      </c>
      <c r="S314" s="17" t="s">
        <v>228</v>
      </c>
      <c r="T314" s="17" t="s">
        <v>228</v>
      </c>
      <c r="U314" s="17" t="s">
        <v>228</v>
      </c>
      <c r="V314" s="17" t="s">
        <v>228</v>
      </c>
      <c r="W314" s="17" t="s">
        <v>228</v>
      </c>
      <c r="X314" s="17" t="s">
        <v>228</v>
      </c>
      <c r="Y314" s="17" t="s">
        <v>228</v>
      </c>
      <c r="Z314" s="17" t="s">
        <v>228</v>
      </c>
      <c r="AA314" s="17" t="s">
        <v>228</v>
      </c>
      <c r="AB314" s="17" t="s">
        <v>228</v>
      </c>
      <c r="AC314" s="17" t="s">
        <v>228</v>
      </c>
      <c r="AD314" s="17" t="s">
        <v>228</v>
      </c>
      <c r="AE314" s="17" t="s">
        <v>228</v>
      </c>
      <c r="AF314" s="17" t="s">
        <v>228</v>
      </c>
      <c r="AG314" s="17" t="s">
        <v>228</v>
      </c>
      <c r="AH314" s="17" t="s">
        <v>228</v>
      </c>
      <c r="AI314" s="150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229</v>
      </c>
      <c r="C315" s="9" t="s">
        <v>229</v>
      </c>
      <c r="D315" s="148" t="s">
        <v>231</v>
      </c>
      <c r="E315" s="149" t="s">
        <v>232</v>
      </c>
      <c r="F315" s="149" t="s">
        <v>233</v>
      </c>
      <c r="G315" s="149" t="s">
        <v>234</v>
      </c>
      <c r="H315" s="149" t="s">
        <v>235</v>
      </c>
      <c r="I315" s="149" t="s">
        <v>236</v>
      </c>
      <c r="J315" s="149" t="s">
        <v>237</v>
      </c>
      <c r="K315" s="149" t="s">
        <v>238</v>
      </c>
      <c r="L315" s="149" t="s">
        <v>239</v>
      </c>
      <c r="M315" s="149" t="s">
        <v>240</v>
      </c>
      <c r="N315" s="149" t="s">
        <v>241</v>
      </c>
      <c r="O315" s="149" t="s">
        <v>242</v>
      </c>
      <c r="P315" s="149" t="s">
        <v>243</v>
      </c>
      <c r="Q315" s="149" t="s">
        <v>245</v>
      </c>
      <c r="R315" s="149" t="s">
        <v>246</v>
      </c>
      <c r="S315" s="149" t="s">
        <v>248</v>
      </c>
      <c r="T315" s="149" t="s">
        <v>249</v>
      </c>
      <c r="U315" s="149" t="s">
        <v>303</v>
      </c>
      <c r="V315" s="149" t="s">
        <v>251</v>
      </c>
      <c r="W315" s="149" t="s">
        <v>252</v>
      </c>
      <c r="X315" s="149" t="s">
        <v>253</v>
      </c>
      <c r="Y315" s="149" t="s">
        <v>305</v>
      </c>
      <c r="Z315" s="149" t="s">
        <v>256</v>
      </c>
      <c r="AA315" s="149" t="s">
        <v>257</v>
      </c>
      <c r="AB315" s="149" t="s">
        <v>304</v>
      </c>
      <c r="AC315" s="149" t="s">
        <v>259</v>
      </c>
      <c r="AD315" s="149" t="s">
        <v>260</v>
      </c>
      <c r="AE315" s="149" t="s">
        <v>261</v>
      </c>
      <c r="AF315" s="149" t="s">
        <v>265</v>
      </c>
      <c r="AG315" s="149" t="s">
        <v>266</v>
      </c>
      <c r="AH315" s="149" t="s">
        <v>267</v>
      </c>
      <c r="AI315" s="150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308</v>
      </c>
      <c r="E316" s="11" t="s">
        <v>308</v>
      </c>
      <c r="F316" s="11" t="s">
        <v>308</v>
      </c>
      <c r="G316" s="11" t="s">
        <v>115</v>
      </c>
      <c r="H316" s="11" t="s">
        <v>115</v>
      </c>
      <c r="I316" s="11" t="s">
        <v>308</v>
      </c>
      <c r="J316" s="11" t="s">
        <v>307</v>
      </c>
      <c r="K316" s="11" t="s">
        <v>307</v>
      </c>
      <c r="L316" s="11" t="s">
        <v>308</v>
      </c>
      <c r="M316" s="11" t="s">
        <v>308</v>
      </c>
      <c r="N316" s="11" t="s">
        <v>308</v>
      </c>
      <c r="O316" s="11" t="s">
        <v>308</v>
      </c>
      <c r="P316" s="11" t="s">
        <v>308</v>
      </c>
      <c r="Q316" s="11" t="s">
        <v>308</v>
      </c>
      <c r="R316" s="11" t="s">
        <v>115</v>
      </c>
      <c r="S316" s="11" t="s">
        <v>307</v>
      </c>
      <c r="T316" s="11" t="s">
        <v>308</v>
      </c>
      <c r="U316" s="11" t="s">
        <v>308</v>
      </c>
      <c r="V316" s="11" t="s">
        <v>115</v>
      </c>
      <c r="W316" s="11" t="s">
        <v>115</v>
      </c>
      <c r="X316" s="11" t="s">
        <v>307</v>
      </c>
      <c r="Y316" s="11" t="s">
        <v>115</v>
      </c>
      <c r="Z316" s="11" t="s">
        <v>115</v>
      </c>
      <c r="AA316" s="11" t="s">
        <v>115</v>
      </c>
      <c r="AB316" s="11" t="s">
        <v>115</v>
      </c>
      <c r="AC316" s="11" t="s">
        <v>307</v>
      </c>
      <c r="AD316" s="11" t="s">
        <v>307</v>
      </c>
      <c r="AE316" s="11" t="s">
        <v>115</v>
      </c>
      <c r="AF316" s="11" t="s">
        <v>115</v>
      </c>
      <c r="AG316" s="11" t="s">
        <v>307</v>
      </c>
      <c r="AH316" s="11" t="s">
        <v>115</v>
      </c>
      <c r="AI316" s="150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150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1.32</v>
      </c>
      <c r="E318" s="21">
        <v>1.39</v>
      </c>
      <c r="F318" s="21">
        <v>1.29</v>
      </c>
      <c r="G318" s="21">
        <v>1.3</v>
      </c>
      <c r="H318" s="21">
        <v>1.3931462657414664</v>
      </c>
      <c r="I318" s="21">
        <v>1.36</v>
      </c>
      <c r="J318" s="145">
        <v>1.23</v>
      </c>
      <c r="K318" s="21">
        <v>1.34</v>
      </c>
      <c r="L318" s="21">
        <v>1.29</v>
      </c>
      <c r="M318" s="21">
        <v>1.32</v>
      </c>
      <c r="N318" s="21">
        <v>1.32</v>
      </c>
      <c r="O318" s="21">
        <v>1.24</v>
      </c>
      <c r="P318" s="21">
        <v>1.31</v>
      </c>
      <c r="Q318" s="152">
        <v>1.1599999999999999</v>
      </c>
      <c r="R318" s="21">
        <v>1.3299999999999998</v>
      </c>
      <c r="S318" s="21">
        <v>1.36</v>
      </c>
      <c r="T318" s="21">
        <v>1.27</v>
      </c>
      <c r="U318" s="21">
        <v>1.29</v>
      </c>
      <c r="V318" s="21">
        <v>1.33</v>
      </c>
      <c r="W318" s="21">
        <v>1.3119000000000001</v>
      </c>
      <c r="X318" s="152">
        <v>1.54</v>
      </c>
      <c r="Y318" s="21">
        <v>1.222502</v>
      </c>
      <c r="Z318" s="21">
        <v>1.3779999999999999</v>
      </c>
      <c r="AA318" s="21">
        <v>1.2689999999999999</v>
      </c>
      <c r="AB318" s="21">
        <v>1.26576</v>
      </c>
      <c r="AC318" s="152">
        <v>12.484500000000001</v>
      </c>
      <c r="AD318" s="21">
        <v>1.3351999999999999</v>
      </c>
      <c r="AE318" s="21">
        <v>1.29</v>
      </c>
      <c r="AF318" s="21">
        <v>1.34</v>
      </c>
      <c r="AG318" s="21">
        <v>1.25</v>
      </c>
      <c r="AH318" s="21">
        <v>1.37</v>
      </c>
      <c r="AI318" s="150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1.29</v>
      </c>
      <c r="E319" s="11">
        <v>1.39</v>
      </c>
      <c r="F319" s="11">
        <v>1.23</v>
      </c>
      <c r="G319" s="11">
        <v>1.29</v>
      </c>
      <c r="H319" s="11">
        <v>1.4092744167052123</v>
      </c>
      <c r="I319" s="11">
        <v>1.37</v>
      </c>
      <c r="J319" s="11">
        <v>1.34</v>
      </c>
      <c r="K319" s="11">
        <v>1.34</v>
      </c>
      <c r="L319" s="11">
        <v>1.32</v>
      </c>
      <c r="M319" s="11">
        <v>1.35</v>
      </c>
      <c r="N319" s="11">
        <v>1.3</v>
      </c>
      <c r="O319" s="11">
        <v>1.27</v>
      </c>
      <c r="P319" s="11">
        <v>1.26</v>
      </c>
      <c r="Q319" s="146">
        <v>1.23</v>
      </c>
      <c r="R319" s="11">
        <v>1.28</v>
      </c>
      <c r="S319" s="11">
        <v>1.33</v>
      </c>
      <c r="T319" s="11">
        <v>1.3</v>
      </c>
      <c r="U319" s="11">
        <v>1.31</v>
      </c>
      <c r="V319" s="11">
        <v>1.36</v>
      </c>
      <c r="W319" s="11">
        <v>1.2887999999999999</v>
      </c>
      <c r="X319" s="146">
        <v>1.56</v>
      </c>
      <c r="Y319" s="11">
        <v>1.2257359999999999</v>
      </c>
      <c r="Z319" s="11">
        <v>1.385</v>
      </c>
      <c r="AA319" s="11">
        <v>1.2929999999999999</v>
      </c>
      <c r="AB319" s="11">
        <v>1.2398400000000001</v>
      </c>
      <c r="AC319" s="146">
        <v>12.740000000000002</v>
      </c>
      <c r="AD319" s="11">
        <v>1.3481000000000001</v>
      </c>
      <c r="AE319" s="11">
        <v>1.31</v>
      </c>
      <c r="AF319" s="11">
        <v>1.32</v>
      </c>
      <c r="AG319" s="11">
        <v>1.27</v>
      </c>
      <c r="AH319" s="11">
        <v>1.37</v>
      </c>
      <c r="AI319" s="150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1.31</v>
      </c>
      <c r="E320" s="11">
        <v>1.37</v>
      </c>
      <c r="F320" s="11">
        <v>1.34</v>
      </c>
      <c r="G320" s="11">
        <v>1.28</v>
      </c>
      <c r="H320" s="11">
        <v>1.3905623895104686</v>
      </c>
      <c r="I320" s="11">
        <v>1.31</v>
      </c>
      <c r="J320" s="11">
        <v>1.31</v>
      </c>
      <c r="K320" s="11">
        <v>1.29</v>
      </c>
      <c r="L320" s="11">
        <v>1.32</v>
      </c>
      <c r="M320" s="11">
        <v>1.34</v>
      </c>
      <c r="N320" s="11">
        <v>1.32</v>
      </c>
      <c r="O320" s="11">
        <v>1.28</v>
      </c>
      <c r="P320" s="11">
        <v>1.32</v>
      </c>
      <c r="Q320" s="146">
        <v>1.22</v>
      </c>
      <c r="R320" s="11">
        <v>1.3599999999999999</v>
      </c>
      <c r="S320" s="11">
        <v>1.32</v>
      </c>
      <c r="T320" s="11">
        <v>1.25</v>
      </c>
      <c r="U320" s="11">
        <v>1.3</v>
      </c>
      <c r="V320" s="11">
        <v>1.35</v>
      </c>
      <c r="W320" s="11">
        <v>1.2714000000000001</v>
      </c>
      <c r="X320" s="146">
        <v>1.56</v>
      </c>
      <c r="Y320" s="11">
        <v>1.237692</v>
      </c>
      <c r="Z320" s="11">
        <v>1.399</v>
      </c>
      <c r="AA320" s="11">
        <v>1.2989999999999999</v>
      </c>
      <c r="AB320" s="11">
        <v>1.23228</v>
      </c>
      <c r="AC320" s="146">
        <v>13.2805</v>
      </c>
      <c r="AD320" s="11">
        <v>1.3275000000000001</v>
      </c>
      <c r="AE320" s="11">
        <v>1.44</v>
      </c>
      <c r="AF320" s="11">
        <v>1.33</v>
      </c>
      <c r="AG320" s="11">
        <v>1.27</v>
      </c>
      <c r="AH320" s="11">
        <v>1.35</v>
      </c>
      <c r="AI320" s="150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1.3</v>
      </c>
      <c r="E321" s="11">
        <v>1.35</v>
      </c>
      <c r="F321" s="11">
        <v>1.41</v>
      </c>
      <c r="G321" s="11">
        <v>1.3</v>
      </c>
      <c r="H321" s="11">
        <v>1.3936931669330188</v>
      </c>
      <c r="I321" s="11">
        <v>1.23</v>
      </c>
      <c r="J321" s="11">
        <v>1.34</v>
      </c>
      <c r="K321" s="11">
        <v>1.3</v>
      </c>
      <c r="L321" s="11">
        <v>1.3</v>
      </c>
      <c r="M321" s="11">
        <v>1.32</v>
      </c>
      <c r="N321" s="11">
        <v>1.31</v>
      </c>
      <c r="O321" s="11">
        <v>1.28</v>
      </c>
      <c r="P321" s="11">
        <v>1.33</v>
      </c>
      <c r="Q321" s="146">
        <v>1.2</v>
      </c>
      <c r="R321" s="11">
        <v>1.31</v>
      </c>
      <c r="S321" s="11">
        <v>1.31</v>
      </c>
      <c r="T321" s="11">
        <v>1.28</v>
      </c>
      <c r="U321" s="11">
        <v>1.32</v>
      </c>
      <c r="V321" s="11">
        <v>1.36</v>
      </c>
      <c r="W321" s="11">
        <v>1.2945</v>
      </c>
      <c r="X321" s="146">
        <v>1.55</v>
      </c>
      <c r="Y321" s="11">
        <v>1.2658179999999999</v>
      </c>
      <c r="Z321" s="11">
        <v>1.371</v>
      </c>
      <c r="AA321" s="11">
        <v>1.304</v>
      </c>
      <c r="AB321" s="11">
        <v>1.21824</v>
      </c>
      <c r="AC321" s="146">
        <v>13.827500000000001</v>
      </c>
      <c r="AD321" s="11">
        <v>1.3738000000000001</v>
      </c>
      <c r="AE321" s="11">
        <v>1.36</v>
      </c>
      <c r="AF321" s="11">
        <v>1.34</v>
      </c>
      <c r="AG321" s="11">
        <v>1.24</v>
      </c>
      <c r="AH321" s="11">
        <v>1.35</v>
      </c>
      <c r="AI321" s="150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1.3163895713107936</v>
      </c>
    </row>
    <row r="322" spans="1:65">
      <c r="A322" s="29"/>
      <c r="B322" s="19">
        <v>1</v>
      </c>
      <c r="C322" s="9">
        <v>5</v>
      </c>
      <c r="D322" s="11">
        <v>1.31</v>
      </c>
      <c r="E322" s="11">
        <v>1.4</v>
      </c>
      <c r="F322" s="11">
        <v>1.36</v>
      </c>
      <c r="G322" s="151">
        <v>1.34</v>
      </c>
      <c r="H322" s="11">
        <v>1.4081935364449196</v>
      </c>
      <c r="I322" s="11">
        <v>1.4</v>
      </c>
      <c r="J322" s="11">
        <v>1.35</v>
      </c>
      <c r="K322" s="11">
        <v>1.26</v>
      </c>
      <c r="L322" s="11">
        <v>1.29</v>
      </c>
      <c r="M322" s="11">
        <v>1.33</v>
      </c>
      <c r="N322" s="11">
        <v>1.31</v>
      </c>
      <c r="O322" s="11">
        <v>1.27</v>
      </c>
      <c r="P322" s="11">
        <v>1.28</v>
      </c>
      <c r="Q322" s="146">
        <v>1.21</v>
      </c>
      <c r="R322" s="11">
        <v>1.3</v>
      </c>
      <c r="S322" s="11">
        <v>1.33</v>
      </c>
      <c r="T322" s="11">
        <v>1.3</v>
      </c>
      <c r="U322" s="11">
        <v>1.28</v>
      </c>
      <c r="V322" s="11">
        <v>1.35</v>
      </c>
      <c r="W322" s="11">
        <v>1.2910999999999999</v>
      </c>
      <c r="X322" s="146">
        <v>1.54</v>
      </c>
      <c r="Y322" s="11">
        <v>1.2523920000000002</v>
      </c>
      <c r="Z322" s="11">
        <v>1.399</v>
      </c>
      <c r="AA322" s="11">
        <v>1.3</v>
      </c>
      <c r="AB322" s="11">
        <v>1.2301200000000001</v>
      </c>
      <c r="AC322" s="146">
        <v>12.952</v>
      </c>
      <c r="AD322" s="11">
        <v>1.3452999999999999</v>
      </c>
      <c r="AE322" s="11">
        <v>1.34</v>
      </c>
      <c r="AF322" s="11">
        <v>1.36</v>
      </c>
      <c r="AG322" s="11">
        <v>1.3</v>
      </c>
      <c r="AH322" s="11">
        <v>1.36</v>
      </c>
      <c r="AI322" s="150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31</v>
      </c>
    </row>
    <row r="323" spans="1:65">
      <c r="A323" s="29"/>
      <c r="B323" s="19">
        <v>1</v>
      </c>
      <c r="C323" s="9">
        <v>6</v>
      </c>
      <c r="D323" s="11">
        <v>1.31</v>
      </c>
      <c r="E323" s="11">
        <v>1.4</v>
      </c>
      <c r="F323" s="11">
        <v>1.44</v>
      </c>
      <c r="G323" s="11">
        <v>1.29</v>
      </c>
      <c r="H323" s="11">
        <v>1.3870071333247636</v>
      </c>
      <c r="I323" s="11">
        <v>1.33</v>
      </c>
      <c r="J323" s="11">
        <v>1.33</v>
      </c>
      <c r="K323" s="11">
        <v>1.25</v>
      </c>
      <c r="L323" s="11">
        <v>1.28</v>
      </c>
      <c r="M323" s="11">
        <v>1.33</v>
      </c>
      <c r="N323" s="11">
        <v>1.31</v>
      </c>
      <c r="O323" s="11">
        <v>1.33</v>
      </c>
      <c r="P323" s="11">
        <v>1.33</v>
      </c>
      <c r="Q323" s="146">
        <v>1.26</v>
      </c>
      <c r="R323" s="11">
        <v>1.3</v>
      </c>
      <c r="S323" s="11">
        <v>1.31</v>
      </c>
      <c r="T323" s="11">
        <v>1.26</v>
      </c>
      <c r="U323" s="11">
        <v>1.29</v>
      </c>
      <c r="V323" s="11">
        <v>1.33</v>
      </c>
      <c r="W323" s="11">
        <v>1.2796000000000001</v>
      </c>
      <c r="X323" s="146">
        <v>1.54</v>
      </c>
      <c r="Y323" s="11">
        <v>1.2632699999999999</v>
      </c>
      <c r="Z323" s="11">
        <v>1.371</v>
      </c>
      <c r="AA323" s="11">
        <v>1.2889999999999999</v>
      </c>
      <c r="AB323" s="11">
        <v>1.2376799999999999</v>
      </c>
      <c r="AC323" s="146">
        <v>14.113500000000002</v>
      </c>
      <c r="AD323" s="11">
        <v>1.3106</v>
      </c>
      <c r="AE323" s="11">
        <v>1.27</v>
      </c>
      <c r="AF323" s="11">
        <v>1.34</v>
      </c>
      <c r="AG323" s="11">
        <v>1.27</v>
      </c>
      <c r="AH323" s="11">
        <v>1.33</v>
      </c>
      <c r="AI323" s="150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20" t="s">
        <v>274</v>
      </c>
      <c r="C324" s="12"/>
      <c r="D324" s="22">
        <v>1.3066666666666669</v>
      </c>
      <c r="E324" s="22">
        <v>1.3833333333333335</v>
      </c>
      <c r="F324" s="22">
        <v>1.345</v>
      </c>
      <c r="G324" s="22">
        <v>1.3</v>
      </c>
      <c r="H324" s="22">
        <v>1.3969794847766412</v>
      </c>
      <c r="I324" s="22">
        <v>1.3333333333333337</v>
      </c>
      <c r="J324" s="22">
        <v>1.3166666666666667</v>
      </c>
      <c r="K324" s="22">
        <v>1.2966666666666666</v>
      </c>
      <c r="L324" s="22">
        <v>1.3</v>
      </c>
      <c r="M324" s="22">
        <v>1.3316666666666668</v>
      </c>
      <c r="N324" s="22">
        <v>1.3116666666666668</v>
      </c>
      <c r="O324" s="22">
        <v>1.2783333333333333</v>
      </c>
      <c r="P324" s="22">
        <v>1.3050000000000002</v>
      </c>
      <c r="Q324" s="22">
        <v>1.2133333333333332</v>
      </c>
      <c r="R324" s="22">
        <v>1.3133333333333332</v>
      </c>
      <c r="S324" s="22">
        <v>1.3266666666666669</v>
      </c>
      <c r="T324" s="22">
        <v>1.2766666666666666</v>
      </c>
      <c r="U324" s="22">
        <v>1.2983333333333336</v>
      </c>
      <c r="V324" s="22">
        <v>1.3466666666666669</v>
      </c>
      <c r="W324" s="22">
        <v>1.28955</v>
      </c>
      <c r="X324" s="22">
        <v>1.5483333333333331</v>
      </c>
      <c r="Y324" s="22">
        <v>1.2445683333333335</v>
      </c>
      <c r="Z324" s="22">
        <v>1.3838333333333332</v>
      </c>
      <c r="AA324" s="22">
        <v>1.2923333333333333</v>
      </c>
      <c r="AB324" s="22">
        <v>1.2373200000000002</v>
      </c>
      <c r="AC324" s="22">
        <v>13.233000000000002</v>
      </c>
      <c r="AD324" s="22">
        <v>1.3400833333333333</v>
      </c>
      <c r="AE324" s="22">
        <v>1.335</v>
      </c>
      <c r="AF324" s="22">
        <v>1.3383333333333336</v>
      </c>
      <c r="AG324" s="22">
        <v>1.2666666666666666</v>
      </c>
      <c r="AH324" s="22">
        <v>1.3549999999999998</v>
      </c>
      <c r="AI324" s="150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275</v>
      </c>
      <c r="C325" s="28"/>
      <c r="D325" s="11">
        <v>1.31</v>
      </c>
      <c r="E325" s="11">
        <v>1.39</v>
      </c>
      <c r="F325" s="11">
        <v>1.35</v>
      </c>
      <c r="G325" s="11">
        <v>1.2949999999999999</v>
      </c>
      <c r="H325" s="11">
        <v>1.3934197163372426</v>
      </c>
      <c r="I325" s="11">
        <v>1.3450000000000002</v>
      </c>
      <c r="J325" s="11">
        <v>1.335</v>
      </c>
      <c r="K325" s="11">
        <v>1.2949999999999999</v>
      </c>
      <c r="L325" s="11">
        <v>1.2949999999999999</v>
      </c>
      <c r="M325" s="11">
        <v>1.33</v>
      </c>
      <c r="N325" s="11">
        <v>1.31</v>
      </c>
      <c r="O325" s="11">
        <v>1.2749999999999999</v>
      </c>
      <c r="P325" s="11">
        <v>1.3149999999999999</v>
      </c>
      <c r="Q325" s="11">
        <v>1.2149999999999999</v>
      </c>
      <c r="R325" s="11">
        <v>1.3050000000000002</v>
      </c>
      <c r="S325" s="11">
        <v>1.3250000000000002</v>
      </c>
      <c r="T325" s="11">
        <v>1.2749999999999999</v>
      </c>
      <c r="U325" s="11">
        <v>1.2949999999999999</v>
      </c>
      <c r="V325" s="11">
        <v>1.35</v>
      </c>
      <c r="W325" s="11">
        <v>1.2899499999999999</v>
      </c>
      <c r="X325" s="11">
        <v>1.5449999999999999</v>
      </c>
      <c r="Y325" s="11">
        <v>1.2450420000000002</v>
      </c>
      <c r="Z325" s="11">
        <v>1.3815</v>
      </c>
      <c r="AA325" s="11">
        <v>1.2959999999999998</v>
      </c>
      <c r="AB325" s="11">
        <v>1.23498</v>
      </c>
      <c r="AC325" s="11">
        <v>13.116250000000001</v>
      </c>
      <c r="AD325" s="11">
        <v>1.3402499999999999</v>
      </c>
      <c r="AE325" s="11">
        <v>1.3250000000000002</v>
      </c>
      <c r="AF325" s="11">
        <v>1.34</v>
      </c>
      <c r="AG325" s="11">
        <v>1.27</v>
      </c>
      <c r="AH325" s="11">
        <v>1.355</v>
      </c>
      <c r="AI325" s="150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276</v>
      </c>
      <c r="C326" s="28"/>
      <c r="D326" s="23">
        <v>1.0327955589886455E-2</v>
      </c>
      <c r="E326" s="23">
        <v>1.9663841605003413E-2</v>
      </c>
      <c r="F326" s="23">
        <v>7.713624310270753E-2</v>
      </c>
      <c r="G326" s="23">
        <v>2.0976176963403051E-2</v>
      </c>
      <c r="H326" s="23">
        <v>9.4131893024930954E-3</v>
      </c>
      <c r="I326" s="23">
        <v>5.9553897157672793E-2</v>
      </c>
      <c r="J326" s="23">
        <v>4.4572039067858116E-2</v>
      </c>
      <c r="K326" s="23">
        <v>3.8297084310253561E-2</v>
      </c>
      <c r="L326" s="23">
        <v>1.6733200530681523E-2</v>
      </c>
      <c r="M326" s="23">
        <v>1.169045194450013E-2</v>
      </c>
      <c r="N326" s="23">
        <v>7.5277265270908174E-3</v>
      </c>
      <c r="O326" s="23">
        <v>2.9268868558020283E-2</v>
      </c>
      <c r="P326" s="23">
        <v>2.8809720581775892E-2</v>
      </c>
      <c r="Q326" s="23">
        <v>3.3266599866332423E-2</v>
      </c>
      <c r="R326" s="23">
        <v>2.8047578623950097E-2</v>
      </c>
      <c r="S326" s="23">
        <v>1.8618986725025273E-2</v>
      </c>
      <c r="T326" s="23">
        <v>2.0655911179772907E-2</v>
      </c>
      <c r="U326" s="23">
        <v>1.4719601443879758E-2</v>
      </c>
      <c r="V326" s="23">
        <v>1.3662601021279476E-2</v>
      </c>
      <c r="W326" s="23">
        <v>1.3823277469543885E-2</v>
      </c>
      <c r="X326" s="23">
        <v>9.8319208025017587E-3</v>
      </c>
      <c r="Y326" s="23">
        <v>1.8715631089190291E-2</v>
      </c>
      <c r="Z326" s="23">
        <v>1.2843935014888046E-2</v>
      </c>
      <c r="AA326" s="23">
        <v>1.261216344116535E-2</v>
      </c>
      <c r="AB326" s="23">
        <v>1.5853085504090352E-2</v>
      </c>
      <c r="AC326" s="23">
        <v>0.63454377311577193</v>
      </c>
      <c r="AD326" s="23">
        <v>2.1352977934392853E-2</v>
      </c>
      <c r="AE326" s="23">
        <v>6.0909769331364216E-2</v>
      </c>
      <c r="AF326" s="23">
        <v>1.3291601358251271E-2</v>
      </c>
      <c r="AG326" s="23">
        <v>2.0655911179772911E-2</v>
      </c>
      <c r="AH326" s="23">
        <v>1.5165750888103116E-2</v>
      </c>
      <c r="AI326" s="201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56"/>
    </row>
    <row r="327" spans="1:65">
      <c r="A327" s="29"/>
      <c r="B327" s="3" t="s">
        <v>86</v>
      </c>
      <c r="C327" s="28"/>
      <c r="D327" s="13">
        <v>7.904047645321266E-3</v>
      </c>
      <c r="E327" s="13">
        <v>1.4214825256628972E-2</v>
      </c>
      <c r="F327" s="13">
        <v>5.7350366619113406E-2</v>
      </c>
      <c r="G327" s="13">
        <v>1.6135520741079268E-2</v>
      </c>
      <c r="H327" s="13">
        <v>6.7382444803748432E-3</v>
      </c>
      <c r="I327" s="13">
        <v>4.4665422868254583E-2</v>
      </c>
      <c r="J327" s="13">
        <v>3.385218157052515E-2</v>
      </c>
      <c r="K327" s="13">
        <v>2.9535026460349792E-2</v>
      </c>
      <c r="L327" s="13">
        <v>1.2871692715908864E-2</v>
      </c>
      <c r="M327" s="13">
        <v>8.7788124739675566E-3</v>
      </c>
      <c r="N327" s="13">
        <v>5.7390545314542438E-3</v>
      </c>
      <c r="O327" s="13">
        <v>2.2896116212271406E-2</v>
      </c>
      <c r="P327" s="13">
        <v>2.2076414238908725E-2</v>
      </c>
      <c r="Q327" s="13">
        <v>2.7417527362361891E-2</v>
      </c>
      <c r="R327" s="13">
        <v>2.1356024332956927E-2</v>
      </c>
      <c r="S327" s="13">
        <v>1.4034412104290404E-2</v>
      </c>
      <c r="T327" s="13">
        <v>1.6179564892772513E-2</v>
      </c>
      <c r="U327" s="13">
        <v>1.1337305348302764E-2</v>
      </c>
      <c r="V327" s="13">
        <v>1.0145495807880798E-2</v>
      </c>
      <c r="W327" s="13">
        <v>1.0719458314562355E-2</v>
      </c>
      <c r="X327" s="13">
        <v>6.3500026711529132E-3</v>
      </c>
      <c r="Y327" s="13">
        <v>1.5037849339348144E-2</v>
      </c>
      <c r="Z327" s="13">
        <v>9.2814175706766571E-3</v>
      </c>
      <c r="AA327" s="13">
        <v>9.7592185513273276E-3</v>
      </c>
      <c r="AB327" s="13">
        <v>1.281243777203177E-2</v>
      </c>
      <c r="AC327" s="13">
        <v>4.7951618916025979E-2</v>
      </c>
      <c r="AD327" s="13">
        <v>1.593406723541535E-2</v>
      </c>
      <c r="AE327" s="13">
        <v>4.562529537929904E-2</v>
      </c>
      <c r="AF327" s="13">
        <v>9.9314580509972123E-3</v>
      </c>
      <c r="AG327" s="13">
        <v>1.6307298299820718E-2</v>
      </c>
      <c r="AH327" s="13">
        <v>1.1192436079780899E-2</v>
      </c>
      <c r="AI327" s="150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277</v>
      </c>
      <c r="C328" s="28"/>
      <c r="D328" s="13">
        <v>-7.3860389477601318E-3</v>
      </c>
      <c r="E328" s="13">
        <v>5.0854065909896828E-2</v>
      </c>
      <c r="F328" s="13">
        <v>2.1734013481068182E-2</v>
      </c>
      <c r="G328" s="13">
        <v>-1.2450395891904331E-2</v>
      </c>
      <c r="H328" s="13">
        <v>6.1220413183310507E-2</v>
      </c>
      <c r="I328" s="13">
        <v>1.2871388828816333E-2</v>
      </c>
      <c r="J328" s="13">
        <v>2.1049646845594516E-4</v>
      </c>
      <c r="K328" s="13">
        <v>-1.4982574363976431E-2</v>
      </c>
      <c r="L328" s="13">
        <v>-1.2450395891904331E-2</v>
      </c>
      <c r="M328" s="13">
        <v>1.1605299592780227E-2</v>
      </c>
      <c r="N328" s="13">
        <v>-3.5877712396521488E-3</v>
      </c>
      <c r="O328" s="13">
        <v>-2.890955596037259E-2</v>
      </c>
      <c r="P328" s="13">
        <v>-8.6521281837961261E-3</v>
      </c>
      <c r="Q328" s="13">
        <v>-7.8287036165777479E-2</v>
      </c>
      <c r="R328" s="13">
        <v>-2.3216820036162655E-3</v>
      </c>
      <c r="S328" s="13">
        <v>7.8070318846721332E-3</v>
      </c>
      <c r="T328" s="13">
        <v>-3.0175645196408585E-2</v>
      </c>
      <c r="U328" s="13">
        <v>-1.3716485127940214E-2</v>
      </c>
      <c r="V328" s="13">
        <v>2.3000102717104509E-2</v>
      </c>
      <c r="W328" s="13">
        <v>-2.0388775401850134E-2</v>
      </c>
      <c r="X328" s="13">
        <v>0.1761969002774626</v>
      </c>
      <c r="Y328" s="13">
        <v>-5.4559257793226235E-2</v>
      </c>
      <c r="Z328" s="13">
        <v>5.1233892680707438E-2</v>
      </c>
      <c r="AA328" s="13">
        <v>-1.8274406377669972E-2</v>
      </c>
      <c r="AB328" s="13">
        <v>-6.0065479880746842E-2</v>
      </c>
      <c r="AC328" s="13">
        <v>9.0524953162787938</v>
      </c>
      <c r="AD328" s="13">
        <v>1.7999050234762004E-2</v>
      </c>
      <c r="AE328" s="13">
        <v>1.4137478064851994E-2</v>
      </c>
      <c r="AF328" s="13">
        <v>1.6669656536924427E-2</v>
      </c>
      <c r="AG328" s="13">
        <v>-3.7772180612624773E-2</v>
      </c>
      <c r="AH328" s="13">
        <v>2.9330548897284148E-2</v>
      </c>
      <c r="AI328" s="150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45" t="s">
        <v>278</v>
      </c>
      <c r="C329" s="46"/>
      <c r="D329" s="44">
        <v>0.16</v>
      </c>
      <c r="E329" s="44">
        <v>1.96</v>
      </c>
      <c r="F329" s="44">
        <v>0.9</v>
      </c>
      <c r="G329" s="44">
        <v>0.35</v>
      </c>
      <c r="H329" s="44">
        <v>2.34</v>
      </c>
      <c r="I329" s="44">
        <v>0.57999999999999996</v>
      </c>
      <c r="J329" s="44">
        <v>0.12</v>
      </c>
      <c r="K329" s="44">
        <v>0.44</v>
      </c>
      <c r="L329" s="44">
        <v>0.35</v>
      </c>
      <c r="M329" s="44">
        <v>0.53</v>
      </c>
      <c r="N329" s="44">
        <v>0.02</v>
      </c>
      <c r="O329" s="44">
        <v>0.94</v>
      </c>
      <c r="P329" s="44">
        <v>0.21</v>
      </c>
      <c r="Q329" s="44">
        <v>2.74</v>
      </c>
      <c r="R329" s="44">
        <v>0.02</v>
      </c>
      <c r="S329" s="44">
        <v>0.39</v>
      </c>
      <c r="T329" s="44">
        <v>0.99</v>
      </c>
      <c r="U329" s="44">
        <v>0.39</v>
      </c>
      <c r="V329" s="44">
        <v>0.94</v>
      </c>
      <c r="W329" s="44">
        <v>0.63</v>
      </c>
      <c r="X329" s="44">
        <v>6.52</v>
      </c>
      <c r="Y329" s="44">
        <v>1.88</v>
      </c>
      <c r="Z329" s="44">
        <v>1.97</v>
      </c>
      <c r="AA329" s="44">
        <v>0.56000000000000005</v>
      </c>
      <c r="AB329" s="44">
        <v>2.08</v>
      </c>
      <c r="AC329" s="44" t="s">
        <v>279</v>
      </c>
      <c r="AD329" s="44">
        <v>0.76</v>
      </c>
      <c r="AE329" s="44">
        <v>0.62</v>
      </c>
      <c r="AF329" s="44">
        <v>0.71</v>
      </c>
      <c r="AG329" s="44">
        <v>1.27</v>
      </c>
      <c r="AH329" s="44">
        <v>1.17</v>
      </c>
      <c r="AI329" s="150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BM330" s="55"/>
    </row>
    <row r="331" spans="1:65" ht="15">
      <c r="B331" s="8" t="s">
        <v>547</v>
      </c>
      <c r="BM331" s="27" t="s">
        <v>66</v>
      </c>
    </row>
    <row r="332" spans="1:65" ht="15">
      <c r="A332" s="24" t="s">
        <v>42</v>
      </c>
      <c r="B332" s="18" t="s">
        <v>111</v>
      </c>
      <c r="C332" s="15" t="s">
        <v>112</v>
      </c>
      <c r="D332" s="16" t="s">
        <v>228</v>
      </c>
      <c r="E332" s="17" t="s">
        <v>228</v>
      </c>
      <c r="F332" s="17" t="s">
        <v>228</v>
      </c>
      <c r="G332" s="17" t="s">
        <v>228</v>
      </c>
      <c r="H332" s="17" t="s">
        <v>228</v>
      </c>
      <c r="I332" s="17" t="s">
        <v>228</v>
      </c>
      <c r="J332" s="17" t="s">
        <v>228</v>
      </c>
      <c r="K332" s="17" t="s">
        <v>228</v>
      </c>
      <c r="L332" s="17" t="s">
        <v>228</v>
      </c>
      <c r="M332" s="17" t="s">
        <v>228</v>
      </c>
      <c r="N332" s="17" t="s">
        <v>228</v>
      </c>
      <c r="O332" s="17" t="s">
        <v>228</v>
      </c>
      <c r="P332" s="17" t="s">
        <v>228</v>
      </c>
      <c r="Q332" s="17" t="s">
        <v>228</v>
      </c>
      <c r="R332" s="17" t="s">
        <v>228</v>
      </c>
      <c r="S332" s="17" t="s">
        <v>228</v>
      </c>
      <c r="T332" s="17" t="s">
        <v>228</v>
      </c>
      <c r="U332" s="17" t="s">
        <v>228</v>
      </c>
      <c r="V332" s="17" t="s">
        <v>228</v>
      </c>
      <c r="W332" s="17" t="s">
        <v>228</v>
      </c>
      <c r="X332" s="17" t="s">
        <v>228</v>
      </c>
      <c r="Y332" s="17" t="s">
        <v>228</v>
      </c>
      <c r="Z332" s="17" t="s">
        <v>228</v>
      </c>
      <c r="AA332" s="17" t="s">
        <v>228</v>
      </c>
      <c r="AB332" s="17" t="s">
        <v>228</v>
      </c>
      <c r="AC332" s="17" t="s">
        <v>228</v>
      </c>
      <c r="AD332" s="17" t="s">
        <v>228</v>
      </c>
      <c r="AE332" s="17" t="s">
        <v>228</v>
      </c>
      <c r="AF332" s="150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229</v>
      </c>
      <c r="C333" s="9" t="s">
        <v>229</v>
      </c>
      <c r="D333" s="148" t="s">
        <v>231</v>
      </c>
      <c r="E333" s="149" t="s">
        <v>232</v>
      </c>
      <c r="F333" s="149" t="s">
        <v>233</v>
      </c>
      <c r="G333" s="149" t="s">
        <v>234</v>
      </c>
      <c r="H333" s="149" t="s">
        <v>235</v>
      </c>
      <c r="I333" s="149" t="s">
        <v>236</v>
      </c>
      <c r="J333" s="149" t="s">
        <v>237</v>
      </c>
      <c r="K333" s="149" t="s">
        <v>238</v>
      </c>
      <c r="L333" s="149" t="s">
        <v>239</v>
      </c>
      <c r="M333" s="149" t="s">
        <v>240</v>
      </c>
      <c r="N333" s="149" t="s">
        <v>241</v>
      </c>
      <c r="O333" s="149" t="s">
        <v>242</v>
      </c>
      <c r="P333" s="149" t="s">
        <v>243</v>
      </c>
      <c r="Q333" s="149" t="s">
        <v>245</v>
      </c>
      <c r="R333" s="149" t="s">
        <v>246</v>
      </c>
      <c r="S333" s="149" t="s">
        <v>249</v>
      </c>
      <c r="T333" s="149" t="s">
        <v>303</v>
      </c>
      <c r="U333" s="149" t="s">
        <v>251</v>
      </c>
      <c r="V333" s="149" t="s">
        <v>252</v>
      </c>
      <c r="W333" s="149" t="s">
        <v>305</v>
      </c>
      <c r="X333" s="149" t="s">
        <v>256</v>
      </c>
      <c r="Y333" s="149" t="s">
        <v>304</v>
      </c>
      <c r="Z333" s="149" t="s">
        <v>259</v>
      </c>
      <c r="AA333" s="149" t="s">
        <v>260</v>
      </c>
      <c r="AB333" s="149" t="s">
        <v>261</v>
      </c>
      <c r="AC333" s="149" t="s">
        <v>265</v>
      </c>
      <c r="AD333" s="149" t="s">
        <v>266</v>
      </c>
      <c r="AE333" s="149" t="s">
        <v>267</v>
      </c>
      <c r="AF333" s="150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307</v>
      </c>
      <c r="E334" s="11" t="s">
        <v>308</v>
      </c>
      <c r="F334" s="11" t="s">
        <v>308</v>
      </c>
      <c r="G334" s="11" t="s">
        <v>307</v>
      </c>
      <c r="H334" s="11" t="s">
        <v>115</v>
      </c>
      <c r="I334" s="11" t="s">
        <v>308</v>
      </c>
      <c r="J334" s="11" t="s">
        <v>307</v>
      </c>
      <c r="K334" s="11" t="s">
        <v>307</v>
      </c>
      <c r="L334" s="11" t="s">
        <v>308</v>
      </c>
      <c r="M334" s="11" t="s">
        <v>308</v>
      </c>
      <c r="N334" s="11" t="s">
        <v>308</v>
      </c>
      <c r="O334" s="11" t="s">
        <v>308</v>
      </c>
      <c r="P334" s="11" t="s">
        <v>308</v>
      </c>
      <c r="Q334" s="11" t="s">
        <v>308</v>
      </c>
      <c r="R334" s="11" t="s">
        <v>307</v>
      </c>
      <c r="S334" s="11" t="s">
        <v>308</v>
      </c>
      <c r="T334" s="11" t="s">
        <v>308</v>
      </c>
      <c r="U334" s="11" t="s">
        <v>115</v>
      </c>
      <c r="V334" s="11" t="s">
        <v>115</v>
      </c>
      <c r="W334" s="11" t="s">
        <v>307</v>
      </c>
      <c r="X334" s="11" t="s">
        <v>307</v>
      </c>
      <c r="Y334" s="11" t="s">
        <v>307</v>
      </c>
      <c r="Z334" s="11" t="s">
        <v>307</v>
      </c>
      <c r="AA334" s="11" t="s">
        <v>307</v>
      </c>
      <c r="AB334" s="11" t="s">
        <v>115</v>
      </c>
      <c r="AC334" s="11" t="s">
        <v>307</v>
      </c>
      <c r="AD334" s="11" t="s">
        <v>307</v>
      </c>
      <c r="AE334" s="11" t="s">
        <v>307</v>
      </c>
      <c r="AF334" s="150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150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8.2899999999999991</v>
      </c>
      <c r="E336" s="21">
        <v>8.19</v>
      </c>
      <c r="F336" s="21">
        <v>8.1999999999999993</v>
      </c>
      <c r="G336" s="21">
        <v>7.879999999999999</v>
      </c>
      <c r="H336" s="21">
        <v>8.2712348817262544</v>
      </c>
      <c r="I336" s="145">
        <v>5.5</v>
      </c>
      <c r="J336" s="145">
        <v>12.8</v>
      </c>
      <c r="K336" s="21">
        <v>8.3000000000000007</v>
      </c>
      <c r="L336" s="21">
        <v>7.84</v>
      </c>
      <c r="M336" s="21">
        <v>8.08</v>
      </c>
      <c r="N336" s="21">
        <v>8.1999999999999993</v>
      </c>
      <c r="O336" s="21">
        <v>8.1</v>
      </c>
      <c r="P336" s="21">
        <v>8.1300000000000008</v>
      </c>
      <c r="Q336" s="21">
        <v>7.63</v>
      </c>
      <c r="R336" s="21">
        <v>7.8</v>
      </c>
      <c r="S336" s="21">
        <v>8.6</v>
      </c>
      <c r="T336" s="21">
        <v>8.33</v>
      </c>
      <c r="U336" s="21">
        <v>8.58</v>
      </c>
      <c r="V336" s="21">
        <v>8.3148999999999997</v>
      </c>
      <c r="W336" s="21">
        <v>7.8820606428868301</v>
      </c>
      <c r="X336" s="21">
        <v>8.6</v>
      </c>
      <c r="Y336" s="21">
        <v>8.1677963623472927</v>
      </c>
      <c r="Z336" s="152">
        <v>9</v>
      </c>
      <c r="AA336" s="152">
        <v>7</v>
      </c>
      <c r="AB336" s="152" t="s">
        <v>96</v>
      </c>
      <c r="AC336" s="21">
        <v>7.6</v>
      </c>
      <c r="AD336" s="21">
        <v>8.2799999999999994</v>
      </c>
      <c r="AE336" s="21">
        <v>8.1199999999999992</v>
      </c>
      <c r="AF336" s="150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8.27</v>
      </c>
      <c r="E337" s="11">
        <v>8.81</v>
      </c>
      <c r="F337" s="11">
        <v>7.6</v>
      </c>
      <c r="G337" s="11">
        <v>9.1</v>
      </c>
      <c r="H337" s="11">
        <v>8.7420481446885905</v>
      </c>
      <c r="I337" s="146">
        <v>4.5</v>
      </c>
      <c r="J337" s="11">
        <v>8.52</v>
      </c>
      <c r="K337" s="11">
        <v>8.6999999999999993</v>
      </c>
      <c r="L337" s="11">
        <v>8.02</v>
      </c>
      <c r="M337" s="11">
        <v>8.11</v>
      </c>
      <c r="N337" s="11">
        <v>8.06</v>
      </c>
      <c r="O337" s="11">
        <v>8.14</v>
      </c>
      <c r="P337" s="11">
        <v>8.94</v>
      </c>
      <c r="Q337" s="11">
        <v>7.7600000000000007</v>
      </c>
      <c r="R337" s="11">
        <v>7.8</v>
      </c>
      <c r="S337" s="11">
        <v>8.6999999999999993</v>
      </c>
      <c r="T337" s="11">
        <v>8.75</v>
      </c>
      <c r="U337" s="11">
        <v>8.5</v>
      </c>
      <c r="V337" s="11">
        <v>8.4997000000000007</v>
      </c>
      <c r="W337" s="11">
        <v>7.8458064308857196</v>
      </c>
      <c r="X337" s="11">
        <v>9</v>
      </c>
      <c r="Y337" s="11">
        <v>8.332939844836746</v>
      </c>
      <c r="Z337" s="146">
        <v>9.5</v>
      </c>
      <c r="AA337" s="146">
        <v>7</v>
      </c>
      <c r="AB337" s="146" t="s">
        <v>96</v>
      </c>
      <c r="AC337" s="11">
        <v>7.4</v>
      </c>
      <c r="AD337" s="11">
        <v>8.4499999999999993</v>
      </c>
      <c r="AE337" s="11">
        <v>8</v>
      </c>
      <c r="AF337" s="150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34</v>
      </c>
    </row>
    <row r="338" spans="1:65">
      <c r="A338" s="29"/>
      <c r="B338" s="19">
        <v>1</v>
      </c>
      <c r="C338" s="9">
        <v>3</v>
      </c>
      <c r="D338" s="11">
        <v>8.33</v>
      </c>
      <c r="E338" s="11">
        <v>8.0299999999999994</v>
      </c>
      <c r="F338" s="11">
        <v>8.6999999999999993</v>
      </c>
      <c r="G338" s="11">
        <v>8.44</v>
      </c>
      <c r="H338" s="11">
        <v>8.4565937879486803</v>
      </c>
      <c r="I338" s="146">
        <v>4.5</v>
      </c>
      <c r="J338" s="11">
        <v>8.7899999999999991</v>
      </c>
      <c r="K338" s="11">
        <v>8.3000000000000007</v>
      </c>
      <c r="L338" s="11">
        <v>8.16</v>
      </c>
      <c r="M338" s="11">
        <v>7.8600000000000012</v>
      </c>
      <c r="N338" s="11">
        <v>8.09</v>
      </c>
      <c r="O338" s="11">
        <v>8.11</v>
      </c>
      <c r="P338" s="11">
        <v>7.94</v>
      </c>
      <c r="Q338" s="11">
        <v>7.81</v>
      </c>
      <c r="R338" s="11">
        <v>8</v>
      </c>
      <c r="S338" s="11">
        <v>8.3000000000000007</v>
      </c>
      <c r="T338" s="11">
        <v>8.6</v>
      </c>
      <c r="U338" s="11">
        <v>8.5500000000000007</v>
      </c>
      <c r="V338" s="11">
        <v>9.0014800000000008</v>
      </c>
      <c r="W338" s="11">
        <v>7.8322842949896501</v>
      </c>
      <c r="X338" s="11">
        <v>8.6999999999999993</v>
      </c>
      <c r="Y338" s="11">
        <v>8.4831335347939696</v>
      </c>
      <c r="Z338" s="146">
        <v>9.5</v>
      </c>
      <c r="AA338" s="146">
        <v>7</v>
      </c>
      <c r="AB338" s="146" t="s">
        <v>96</v>
      </c>
      <c r="AC338" s="11">
        <v>7.7000000000000011</v>
      </c>
      <c r="AD338" s="11">
        <v>8.42</v>
      </c>
      <c r="AE338" s="11">
        <v>8</v>
      </c>
      <c r="AF338" s="150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8.2100000000000009</v>
      </c>
      <c r="E339" s="11">
        <v>8.6300000000000008</v>
      </c>
      <c r="F339" s="11">
        <v>8.9</v>
      </c>
      <c r="G339" s="11">
        <v>8.4600000000000009</v>
      </c>
      <c r="H339" s="11">
        <v>8.2378293133054843</v>
      </c>
      <c r="I339" s="146">
        <v>4.5</v>
      </c>
      <c r="J339" s="11">
        <v>7.7000000000000011</v>
      </c>
      <c r="K339" s="11">
        <v>8.4</v>
      </c>
      <c r="L339" s="11">
        <v>8.01</v>
      </c>
      <c r="M339" s="11">
        <v>8.2100000000000009</v>
      </c>
      <c r="N339" s="11">
        <v>8.17</v>
      </c>
      <c r="O339" s="11">
        <v>8.1</v>
      </c>
      <c r="P339" s="11">
        <v>8.86</v>
      </c>
      <c r="Q339" s="11">
        <v>7.6499999999999995</v>
      </c>
      <c r="R339" s="11">
        <v>8.1999999999999993</v>
      </c>
      <c r="S339" s="11">
        <v>8.8000000000000007</v>
      </c>
      <c r="T339" s="11">
        <v>8.77</v>
      </c>
      <c r="U339" s="11">
        <v>8.52</v>
      </c>
      <c r="V339" s="11">
        <v>8.9168000000000003</v>
      </c>
      <c r="W339" s="11">
        <v>7.8445036348061752</v>
      </c>
      <c r="X339" s="11">
        <v>8.6999999999999993</v>
      </c>
      <c r="Y339" s="11">
        <v>7.9765538904182511</v>
      </c>
      <c r="Z339" s="146">
        <v>10.5</v>
      </c>
      <c r="AA339" s="146">
        <v>7</v>
      </c>
      <c r="AB339" s="146" t="s">
        <v>96</v>
      </c>
      <c r="AC339" s="11">
        <v>7.8</v>
      </c>
      <c r="AD339" s="11">
        <v>8.35</v>
      </c>
      <c r="AE339" s="11">
        <v>8</v>
      </c>
      <c r="AF339" s="150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8.2729290261165609</v>
      </c>
    </row>
    <row r="340" spans="1:65">
      <c r="A340" s="29"/>
      <c r="B340" s="19">
        <v>1</v>
      </c>
      <c r="C340" s="9">
        <v>5</v>
      </c>
      <c r="D340" s="11">
        <v>8.17</v>
      </c>
      <c r="E340" s="11">
        <v>8.52</v>
      </c>
      <c r="F340" s="11">
        <v>8.8000000000000007</v>
      </c>
      <c r="G340" s="11">
        <v>8.25</v>
      </c>
      <c r="H340" s="11">
        <v>8.6735249424524543</v>
      </c>
      <c r="I340" s="146">
        <v>4.4000000000000004</v>
      </c>
      <c r="J340" s="151">
        <v>9.5399999999999991</v>
      </c>
      <c r="K340" s="11">
        <v>8.1</v>
      </c>
      <c r="L340" s="11">
        <v>8.2200000000000006</v>
      </c>
      <c r="M340" s="11">
        <v>8.07</v>
      </c>
      <c r="N340" s="11">
        <v>8.1999999999999993</v>
      </c>
      <c r="O340" s="11">
        <v>8.3000000000000007</v>
      </c>
      <c r="P340" s="11">
        <v>8.07</v>
      </c>
      <c r="Q340" s="11">
        <v>7.81</v>
      </c>
      <c r="R340" s="11">
        <v>8.1999999999999993</v>
      </c>
      <c r="S340" s="11">
        <v>8.4</v>
      </c>
      <c r="T340" s="11">
        <v>9.0399999999999991</v>
      </c>
      <c r="U340" s="11">
        <v>8.4700000000000006</v>
      </c>
      <c r="V340" s="11">
        <v>8.4115000000000002</v>
      </c>
      <c r="W340" s="11">
        <v>7.8987025718179007</v>
      </c>
      <c r="X340" s="11">
        <v>8.5</v>
      </c>
      <c r="Y340" s="11">
        <v>8.448235838414007</v>
      </c>
      <c r="Z340" s="146">
        <v>10</v>
      </c>
      <c r="AA340" s="146">
        <v>7</v>
      </c>
      <c r="AB340" s="146" t="s">
        <v>96</v>
      </c>
      <c r="AC340" s="11">
        <v>7.7000000000000011</v>
      </c>
      <c r="AD340" s="11">
        <v>8.4600000000000009</v>
      </c>
      <c r="AE340" s="11">
        <v>7.9799999999999995</v>
      </c>
      <c r="AF340" s="150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32</v>
      </c>
    </row>
    <row r="341" spans="1:65">
      <c r="A341" s="29"/>
      <c r="B341" s="19">
        <v>1</v>
      </c>
      <c r="C341" s="9">
        <v>6</v>
      </c>
      <c r="D341" s="11">
        <v>8.3800000000000008</v>
      </c>
      <c r="E341" s="11">
        <v>8.81</v>
      </c>
      <c r="F341" s="11">
        <v>8.5</v>
      </c>
      <c r="G341" s="11">
        <v>8.36</v>
      </c>
      <c r="H341" s="11">
        <v>8.2700281409576046</v>
      </c>
      <c r="I341" s="146">
        <v>4.7</v>
      </c>
      <c r="J341" s="11">
        <v>7.39</v>
      </c>
      <c r="K341" s="11">
        <v>8.3000000000000007</v>
      </c>
      <c r="L341" s="11">
        <v>8.2100000000000009</v>
      </c>
      <c r="M341" s="11">
        <v>8.36</v>
      </c>
      <c r="N341" s="11">
        <v>8.2100000000000009</v>
      </c>
      <c r="O341" s="11">
        <v>8.1999999999999993</v>
      </c>
      <c r="P341" s="11">
        <v>8.91</v>
      </c>
      <c r="Q341" s="11">
        <v>7.94</v>
      </c>
      <c r="R341" s="11">
        <v>7.8</v>
      </c>
      <c r="S341" s="11">
        <v>8.6</v>
      </c>
      <c r="T341" s="11">
        <v>8.7200000000000006</v>
      </c>
      <c r="U341" s="11">
        <v>8.59</v>
      </c>
      <c r="V341" s="11">
        <v>9.0022000000000002</v>
      </c>
      <c r="W341" s="11">
        <v>7.8528361497888799</v>
      </c>
      <c r="X341" s="11">
        <v>8.5</v>
      </c>
      <c r="Y341" s="11">
        <v>8.1490873537204429</v>
      </c>
      <c r="Z341" s="146">
        <v>9.5</v>
      </c>
      <c r="AA341" s="146">
        <v>7</v>
      </c>
      <c r="AB341" s="146" t="s">
        <v>96</v>
      </c>
      <c r="AC341" s="11">
        <v>7.8</v>
      </c>
      <c r="AD341" s="11">
        <v>8.19</v>
      </c>
      <c r="AE341" s="11">
        <v>7.91</v>
      </c>
      <c r="AF341" s="150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20" t="s">
        <v>274</v>
      </c>
      <c r="C342" s="12"/>
      <c r="D342" s="22">
        <v>8.2750000000000004</v>
      </c>
      <c r="E342" s="22">
        <v>8.4983333333333348</v>
      </c>
      <c r="F342" s="22">
        <v>8.4500000000000011</v>
      </c>
      <c r="G342" s="22">
        <v>8.4149999999999991</v>
      </c>
      <c r="H342" s="22">
        <v>8.4418765351798459</v>
      </c>
      <c r="I342" s="22">
        <v>4.6833333333333327</v>
      </c>
      <c r="J342" s="22">
        <v>9.1233333333333331</v>
      </c>
      <c r="K342" s="22">
        <v>8.3500000000000014</v>
      </c>
      <c r="L342" s="22">
        <v>8.0766666666666662</v>
      </c>
      <c r="M342" s="22">
        <v>8.1150000000000002</v>
      </c>
      <c r="N342" s="22">
        <v>8.1549999999999994</v>
      </c>
      <c r="O342" s="22">
        <v>8.1583333333333332</v>
      </c>
      <c r="P342" s="22">
        <v>8.4750000000000014</v>
      </c>
      <c r="Q342" s="22">
        <v>7.7666666666666657</v>
      </c>
      <c r="R342" s="22">
        <v>7.9666666666666659</v>
      </c>
      <c r="S342" s="22">
        <v>8.5666666666666664</v>
      </c>
      <c r="T342" s="22">
        <v>8.7016666666666662</v>
      </c>
      <c r="U342" s="22">
        <v>8.5349999999999984</v>
      </c>
      <c r="V342" s="22">
        <v>8.6910966666666667</v>
      </c>
      <c r="W342" s="22">
        <v>7.8593656208625253</v>
      </c>
      <c r="X342" s="22">
        <v>8.6666666666666661</v>
      </c>
      <c r="Y342" s="22">
        <v>8.259624470755119</v>
      </c>
      <c r="Z342" s="22">
        <v>9.6666666666666661</v>
      </c>
      <c r="AA342" s="22">
        <v>7</v>
      </c>
      <c r="AB342" s="22" t="s">
        <v>718</v>
      </c>
      <c r="AC342" s="22">
        <v>7.666666666666667</v>
      </c>
      <c r="AD342" s="22">
        <v>8.3583333333333325</v>
      </c>
      <c r="AE342" s="22">
        <v>8.0016666666666652</v>
      </c>
      <c r="AF342" s="150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275</v>
      </c>
      <c r="C343" s="28"/>
      <c r="D343" s="11">
        <v>8.2799999999999994</v>
      </c>
      <c r="E343" s="11">
        <v>8.5749999999999993</v>
      </c>
      <c r="F343" s="11">
        <v>8.6</v>
      </c>
      <c r="G343" s="11">
        <v>8.3999999999999986</v>
      </c>
      <c r="H343" s="11">
        <v>8.3639143348374674</v>
      </c>
      <c r="I343" s="11">
        <v>4.5</v>
      </c>
      <c r="J343" s="11">
        <v>8.6549999999999994</v>
      </c>
      <c r="K343" s="11">
        <v>8.3000000000000007</v>
      </c>
      <c r="L343" s="11">
        <v>8.09</v>
      </c>
      <c r="M343" s="11">
        <v>8.0949999999999989</v>
      </c>
      <c r="N343" s="11">
        <v>8.1849999999999987</v>
      </c>
      <c r="O343" s="11">
        <v>8.125</v>
      </c>
      <c r="P343" s="11">
        <v>8.495000000000001</v>
      </c>
      <c r="Q343" s="11">
        <v>7.7850000000000001</v>
      </c>
      <c r="R343" s="11">
        <v>7.9</v>
      </c>
      <c r="S343" s="11">
        <v>8.6</v>
      </c>
      <c r="T343" s="11">
        <v>8.7349999999999994</v>
      </c>
      <c r="U343" s="11">
        <v>8.5350000000000001</v>
      </c>
      <c r="V343" s="11">
        <v>8.7082499999999996</v>
      </c>
      <c r="W343" s="11">
        <v>7.8493212903372998</v>
      </c>
      <c r="X343" s="11">
        <v>8.6499999999999986</v>
      </c>
      <c r="Y343" s="11">
        <v>8.2503681035920202</v>
      </c>
      <c r="Z343" s="11">
        <v>9.5</v>
      </c>
      <c r="AA343" s="11">
        <v>7</v>
      </c>
      <c r="AB343" s="11" t="s">
        <v>718</v>
      </c>
      <c r="AC343" s="11">
        <v>7.7000000000000011</v>
      </c>
      <c r="AD343" s="11">
        <v>8.3849999999999998</v>
      </c>
      <c r="AE343" s="11">
        <v>8</v>
      </c>
      <c r="AF343" s="150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276</v>
      </c>
      <c r="C344" s="28"/>
      <c r="D344" s="23">
        <v>7.6876524375130345E-2</v>
      </c>
      <c r="E344" s="23">
        <v>0.32449447863818426</v>
      </c>
      <c r="F344" s="23">
        <v>0.48476798574163316</v>
      </c>
      <c r="G344" s="23">
        <v>0.39707681876432943</v>
      </c>
      <c r="H344" s="23">
        <v>0.22102773152744959</v>
      </c>
      <c r="I344" s="23">
        <v>0.41190613817551519</v>
      </c>
      <c r="J344" s="23">
        <v>1.9594352927990899</v>
      </c>
      <c r="K344" s="23">
        <v>0.19748417658131473</v>
      </c>
      <c r="L344" s="23">
        <v>0.14760307133209247</v>
      </c>
      <c r="M344" s="23">
        <v>0.16574076143182115</v>
      </c>
      <c r="N344" s="23">
        <v>6.4109281699298248E-2</v>
      </c>
      <c r="O344" s="23">
        <v>7.90990939686841E-2</v>
      </c>
      <c r="P344" s="23">
        <v>0.47390927401771704</v>
      </c>
      <c r="Q344" s="23">
        <v>0.11500724614852192</v>
      </c>
      <c r="R344" s="23">
        <v>0.19663841605003476</v>
      </c>
      <c r="S344" s="23">
        <v>0.18618986725025233</v>
      </c>
      <c r="T344" s="23">
        <v>0.23250089605562071</v>
      </c>
      <c r="U344" s="23">
        <v>4.6797435827190238E-2</v>
      </c>
      <c r="V344" s="23">
        <v>0.31635296879698599</v>
      </c>
      <c r="W344" s="23">
        <v>2.5468498978345678E-2</v>
      </c>
      <c r="X344" s="23">
        <v>0.18618986725025252</v>
      </c>
      <c r="Y344" s="23">
        <v>0.19579862256040337</v>
      </c>
      <c r="Z344" s="23">
        <v>0.51639777949432231</v>
      </c>
      <c r="AA344" s="23">
        <v>0</v>
      </c>
      <c r="AB344" s="23" t="s">
        <v>718</v>
      </c>
      <c r="AC344" s="23">
        <v>0.15055453054181614</v>
      </c>
      <c r="AD344" s="23">
        <v>0.10684880283216433</v>
      </c>
      <c r="AE344" s="23">
        <v>6.7651065524991019E-2</v>
      </c>
      <c r="AF344" s="201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56"/>
    </row>
    <row r="345" spans="1:65">
      <c r="A345" s="29"/>
      <c r="B345" s="3" t="s">
        <v>86</v>
      </c>
      <c r="C345" s="28"/>
      <c r="D345" s="13">
        <v>9.2902144259976241E-3</v>
      </c>
      <c r="E345" s="13">
        <v>3.8183307939382335E-2</v>
      </c>
      <c r="F345" s="13">
        <v>5.7368992395459541E-2</v>
      </c>
      <c r="G345" s="13">
        <v>4.7186787731946463E-2</v>
      </c>
      <c r="H345" s="13">
        <v>2.6182298521704311E-2</v>
      </c>
      <c r="I345" s="13">
        <v>8.7951488578401835E-2</v>
      </c>
      <c r="J345" s="13">
        <v>0.21477186256475228</v>
      </c>
      <c r="K345" s="13">
        <v>2.3650799590576612E-2</v>
      </c>
      <c r="L345" s="13">
        <v>1.8275246140993705E-2</v>
      </c>
      <c r="M345" s="13">
        <v>2.04240001764413E-2</v>
      </c>
      <c r="N345" s="13">
        <v>7.8613466216184251E-3</v>
      </c>
      <c r="O345" s="13">
        <v>9.6954967070910034E-3</v>
      </c>
      <c r="P345" s="13">
        <v>5.5918498409170146E-2</v>
      </c>
      <c r="Q345" s="13">
        <v>1.4807799933286087E-2</v>
      </c>
      <c r="R345" s="13">
        <v>2.4682646366113153E-2</v>
      </c>
      <c r="S345" s="13">
        <v>2.1734225749056691E-2</v>
      </c>
      <c r="T345" s="13">
        <v>2.6719122320124963E-2</v>
      </c>
      <c r="U345" s="13">
        <v>5.4830036118559168E-3</v>
      </c>
      <c r="V345" s="13">
        <v>3.6399660587173997E-2</v>
      </c>
      <c r="W345" s="13">
        <v>3.2405285880504234E-3</v>
      </c>
      <c r="X345" s="13">
        <v>2.1483446221182985E-2</v>
      </c>
      <c r="Y345" s="13">
        <v>2.3705511461649162E-2</v>
      </c>
      <c r="Z345" s="13">
        <v>5.3420459947688514E-2</v>
      </c>
      <c r="AA345" s="13">
        <v>0</v>
      </c>
      <c r="AB345" s="13" t="s">
        <v>718</v>
      </c>
      <c r="AC345" s="13">
        <v>1.9637547461976018E-2</v>
      </c>
      <c r="AD345" s="13">
        <v>1.2783505822392544E-2</v>
      </c>
      <c r="AE345" s="13">
        <v>8.4546218110799036E-3</v>
      </c>
      <c r="AF345" s="150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277</v>
      </c>
      <c r="C346" s="28"/>
      <c r="D346" s="13">
        <v>2.5033139736874155E-4</v>
      </c>
      <c r="E346" s="13">
        <v>2.7246010029241319E-2</v>
      </c>
      <c r="F346" s="13">
        <v>2.1403661668612184E-2</v>
      </c>
      <c r="G346" s="13">
        <v>1.7172995614363362E-2</v>
      </c>
      <c r="H346" s="13">
        <v>2.0421728329826028E-2</v>
      </c>
      <c r="I346" s="13">
        <v>-0.43389658988386604</v>
      </c>
      <c r="J346" s="13">
        <v>0.10279361814082488</v>
      </c>
      <c r="K346" s="13">
        <v>9.3160443707587248E-3</v>
      </c>
      <c r="L346" s="13">
        <v>-2.3723442910040693E-2</v>
      </c>
      <c r="M346" s="13">
        <v>-1.9089856279196793E-2</v>
      </c>
      <c r="N346" s="13">
        <v>-1.425480936005552E-2</v>
      </c>
      <c r="O346" s="13">
        <v>-1.3851888783460331E-2</v>
      </c>
      <c r="P346" s="13">
        <v>2.442556599307566E-2</v>
      </c>
      <c r="Q346" s="13">
        <v>-6.1195056533386305E-2</v>
      </c>
      <c r="R346" s="13">
        <v>-3.7019821937679498E-2</v>
      </c>
      <c r="S346" s="13">
        <v>3.5505881849440923E-2</v>
      </c>
      <c r="T346" s="13">
        <v>5.1824165201542982E-2</v>
      </c>
      <c r="U346" s="13">
        <v>3.1678136371787291E-2</v>
      </c>
      <c r="V346" s="13">
        <v>5.054650405316008E-2</v>
      </c>
      <c r="W346" s="13">
        <v>-4.998996171107839E-2</v>
      </c>
      <c r="X346" s="13">
        <v>4.7593499147294382E-2</v>
      </c>
      <c r="Y346" s="13">
        <v>-1.6082037352721512E-3</v>
      </c>
      <c r="Z346" s="13">
        <v>0.16846967212582831</v>
      </c>
      <c r="AA346" s="13">
        <v>-0.1538667891502622</v>
      </c>
      <c r="AB346" s="13" t="s">
        <v>718</v>
      </c>
      <c r="AC346" s="13">
        <v>-7.3282673831239542E-2</v>
      </c>
      <c r="AD346" s="13">
        <v>1.0323345812246254E-2</v>
      </c>
      <c r="AE346" s="13">
        <v>-3.2789155883430898E-2</v>
      </c>
      <c r="AF346" s="150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45" t="s">
        <v>278</v>
      </c>
      <c r="C347" s="46"/>
      <c r="D347" s="44">
        <v>0.1</v>
      </c>
      <c r="E347" s="44">
        <v>0.51</v>
      </c>
      <c r="F347" s="44">
        <v>0.38</v>
      </c>
      <c r="G347" s="44">
        <v>0.28000000000000003</v>
      </c>
      <c r="H347" s="44">
        <v>0.36</v>
      </c>
      <c r="I347" s="44">
        <v>9.99</v>
      </c>
      <c r="J347" s="44">
        <v>2.23</v>
      </c>
      <c r="K347" s="44">
        <v>0.1</v>
      </c>
      <c r="L347" s="44">
        <v>0.65</v>
      </c>
      <c r="M347" s="44">
        <v>0.54</v>
      </c>
      <c r="N347" s="44">
        <v>0.43</v>
      </c>
      <c r="O347" s="44">
        <v>0.42</v>
      </c>
      <c r="P347" s="44">
        <v>0.45</v>
      </c>
      <c r="Q347" s="44">
        <v>1.5</v>
      </c>
      <c r="R347" s="44">
        <v>0.95</v>
      </c>
      <c r="S347" s="44">
        <v>0.7</v>
      </c>
      <c r="T347" s="44">
        <v>1.07</v>
      </c>
      <c r="U347" s="44">
        <v>0.61</v>
      </c>
      <c r="V347" s="44">
        <v>1.04</v>
      </c>
      <c r="W347" s="44">
        <v>1.25</v>
      </c>
      <c r="X347" s="44">
        <v>0.97</v>
      </c>
      <c r="Y347" s="44">
        <v>0.15</v>
      </c>
      <c r="Z347" s="44">
        <v>3.73</v>
      </c>
      <c r="AA347" s="44">
        <v>3.61</v>
      </c>
      <c r="AB347" s="44">
        <v>9.1199999999999992</v>
      </c>
      <c r="AC347" s="44">
        <v>1.78</v>
      </c>
      <c r="AD347" s="44">
        <v>0.13</v>
      </c>
      <c r="AE347" s="44">
        <v>0.86</v>
      </c>
      <c r="AF347" s="150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BM348" s="55"/>
    </row>
    <row r="349" spans="1:65" ht="15">
      <c r="B349" s="8" t="s">
        <v>548</v>
      </c>
      <c r="BM349" s="27" t="s">
        <v>66</v>
      </c>
    </row>
    <row r="350" spans="1:65" ht="15">
      <c r="A350" s="24" t="s">
        <v>5</v>
      </c>
      <c r="B350" s="18" t="s">
        <v>111</v>
      </c>
      <c r="C350" s="15" t="s">
        <v>112</v>
      </c>
      <c r="D350" s="16" t="s">
        <v>228</v>
      </c>
      <c r="E350" s="17" t="s">
        <v>228</v>
      </c>
      <c r="F350" s="17" t="s">
        <v>228</v>
      </c>
      <c r="G350" s="17" t="s">
        <v>228</v>
      </c>
      <c r="H350" s="17" t="s">
        <v>228</v>
      </c>
      <c r="I350" s="17" t="s">
        <v>228</v>
      </c>
      <c r="J350" s="17" t="s">
        <v>228</v>
      </c>
      <c r="K350" s="17" t="s">
        <v>228</v>
      </c>
      <c r="L350" s="17" t="s">
        <v>228</v>
      </c>
      <c r="M350" s="150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229</v>
      </c>
      <c r="C351" s="9" t="s">
        <v>229</v>
      </c>
      <c r="D351" s="148" t="s">
        <v>234</v>
      </c>
      <c r="E351" s="149" t="s">
        <v>236</v>
      </c>
      <c r="F351" s="149" t="s">
        <v>238</v>
      </c>
      <c r="G351" s="149" t="s">
        <v>245</v>
      </c>
      <c r="H351" s="149" t="s">
        <v>246</v>
      </c>
      <c r="I351" s="149" t="s">
        <v>252</v>
      </c>
      <c r="J351" s="149" t="s">
        <v>256</v>
      </c>
      <c r="K351" s="149" t="s">
        <v>259</v>
      </c>
      <c r="L351" s="149" t="s">
        <v>267</v>
      </c>
      <c r="M351" s="150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307</v>
      </c>
      <c r="E352" s="11" t="s">
        <v>308</v>
      </c>
      <c r="F352" s="11" t="s">
        <v>307</v>
      </c>
      <c r="G352" s="11" t="s">
        <v>308</v>
      </c>
      <c r="H352" s="11" t="s">
        <v>307</v>
      </c>
      <c r="I352" s="11" t="s">
        <v>307</v>
      </c>
      <c r="J352" s="11" t="s">
        <v>307</v>
      </c>
      <c r="K352" s="11" t="s">
        <v>307</v>
      </c>
      <c r="L352" s="11" t="s">
        <v>307</v>
      </c>
      <c r="M352" s="150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150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8">
        <v>1</v>
      </c>
      <c r="C354" s="14">
        <v>1</v>
      </c>
      <c r="D354" s="21">
        <v>2.36</v>
      </c>
      <c r="E354" s="152">
        <v>2.7</v>
      </c>
      <c r="F354" s="21">
        <v>2.33</v>
      </c>
      <c r="G354" s="21">
        <v>2.2000000000000002</v>
      </c>
      <c r="H354" s="21">
        <v>2.4</v>
      </c>
      <c r="I354" s="21">
        <v>2.3822999999999999</v>
      </c>
      <c r="J354" s="21">
        <v>2.1</v>
      </c>
      <c r="K354" s="21">
        <v>2.1777000000000002</v>
      </c>
      <c r="L354" s="21">
        <v>2.2599999999999998</v>
      </c>
      <c r="M354" s="150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2.4300000000000002</v>
      </c>
      <c r="E355" s="146">
        <v>2.7</v>
      </c>
      <c r="F355" s="11">
        <v>2.23</v>
      </c>
      <c r="G355" s="11">
        <v>2.2999999999999998</v>
      </c>
      <c r="H355" s="11">
        <v>2.4</v>
      </c>
      <c r="I355" s="11">
        <v>2.3298999999999999</v>
      </c>
      <c r="J355" s="11">
        <v>2.2000000000000002</v>
      </c>
      <c r="K355" s="11">
        <v>2.1558000000000002</v>
      </c>
      <c r="L355" s="11">
        <v>2.36</v>
      </c>
      <c r="M355" s="150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9</v>
      </c>
    </row>
    <row r="356" spans="1:65">
      <c r="A356" s="29"/>
      <c r="B356" s="19">
        <v>1</v>
      </c>
      <c r="C356" s="9">
        <v>3</v>
      </c>
      <c r="D356" s="11">
        <v>2.5</v>
      </c>
      <c r="E356" s="146">
        <v>2.5</v>
      </c>
      <c r="F356" s="11">
        <v>2.27</v>
      </c>
      <c r="G356" s="11">
        <v>2.2999999999999998</v>
      </c>
      <c r="H356" s="11">
        <v>2.4</v>
      </c>
      <c r="I356" s="11">
        <v>2.3532000000000002</v>
      </c>
      <c r="J356" s="11">
        <v>2.1</v>
      </c>
      <c r="K356" s="11">
        <v>2.2099000000000002</v>
      </c>
      <c r="L356" s="11">
        <v>2.31</v>
      </c>
      <c r="M356" s="150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2.4700000000000002</v>
      </c>
      <c r="E357" s="146">
        <v>2.5</v>
      </c>
      <c r="F357" s="11">
        <v>2.34</v>
      </c>
      <c r="G357" s="11">
        <v>2.2000000000000002</v>
      </c>
      <c r="H357" s="11">
        <v>2.4</v>
      </c>
      <c r="I357" s="11">
        <v>2.4034</v>
      </c>
      <c r="J357" s="11">
        <v>2.2000000000000002</v>
      </c>
      <c r="K357" s="11">
        <v>2.2938999999999998</v>
      </c>
      <c r="L357" s="11">
        <v>2.2799999999999998</v>
      </c>
      <c r="M357" s="150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2.3071687499999998</v>
      </c>
    </row>
    <row r="358" spans="1:65">
      <c r="A358" s="29"/>
      <c r="B358" s="19">
        <v>1</v>
      </c>
      <c r="C358" s="9">
        <v>5</v>
      </c>
      <c r="D358" s="11">
        <v>2.37</v>
      </c>
      <c r="E358" s="146">
        <v>2.5</v>
      </c>
      <c r="F358" s="11">
        <v>2.2599999999999998</v>
      </c>
      <c r="G358" s="11">
        <v>2.2999999999999998</v>
      </c>
      <c r="H358" s="11">
        <v>2.4</v>
      </c>
      <c r="I358" s="11">
        <v>2.3127</v>
      </c>
      <c r="J358" s="11">
        <v>2.1</v>
      </c>
      <c r="K358" s="11">
        <v>2.3197000000000001</v>
      </c>
      <c r="L358" s="11">
        <v>2.2799999999999998</v>
      </c>
      <c r="M358" s="150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33</v>
      </c>
    </row>
    <row r="359" spans="1:65">
      <c r="A359" s="29"/>
      <c r="B359" s="19">
        <v>1</v>
      </c>
      <c r="C359" s="9">
        <v>6</v>
      </c>
      <c r="D359" s="11">
        <v>2.41</v>
      </c>
      <c r="E359" s="146">
        <v>2.6</v>
      </c>
      <c r="F359" s="11">
        <v>2.25</v>
      </c>
      <c r="G359" s="11">
        <v>2.4</v>
      </c>
      <c r="H359" s="11">
        <v>2.4</v>
      </c>
      <c r="I359" s="11">
        <v>2.2829999999999999</v>
      </c>
      <c r="J359" s="11">
        <v>2.2000000000000002</v>
      </c>
      <c r="K359" s="11">
        <v>2.5146000000000002</v>
      </c>
      <c r="L359" s="151">
        <v>2.14</v>
      </c>
      <c r="M359" s="150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20" t="s">
        <v>274</v>
      </c>
      <c r="C360" s="12"/>
      <c r="D360" s="22">
        <v>2.4233333333333333</v>
      </c>
      <c r="E360" s="22">
        <v>2.5833333333333335</v>
      </c>
      <c r="F360" s="22">
        <v>2.2799999999999998</v>
      </c>
      <c r="G360" s="22">
        <v>2.2833333333333337</v>
      </c>
      <c r="H360" s="22">
        <v>2.4</v>
      </c>
      <c r="I360" s="22">
        <v>2.3440833333333333</v>
      </c>
      <c r="J360" s="22">
        <v>2.1500000000000004</v>
      </c>
      <c r="K360" s="22">
        <v>2.2786</v>
      </c>
      <c r="L360" s="22">
        <v>2.2716666666666665</v>
      </c>
      <c r="M360" s="150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275</v>
      </c>
      <c r="C361" s="28"/>
      <c r="D361" s="11">
        <v>2.42</v>
      </c>
      <c r="E361" s="11">
        <v>2.5499999999999998</v>
      </c>
      <c r="F361" s="11">
        <v>2.2649999999999997</v>
      </c>
      <c r="G361" s="11">
        <v>2.2999999999999998</v>
      </c>
      <c r="H361" s="11">
        <v>2.4</v>
      </c>
      <c r="I361" s="11">
        <v>2.3415499999999998</v>
      </c>
      <c r="J361" s="11">
        <v>2.1500000000000004</v>
      </c>
      <c r="K361" s="11">
        <v>2.2519</v>
      </c>
      <c r="L361" s="11">
        <v>2.2799999999999998</v>
      </c>
      <c r="M361" s="150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23">
        <v>5.501514942874073E-2</v>
      </c>
      <c r="E362" s="23">
        <v>9.831920802501759E-2</v>
      </c>
      <c r="F362" s="23">
        <v>4.4721359549995794E-2</v>
      </c>
      <c r="G362" s="23">
        <v>7.5277265270907973E-2</v>
      </c>
      <c r="H362" s="23">
        <v>0</v>
      </c>
      <c r="I362" s="23">
        <v>4.467515715323974E-2</v>
      </c>
      <c r="J362" s="23">
        <v>5.4772255750516662E-2</v>
      </c>
      <c r="K362" s="23">
        <v>0.13236286488286658</v>
      </c>
      <c r="L362" s="23">
        <v>7.3325757184407286E-2</v>
      </c>
      <c r="M362" s="201"/>
      <c r="N362" s="202"/>
      <c r="O362" s="202"/>
      <c r="P362" s="202"/>
      <c r="Q362" s="202"/>
      <c r="R362" s="202"/>
      <c r="S362" s="202"/>
      <c r="T362" s="202"/>
      <c r="U362" s="202"/>
      <c r="V362" s="202"/>
      <c r="W362" s="202"/>
      <c r="X362" s="202"/>
      <c r="Y362" s="202"/>
      <c r="Z362" s="202"/>
      <c r="AA362" s="202"/>
      <c r="AB362" s="202"/>
      <c r="AC362" s="202"/>
      <c r="AD362" s="202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56"/>
    </row>
    <row r="363" spans="1:65">
      <c r="A363" s="29"/>
      <c r="B363" s="3" t="s">
        <v>86</v>
      </c>
      <c r="C363" s="28"/>
      <c r="D363" s="13">
        <v>2.270226248778847E-2</v>
      </c>
      <c r="E363" s="13">
        <v>3.8059048267748745E-2</v>
      </c>
      <c r="F363" s="13">
        <v>1.9614631381577104E-2</v>
      </c>
      <c r="G363" s="13">
        <v>3.2968145374120274E-2</v>
      </c>
      <c r="H363" s="13">
        <v>0</v>
      </c>
      <c r="I363" s="13">
        <v>1.9058689816163991E-2</v>
      </c>
      <c r="J363" s="13">
        <v>2.5475467790937976E-2</v>
      </c>
      <c r="K363" s="13">
        <v>5.8089557132830066E-2</v>
      </c>
      <c r="L363" s="13">
        <v>3.2278396412798512E-2</v>
      </c>
      <c r="M363" s="150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277</v>
      </c>
      <c r="C364" s="28"/>
      <c r="D364" s="13">
        <v>5.034940913330832E-2</v>
      </c>
      <c r="E364" s="13">
        <v>0.11969847603619543</v>
      </c>
      <c r="F364" s="13">
        <v>-1.1775796633861302E-2</v>
      </c>
      <c r="G364" s="13">
        <v>-1.0331024406717626E-2</v>
      </c>
      <c r="H364" s="13">
        <v>4.0236003543304033E-2</v>
      </c>
      <c r="I364" s="13">
        <v>1.5999949432972116E-2</v>
      </c>
      <c r="J364" s="13">
        <v>-6.8121913492456665E-2</v>
      </c>
      <c r="K364" s="13">
        <v>-1.238260096926147E-2</v>
      </c>
      <c r="L364" s="13">
        <v>-1.5387727201719992E-2</v>
      </c>
      <c r="M364" s="150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5" t="s">
        <v>278</v>
      </c>
      <c r="C365" s="46"/>
      <c r="D365" s="44">
        <v>1.55</v>
      </c>
      <c r="E365" s="44">
        <v>3.33</v>
      </c>
      <c r="F365" s="44">
        <v>0.04</v>
      </c>
      <c r="G365" s="44">
        <v>0</v>
      </c>
      <c r="H365" s="44">
        <v>1.29</v>
      </c>
      <c r="I365" s="44">
        <v>0.67</v>
      </c>
      <c r="J365" s="44">
        <v>1.48</v>
      </c>
      <c r="K365" s="44">
        <v>0.05</v>
      </c>
      <c r="L365" s="44">
        <v>0.13</v>
      </c>
      <c r="M365" s="150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BM366" s="55"/>
    </row>
    <row r="367" spans="1:65" ht="15">
      <c r="B367" s="8" t="s">
        <v>549</v>
      </c>
      <c r="BM367" s="27" t="s">
        <v>306</v>
      </c>
    </row>
    <row r="368" spans="1:65" ht="15">
      <c r="A368" s="24" t="s">
        <v>81</v>
      </c>
      <c r="B368" s="18" t="s">
        <v>111</v>
      </c>
      <c r="C368" s="15" t="s">
        <v>112</v>
      </c>
      <c r="D368" s="16" t="s">
        <v>228</v>
      </c>
      <c r="E368" s="17" t="s">
        <v>228</v>
      </c>
      <c r="F368" s="17" t="s">
        <v>228</v>
      </c>
      <c r="G368" s="17" t="s">
        <v>228</v>
      </c>
      <c r="H368" s="17" t="s">
        <v>228</v>
      </c>
      <c r="I368" s="17" t="s">
        <v>228</v>
      </c>
      <c r="J368" s="17" t="s">
        <v>228</v>
      </c>
      <c r="K368" s="17" t="s">
        <v>228</v>
      </c>
      <c r="L368" s="17" t="s">
        <v>228</v>
      </c>
      <c r="M368" s="17" t="s">
        <v>228</v>
      </c>
      <c r="N368" s="17" t="s">
        <v>228</v>
      </c>
      <c r="O368" s="17" t="s">
        <v>228</v>
      </c>
      <c r="P368" s="17" t="s">
        <v>228</v>
      </c>
      <c r="Q368" s="17" t="s">
        <v>228</v>
      </c>
      <c r="R368" s="17" t="s">
        <v>228</v>
      </c>
      <c r="S368" s="17" t="s">
        <v>228</v>
      </c>
      <c r="T368" s="17" t="s">
        <v>228</v>
      </c>
      <c r="U368" s="17" t="s">
        <v>228</v>
      </c>
      <c r="V368" s="17" t="s">
        <v>228</v>
      </c>
      <c r="W368" s="150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229</v>
      </c>
      <c r="C369" s="9" t="s">
        <v>229</v>
      </c>
      <c r="D369" s="148" t="s">
        <v>232</v>
      </c>
      <c r="E369" s="149" t="s">
        <v>233</v>
      </c>
      <c r="F369" s="149" t="s">
        <v>234</v>
      </c>
      <c r="G369" s="149" t="s">
        <v>235</v>
      </c>
      <c r="H369" s="149" t="s">
        <v>236</v>
      </c>
      <c r="I369" s="149" t="s">
        <v>237</v>
      </c>
      <c r="J369" s="149" t="s">
        <v>238</v>
      </c>
      <c r="K369" s="149" t="s">
        <v>239</v>
      </c>
      <c r="L369" s="149" t="s">
        <v>240</v>
      </c>
      <c r="M369" s="149" t="s">
        <v>241</v>
      </c>
      <c r="N369" s="149" t="s">
        <v>242</v>
      </c>
      <c r="O369" s="149" t="s">
        <v>243</v>
      </c>
      <c r="P369" s="149" t="s">
        <v>248</v>
      </c>
      <c r="Q369" s="149" t="s">
        <v>249</v>
      </c>
      <c r="R369" s="149" t="s">
        <v>303</v>
      </c>
      <c r="S369" s="149" t="s">
        <v>304</v>
      </c>
      <c r="T369" s="149" t="s">
        <v>265</v>
      </c>
      <c r="U369" s="149" t="s">
        <v>266</v>
      </c>
      <c r="V369" s="149" t="s">
        <v>267</v>
      </c>
      <c r="W369" s="150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308</v>
      </c>
      <c r="E370" s="11" t="s">
        <v>308</v>
      </c>
      <c r="F370" s="11" t="s">
        <v>307</v>
      </c>
      <c r="G370" s="11" t="s">
        <v>115</v>
      </c>
      <c r="H370" s="11" t="s">
        <v>308</v>
      </c>
      <c r="I370" s="11" t="s">
        <v>307</v>
      </c>
      <c r="J370" s="11" t="s">
        <v>307</v>
      </c>
      <c r="K370" s="11" t="s">
        <v>308</v>
      </c>
      <c r="L370" s="11" t="s">
        <v>308</v>
      </c>
      <c r="M370" s="11" t="s">
        <v>308</v>
      </c>
      <c r="N370" s="11" t="s">
        <v>308</v>
      </c>
      <c r="O370" s="11" t="s">
        <v>308</v>
      </c>
      <c r="P370" s="11" t="s">
        <v>307</v>
      </c>
      <c r="Q370" s="11" t="s">
        <v>308</v>
      </c>
      <c r="R370" s="11" t="s">
        <v>308</v>
      </c>
      <c r="S370" s="11" t="s">
        <v>307</v>
      </c>
      <c r="T370" s="11" t="s">
        <v>307</v>
      </c>
      <c r="U370" s="11" t="s">
        <v>307</v>
      </c>
      <c r="V370" s="11" t="s">
        <v>307</v>
      </c>
      <c r="W370" s="150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150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21">
        <v>0.09</v>
      </c>
      <c r="E372" s="21">
        <v>0.1</v>
      </c>
      <c r="F372" s="21">
        <v>0.1</v>
      </c>
      <c r="G372" s="152">
        <v>0.51101793788476191</v>
      </c>
      <c r="H372" s="21">
        <v>0.1</v>
      </c>
      <c r="I372" s="152">
        <v>0.55000000000000004</v>
      </c>
      <c r="J372" s="21">
        <v>0.14000000000000001</v>
      </c>
      <c r="K372" s="21">
        <v>0.12</v>
      </c>
      <c r="L372" s="21">
        <v>0.05</v>
      </c>
      <c r="M372" s="21">
        <v>7.0000000000000007E-2</v>
      </c>
      <c r="N372" s="21">
        <v>0.09</v>
      </c>
      <c r="O372" s="21">
        <v>0.05</v>
      </c>
      <c r="P372" s="21">
        <v>0.08</v>
      </c>
      <c r="Q372" s="21">
        <v>0.2</v>
      </c>
      <c r="R372" s="21">
        <v>0.15</v>
      </c>
      <c r="S372" s="152">
        <v>7.8338978912078918</v>
      </c>
      <c r="T372" s="152">
        <v>1</v>
      </c>
      <c r="U372" s="152">
        <v>0.8</v>
      </c>
      <c r="V372" s="152">
        <v>0.9</v>
      </c>
      <c r="W372" s="150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7.0000000000000007E-2</v>
      </c>
      <c r="E373" s="11">
        <v>0.1</v>
      </c>
      <c r="F373" s="11">
        <v>0.09</v>
      </c>
      <c r="G373" s="146">
        <v>0.50885934666788191</v>
      </c>
      <c r="H373" s="11">
        <v>0.1</v>
      </c>
      <c r="I373" s="146">
        <v>0.76</v>
      </c>
      <c r="J373" s="11">
        <v>0.14000000000000001</v>
      </c>
      <c r="K373" s="11">
        <v>0.11</v>
      </c>
      <c r="L373" s="11">
        <v>7.0000000000000007E-2</v>
      </c>
      <c r="M373" s="11">
        <v>0.08</v>
      </c>
      <c r="N373" s="11">
        <v>0.09</v>
      </c>
      <c r="O373" s="11">
        <v>0.08</v>
      </c>
      <c r="P373" s="11">
        <v>7.0000000000000007E-2</v>
      </c>
      <c r="Q373" s="151">
        <v>0.3</v>
      </c>
      <c r="R373" s="11">
        <v>0.13</v>
      </c>
      <c r="S373" s="146">
        <v>7.4793585198971586</v>
      </c>
      <c r="T373" s="146">
        <v>1.1000000000000001</v>
      </c>
      <c r="U373" s="146">
        <v>0.8</v>
      </c>
      <c r="V373" s="146">
        <v>0.8</v>
      </c>
      <c r="W373" s="150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4</v>
      </c>
    </row>
    <row r="374" spans="1:65">
      <c r="A374" s="29"/>
      <c r="B374" s="19">
        <v>1</v>
      </c>
      <c r="C374" s="9">
        <v>3</v>
      </c>
      <c r="D374" s="11">
        <v>7.0000000000000007E-2</v>
      </c>
      <c r="E374" s="11">
        <v>0.2</v>
      </c>
      <c r="F374" s="11">
        <v>0.1</v>
      </c>
      <c r="G374" s="146">
        <v>0.46033102826001154</v>
      </c>
      <c r="H374" s="11">
        <v>0.1</v>
      </c>
      <c r="I374" s="146">
        <v>0.89</v>
      </c>
      <c r="J374" s="11">
        <v>0.13</v>
      </c>
      <c r="K374" s="11">
        <v>0.09</v>
      </c>
      <c r="L374" s="11">
        <v>0.05</v>
      </c>
      <c r="M374" s="11">
        <v>7.0000000000000007E-2</v>
      </c>
      <c r="N374" s="11">
        <v>0.08</v>
      </c>
      <c r="O374" s="146" t="s">
        <v>209</v>
      </c>
      <c r="P374" s="11">
        <v>0.09</v>
      </c>
      <c r="Q374" s="11">
        <v>0.2</v>
      </c>
      <c r="R374" s="11">
        <v>0.19</v>
      </c>
      <c r="S374" s="146">
        <v>10.209054733106163</v>
      </c>
      <c r="T374" s="146">
        <v>1</v>
      </c>
      <c r="U374" s="146">
        <v>0.8</v>
      </c>
      <c r="V374" s="146">
        <v>0.7</v>
      </c>
      <c r="W374" s="150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7.0000000000000007E-2</v>
      </c>
      <c r="E375" s="11">
        <v>0.2</v>
      </c>
      <c r="F375" s="11">
        <v>0.1</v>
      </c>
      <c r="G375" s="146">
        <v>0.48525143762384904</v>
      </c>
      <c r="H375" s="146" t="s">
        <v>106</v>
      </c>
      <c r="I375" s="146">
        <v>0.91</v>
      </c>
      <c r="J375" s="11">
        <v>0.13</v>
      </c>
      <c r="K375" s="11">
        <v>0.09</v>
      </c>
      <c r="L375" s="11">
        <v>0.06</v>
      </c>
      <c r="M375" s="11">
        <v>0.08</v>
      </c>
      <c r="N375" s="11">
        <v>0.09</v>
      </c>
      <c r="O375" s="146" t="s">
        <v>209</v>
      </c>
      <c r="P375" s="11">
        <v>0.11</v>
      </c>
      <c r="Q375" s="11">
        <v>0.2</v>
      </c>
      <c r="R375" s="11">
        <v>0.15</v>
      </c>
      <c r="S375" s="146">
        <v>6.5519128627702878</v>
      </c>
      <c r="T375" s="146">
        <v>1.1000000000000001</v>
      </c>
      <c r="U375" s="146">
        <v>0.7</v>
      </c>
      <c r="V375" s="146">
        <v>0.8</v>
      </c>
      <c r="W375" s="150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0.107435897435897</v>
      </c>
    </row>
    <row r="376" spans="1:65">
      <c r="A376" s="29"/>
      <c r="B376" s="19">
        <v>1</v>
      </c>
      <c r="C376" s="9">
        <v>5</v>
      </c>
      <c r="D376" s="11">
        <v>0.06</v>
      </c>
      <c r="E376" s="11">
        <v>0.1</v>
      </c>
      <c r="F376" s="11">
        <v>7.0000000000000007E-2</v>
      </c>
      <c r="G376" s="146">
        <v>0.46173352984565402</v>
      </c>
      <c r="H376" s="11">
        <v>0.2</v>
      </c>
      <c r="I376" s="146">
        <v>0.7</v>
      </c>
      <c r="J376" s="11">
        <v>0.13</v>
      </c>
      <c r="K376" s="11">
        <v>0.08</v>
      </c>
      <c r="L376" s="11">
        <v>7.0000000000000007E-2</v>
      </c>
      <c r="M376" s="11">
        <v>0.08</v>
      </c>
      <c r="N376" s="11">
        <v>7.0000000000000007E-2</v>
      </c>
      <c r="O376" s="146" t="s">
        <v>209</v>
      </c>
      <c r="P376" s="11">
        <v>0.1</v>
      </c>
      <c r="Q376" s="151">
        <v>0.3</v>
      </c>
      <c r="R376" s="11">
        <v>0.15</v>
      </c>
      <c r="S376" s="146">
        <v>9.6626472971048791</v>
      </c>
      <c r="T376" s="146">
        <v>0.9</v>
      </c>
      <c r="U376" s="146">
        <v>0.8</v>
      </c>
      <c r="V376" s="146">
        <v>0.7</v>
      </c>
      <c r="W376" s="150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10</v>
      </c>
    </row>
    <row r="377" spans="1:65">
      <c r="A377" s="29"/>
      <c r="B377" s="19">
        <v>1</v>
      </c>
      <c r="C377" s="9">
        <v>6</v>
      </c>
      <c r="D377" s="11">
        <v>7.0000000000000007E-2</v>
      </c>
      <c r="E377" s="11">
        <v>0.1</v>
      </c>
      <c r="F377" s="11">
        <v>0.09</v>
      </c>
      <c r="G377" s="146">
        <v>0.43826731416276554</v>
      </c>
      <c r="H377" s="11">
        <v>0.2</v>
      </c>
      <c r="I377" s="146">
        <v>0.86</v>
      </c>
      <c r="J377" s="11">
        <v>0.15</v>
      </c>
      <c r="K377" s="11">
        <v>7.0000000000000007E-2</v>
      </c>
      <c r="L377" s="11">
        <v>0.08</v>
      </c>
      <c r="M377" s="11">
        <v>0.08</v>
      </c>
      <c r="N377" s="11">
        <v>7.0000000000000007E-2</v>
      </c>
      <c r="O377" s="146" t="s">
        <v>209</v>
      </c>
      <c r="P377" s="11">
        <v>0.06</v>
      </c>
      <c r="Q377" s="11">
        <v>0.2</v>
      </c>
      <c r="R377" s="11">
        <v>0.18</v>
      </c>
      <c r="S377" s="146">
        <v>6.3054136214932317</v>
      </c>
      <c r="T377" s="146">
        <v>0.8</v>
      </c>
      <c r="U377" s="146">
        <v>0.8</v>
      </c>
      <c r="V377" s="146">
        <v>0.8</v>
      </c>
      <c r="W377" s="150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20" t="s">
        <v>274</v>
      </c>
      <c r="C378" s="12"/>
      <c r="D378" s="22">
        <v>7.166666666666667E-2</v>
      </c>
      <c r="E378" s="22">
        <v>0.13333333333333333</v>
      </c>
      <c r="F378" s="22">
        <v>9.1666666666666674E-2</v>
      </c>
      <c r="G378" s="22">
        <v>0.4775767657408207</v>
      </c>
      <c r="H378" s="22">
        <v>0.13999999999999999</v>
      </c>
      <c r="I378" s="22">
        <v>0.77833333333333343</v>
      </c>
      <c r="J378" s="22">
        <v>0.13666666666666669</v>
      </c>
      <c r="K378" s="22">
        <v>9.3333333333333324E-2</v>
      </c>
      <c r="L378" s="22">
        <v>6.3333333333333339E-2</v>
      </c>
      <c r="M378" s="22">
        <v>7.6666666666666675E-2</v>
      </c>
      <c r="N378" s="22">
        <v>8.1666666666666665E-2</v>
      </c>
      <c r="O378" s="22">
        <v>6.5000000000000002E-2</v>
      </c>
      <c r="P378" s="22">
        <v>8.5000000000000006E-2</v>
      </c>
      <c r="Q378" s="22">
        <v>0.23333333333333331</v>
      </c>
      <c r="R378" s="22">
        <v>0.15833333333333333</v>
      </c>
      <c r="S378" s="22">
        <v>8.0070474875966013</v>
      </c>
      <c r="T378" s="22">
        <v>0.98333333333333339</v>
      </c>
      <c r="U378" s="22">
        <v>0.78333333333333333</v>
      </c>
      <c r="V378" s="22">
        <v>0.78333333333333333</v>
      </c>
      <c r="W378" s="150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275</v>
      </c>
      <c r="C379" s="28"/>
      <c r="D379" s="11">
        <v>7.0000000000000007E-2</v>
      </c>
      <c r="E379" s="11">
        <v>0.1</v>
      </c>
      <c r="F379" s="11">
        <v>9.5000000000000001E-2</v>
      </c>
      <c r="G379" s="11">
        <v>0.4734924837347515</v>
      </c>
      <c r="H379" s="11">
        <v>0.1</v>
      </c>
      <c r="I379" s="11">
        <v>0.81</v>
      </c>
      <c r="J379" s="11">
        <v>0.13500000000000001</v>
      </c>
      <c r="K379" s="11">
        <v>0.09</v>
      </c>
      <c r="L379" s="11">
        <v>6.5000000000000002E-2</v>
      </c>
      <c r="M379" s="11">
        <v>0.08</v>
      </c>
      <c r="N379" s="11">
        <v>8.4999999999999992E-2</v>
      </c>
      <c r="O379" s="11">
        <v>6.5000000000000002E-2</v>
      </c>
      <c r="P379" s="11">
        <v>8.4999999999999992E-2</v>
      </c>
      <c r="Q379" s="11">
        <v>0.2</v>
      </c>
      <c r="R379" s="11">
        <v>0.15</v>
      </c>
      <c r="S379" s="11">
        <v>7.6566282055525257</v>
      </c>
      <c r="T379" s="11">
        <v>1</v>
      </c>
      <c r="U379" s="11">
        <v>0.8</v>
      </c>
      <c r="V379" s="11">
        <v>0.8</v>
      </c>
      <c r="W379" s="150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276</v>
      </c>
      <c r="C380" s="28"/>
      <c r="D380" s="23">
        <v>9.8319208025017032E-3</v>
      </c>
      <c r="E380" s="23">
        <v>5.1639777949432225E-2</v>
      </c>
      <c r="F380" s="23">
        <v>1.169045194450013E-2</v>
      </c>
      <c r="G380" s="23">
        <v>2.9152938172970957E-2</v>
      </c>
      <c r="H380" s="23">
        <v>5.4772255750516669E-2</v>
      </c>
      <c r="I380" s="23">
        <v>0.13790093062291628</v>
      </c>
      <c r="J380" s="23">
        <v>8.1649658092772578E-3</v>
      </c>
      <c r="K380" s="23">
        <v>1.8618986725025349E-2</v>
      </c>
      <c r="L380" s="23">
        <v>1.2110601416389902E-2</v>
      </c>
      <c r="M380" s="23">
        <v>5.1639777949432199E-3</v>
      </c>
      <c r="N380" s="23">
        <v>9.8319208025017743E-3</v>
      </c>
      <c r="O380" s="23">
        <v>2.1213203435596444E-2</v>
      </c>
      <c r="P380" s="23">
        <v>1.8708286933869715E-2</v>
      </c>
      <c r="Q380" s="23">
        <v>5.1639777949432496E-2</v>
      </c>
      <c r="R380" s="23">
        <v>2.2286019533928933E-2</v>
      </c>
      <c r="S380" s="23">
        <v>1.6069385587831371</v>
      </c>
      <c r="T380" s="23">
        <v>0.11690451944500199</v>
      </c>
      <c r="U380" s="23">
        <v>4.0824829046386339E-2</v>
      </c>
      <c r="V380" s="23">
        <v>7.5277265270908139E-2</v>
      </c>
      <c r="W380" s="150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86</v>
      </c>
      <c r="C381" s="28"/>
      <c r="D381" s="13">
        <v>0.13718959259304703</v>
      </c>
      <c r="E381" s="13">
        <v>0.3872983346207417</v>
      </c>
      <c r="F381" s="13">
        <v>0.12753220303091051</v>
      </c>
      <c r="G381" s="13">
        <v>6.1043459950880771E-2</v>
      </c>
      <c r="H381" s="13">
        <v>0.39123039821797623</v>
      </c>
      <c r="I381" s="13">
        <v>0.17717464319860762</v>
      </c>
      <c r="J381" s="13">
        <v>5.9743652263004314E-2</v>
      </c>
      <c r="K381" s="13">
        <v>0.19948914348241448</v>
      </c>
      <c r="L381" s="13">
        <v>0.19122002236405106</v>
      </c>
      <c r="M381" s="13">
        <v>6.7356232107955036E-2</v>
      </c>
      <c r="N381" s="13">
        <v>0.12039086696940948</v>
      </c>
      <c r="O381" s="13">
        <v>0.32635697593225299</v>
      </c>
      <c r="P381" s="13">
        <v>0.22009749333964368</v>
      </c>
      <c r="Q381" s="13">
        <v>0.22131333406899642</v>
      </c>
      <c r="R381" s="13">
        <v>0.14075380758270906</v>
      </c>
      <c r="S381" s="13">
        <v>0.20069052435025292</v>
      </c>
      <c r="T381" s="13">
        <v>0.11888595197796813</v>
      </c>
      <c r="U381" s="13">
        <v>5.2116803037940009E-2</v>
      </c>
      <c r="V381" s="13">
        <v>9.6098636516052938E-2</v>
      </c>
      <c r="W381" s="150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277</v>
      </c>
      <c r="C382" s="28"/>
      <c r="D382" s="13">
        <v>-0.33293556085918585</v>
      </c>
      <c r="E382" s="13">
        <v>0.24105011933174714</v>
      </c>
      <c r="F382" s="13">
        <v>-0.14677804295942365</v>
      </c>
      <c r="G382" s="13">
        <v>3.4452252658453659</v>
      </c>
      <c r="H382" s="13">
        <v>0.30310262529833443</v>
      </c>
      <c r="I382" s="13">
        <v>6.2446300715990759</v>
      </c>
      <c r="J382" s="13">
        <v>0.27207637231504123</v>
      </c>
      <c r="K382" s="13">
        <v>-0.13126491646777705</v>
      </c>
      <c r="L382" s="13">
        <v>-0.41050119331741997</v>
      </c>
      <c r="M382" s="13">
        <v>-0.28639618138424527</v>
      </c>
      <c r="N382" s="13">
        <v>-0.23985680190930481</v>
      </c>
      <c r="O382" s="13">
        <v>-0.39498806682577314</v>
      </c>
      <c r="P382" s="13">
        <v>-0.20883054892601105</v>
      </c>
      <c r="Q382" s="13">
        <v>1.1718377088305574</v>
      </c>
      <c r="R382" s="13">
        <v>0.4737470167064497</v>
      </c>
      <c r="S382" s="13">
        <v>73.528604299825474</v>
      </c>
      <c r="T382" s="13">
        <v>8.152744630071636</v>
      </c>
      <c r="U382" s="13">
        <v>6.2911694510740155</v>
      </c>
      <c r="V382" s="13">
        <v>6.2911694510740155</v>
      </c>
      <c r="W382" s="150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5" t="s">
        <v>278</v>
      </c>
      <c r="C383" s="46"/>
      <c r="D383" s="44">
        <v>0.67</v>
      </c>
      <c r="E383" s="44">
        <v>0</v>
      </c>
      <c r="F383" s="44">
        <v>0.46</v>
      </c>
      <c r="G383" s="44">
        <v>3.76</v>
      </c>
      <c r="H383" s="44">
        <v>0.09</v>
      </c>
      <c r="I383" s="44">
        <v>7.05</v>
      </c>
      <c r="J383" s="44">
        <v>0.04</v>
      </c>
      <c r="K383" s="44">
        <v>0.44</v>
      </c>
      <c r="L383" s="44">
        <v>0.77</v>
      </c>
      <c r="M383" s="44">
        <v>0.62</v>
      </c>
      <c r="N383" s="44">
        <v>0.56000000000000005</v>
      </c>
      <c r="O383" s="44">
        <v>1.04</v>
      </c>
      <c r="P383" s="44">
        <v>0.53</v>
      </c>
      <c r="Q383" s="44">
        <v>1.0900000000000001</v>
      </c>
      <c r="R383" s="44">
        <v>0.27</v>
      </c>
      <c r="S383" s="44">
        <v>86.1</v>
      </c>
      <c r="T383" s="44">
        <v>9.2899999999999991</v>
      </c>
      <c r="U383" s="44">
        <v>7.11</v>
      </c>
      <c r="V383" s="44">
        <v>7.11</v>
      </c>
      <c r="W383" s="150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BM384" s="55"/>
    </row>
    <row r="385" spans="1:65" ht="15">
      <c r="B385" s="8" t="s">
        <v>550</v>
      </c>
      <c r="BM385" s="27" t="s">
        <v>66</v>
      </c>
    </row>
    <row r="386" spans="1:65" ht="15">
      <c r="A386" s="24" t="s">
        <v>8</v>
      </c>
      <c r="B386" s="18" t="s">
        <v>111</v>
      </c>
      <c r="C386" s="15" t="s">
        <v>112</v>
      </c>
      <c r="D386" s="16" t="s">
        <v>228</v>
      </c>
      <c r="E386" s="17" t="s">
        <v>228</v>
      </c>
      <c r="F386" s="17" t="s">
        <v>228</v>
      </c>
      <c r="G386" s="17" t="s">
        <v>228</v>
      </c>
      <c r="H386" s="17" t="s">
        <v>228</v>
      </c>
      <c r="I386" s="17" t="s">
        <v>228</v>
      </c>
      <c r="J386" s="17" t="s">
        <v>228</v>
      </c>
      <c r="K386" s="17" t="s">
        <v>228</v>
      </c>
      <c r="L386" s="17" t="s">
        <v>228</v>
      </c>
      <c r="M386" s="17" t="s">
        <v>228</v>
      </c>
      <c r="N386" s="17" t="s">
        <v>228</v>
      </c>
      <c r="O386" s="17" t="s">
        <v>228</v>
      </c>
      <c r="P386" s="17" t="s">
        <v>228</v>
      </c>
      <c r="Q386" s="17" t="s">
        <v>228</v>
      </c>
      <c r="R386" s="17" t="s">
        <v>228</v>
      </c>
      <c r="S386" s="17" t="s">
        <v>228</v>
      </c>
      <c r="T386" s="17" t="s">
        <v>228</v>
      </c>
      <c r="U386" s="17" t="s">
        <v>228</v>
      </c>
      <c r="V386" s="17" t="s">
        <v>228</v>
      </c>
      <c r="W386" s="17" t="s">
        <v>228</v>
      </c>
      <c r="X386" s="17" t="s">
        <v>228</v>
      </c>
      <c r="Y386" s="17" t="s">
        <v>228</v>
      </c>
      <c r="Z386" s="17" t="s">
        <v>228</v>
      </c>
      <c r="AA386" s="17" t="s">
        <v>228</v>
      </c>
      <c r="AB386" s="17" t="s">
        <v>228</v>
      </c>
      <c r="AC386" s="150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229</v>
      </c>
      <c r="C387" s="9" t="s">
        <v>229</v>
      </c>
      <c r="D387" s="148" t="s">
        <v>231</v>
      </c>
      <c r="E387" s="149" t="s">
        <v>232</v>
      </c>
      <c r="F387" s="149" t="s">
        <v>233</v>
      </c>
      <c r="G387" s="149" t="s">
        <v>234</v>
      </c>
      <c r="H387" s="149" t="s">
        <v>235</v>
      </c>
      <c r="I387" s="149" t="s">
        <v>236</v>
      </c>
      <c r="J387" s="149" t="s">
        <v>237</v>
      </c>
      <c r="K387" s="149" t="s">
        <v>238</v>
      </c>
      <c r="L387" s="149" t="s">
        <v>239</v>
      </c>
      <c r="M387" s="149" t="s">
        <v>240</v>
      </c>
      <c r="N387" s="149" t="s">
        <v>241</v>
      </c>
      <c r="O387" s="149" t="s">
        <v>242</v>
      </c>
      <c r="P387" s="149" t="s">
        <v>243</v>
      </c>
      <c r="Q387" s="149" t="s">
        <v>245</v>
      </c>
      <c r="R387" s="149" t="s">
        <v>246</v>
      </c>
      <c r="S387" s="149" t="s">
        <v>248</v>
      </c>
      <c r="T387" s="149" t="s">
        <v>249</v>
      </c>
      <c r="U387" s="149" t="s">
        <v>303</v>
      </c>
      <c r="V387" s="149" t="s">
        <v>251</v>
      </c>
      <c r="W387" s="149" t="s">
        <v>256</v>
      </c>
      <c r="X387" s="149" t="s">
        <v>304</v>
      </c>
      <c r="Y387" s="149" t="s">
        <v>259</v>
      </c>
      <c r="Z387" s="149" t="s">
        <v>265</v>
      </c>
      <c r="AA387" s="149" t="s">
        <v>266</v>
      </c>
      <c r="AB387" s="149" t="s">
        <v>267</v>
      </c>
      <c r="AC387" s="150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307</v>
      </c>
      <c r="E388" s="11" t="s">
        <v>308</v>
      </c>
      <c r="F388" s="11" t="s">
        <v>308</v>
      </c>
      <c r="G388" s="11" t="s">
        <v>307</v>
      </c>
      <c r="H388" s="11" t="s">
        <v>115</v>
      </c>
      <c r="I388" s="11" t="s">
        <v>308</v>
      </c>
      <c r="J388" s="11" t="s">
        <v>307</v>
      </c>
      <c r="K388" s="11" t="s">
        <v>307</v>
      </c>
      <c r="L388" s="11" t="s">
        <v>308</v>
      </c>
      <c r="M388" s="11" t="s">
        <v>308</v>
      </c>
      <c r="N388" s="11" t="s">
        <v>308</v>
      </c>
      <c r="O388" s="11" t="s">
        <v>308</v>
      </c>
      <c r="P388" s="11" t="s">
        <v>308</v>
      </c>
      <c r="Q388" s="11" t="s">
        <v>308</v>
      </c>
      <c r="R388" s="11" t="s">
        <v>307</v>
      </c>
      <c r="S388" s="11" t="s">
        <v>307</v>
      </c>
      <c r="T388" s="11" t="s">
        <v>308</v>
      </c>
      <c r="U388" s="11" t="s">
        <v>308</v>
      </c>
      <c r="V388" s="11" t="s">
        <v>115</v>
      </c>
      <c r="W388" s="11" t="s">
        <v>307</v>
      </c>
      <c r="X388" s="11" t="s">
        <v>307</v>
      </c>
      <c r="Y388" s="11" t="s">
        <v>307</v>
      </c>
      <c r="Z388" s="11" t="s">
        <v>307</v>
      </c>
      <c r="AA388" s="11" t="s">
        <v>307</v>
      </c>
      <c r="AB388" s="11" t="s">
        <v>307</v>
      </c>
      <c r="AC388" s="150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150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1.42</v>
      </c>
      <c r="E390" s="21">
        <v>1.5</v>
      </c>
      <c r="F390" s="21">
        <v>1.51</v>
      </c>
      <c r="G390" s="21">
        <v>1.2</v>
      </c>
      <c r="H390" s="21">
        <v>1.5404117052572426</v>
      </c>
      <c r="I390" s="21">
        <v>1.6</v>
      </c>
      <c r="J390" s="21">
        <v>1.4</v>
      </c>
      <c r="K390" s="21">
        <v>1.75</v>
      </c>
      <c r="L390" s="21">
        <v>1.6</v>
      </c>
      <c r="M390" s="21">
        <v>1.4</v>
      </c>
      <c r="N390" s="21">
        <v>1.4</v>
      </c>
      <c r="O390" s="21">
        <v>1.4</v>
      </c>
      <c r="P390" s="21">
        <v>1.5</v>
      </c>
      <c r="Q390" s="21">
        <v>1.2</v>
      </c>
      <c r="R390" s="21">
        <v>1.2</v>
      </c>
      <c r="S390" s="21">
        <v>1.5</v>
      </c>
      <c r="T390" s="152">
        <v>2.2400000000000002</v>
      </c>
      <c r="U390" s="21">
        <v>1.3</v>
      </c>
      <c r="V390" s="21">
        <v>1.54</v>
      </c>
      <c r="W390" s="21">
        <v>1.5</v>
      </c>
      <c r="X390" s="21">
        <v>1.3317803116394413</v>
      </c>
      <c r="Y390" s="152">
        <v>1.1299999999999999</v>
      </c>
      <c r="Z390" s="21">
        <v>1.4</v>
      </c>
      <c r="AA390" s="21">
        <v>1.55</v>
      </c>
      <c r="AB390" s="21">
        <v>1.51</v>
      </c>
      <c r="AC390" s="150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1.54</v>
      </c>
      <c r="E391" s="11">
        <v>1.7</v>
      </c>
      <c r="F391" s="11">
        <v>1.41</v>
      </c>
      <c r="G391" s="11">
        <v>1.4</v>
      </c>
      <c r="H391" s="11">
        <v>1.5468216073207068</v>
      </c>
      <c r="I391" s="11">
        <v>1.6</v>
      </c>
      <c r="J391" s="11">
        <v>1.8</v>
      </c>
      <c r="K391" s="11">
        <v>1.58</v>
      </c>
      <c r="L391" s="11">
        <v>1.6</v>
      </c>
      <c r="M391" s="11">
        <v>1.5</v>
      </c>
      <c r="N391" s="11">
        <v>1.4</v>
      </c>
      <c r="O391" s="11">
        <v>1.4</v>
      </c>
      <c r="P391" s="11">
        <v>1.6</v>
      </c>
      <c r="Q391" s="11">
        <v>1.23</v>
      </c>
      <c r="R391" s="11">
        <v>1.2</v>
      </c>
      <c r="S391" s="11">
        <v>1.5</v>
      </c>
      <c r="T391" s="146">
        <v>2.17</v>
      </c>
      <c r="U391" s="11">
        <v>1.3</v>
      </c>
      <c r="V391" s="11">
        <v>1.57</v>
      </c>
      <c r="W391" s="11">
        <v>1.5</v>
      </c>
      <c r="X391" s="11">
        <v>1.3174205104899768</v>
      </c>
      <c r="Y391" s="146">
        <v>1.18</v>
      </c>
      <c r="Z391" s="11">
        <v>1.4</v>
      </c>
      <c r="AA391" s="11">
        <v>1.45</v>
      </c>
      <c r="AB391" s="11">
        <v>1.49</v>
      </c>
      <c r="AC391" s="150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20</v>
      </c>
    </row>
    <row r="392" spans="1:65">
      <c r="A392" s="29"/>
      <c r="B392" s="19">
        <v>1</v>
      </c>
      <c r="C392" s="9">
        <v>3</v>
      </c>
      <c r="D392" s="11">
        <v>1.53</v>
      </c>
      <c r="E392" s="11">
        <v>1.5</v>
      </c>
      <c r="F392" s="11">
        <v>1.52</v>
      </c>
      <c r="G392" s="11">
        <v>1.4</v>
      </c>
      <c r="H392" s="11">
        <v>1.5172246405917003</v>
      </c>
      <c r="I392" s="11">
        <v>1.5</v>
      </c>
      <c r="J392" s="11">
        <v>1.7</v>
      </c>
      <c r="K392" s="11">
        <v>1.58</v>
      </c>
      <c r="L392" s="11">
        <v>1.6</v>
      </c>
      <c r="M392" s="11">
        <v>1.4</v>
      </c>
      <c r="N392" s="11">
        <v>1.5</v>
      </c>
      <c r="O392" s="11">
        <v>1.4</v>
      </c>
      <c r="P392" s="11">
        <v>1.6</v>
      </c>
      <c r="Q392" s="11">
        <v>1.28</v>
      </c>
      <c r="R392" s="11">
        <v>1.4</v>
      </c>
      <c r="S392" s="11">
        <v>1.5</v>
      </c>
      <c r="T392" s="146">
        <v>2.12</v>
      </c>
      <c r="U392" s="11">
        <v>1.5</v>
      </c>
      <c r="V392" s="11">
        <v>1.52</v>
      </c>
      <c r="W392" s="11">
        <v>1.5</v>
      </c>
      <c r="X392" s="11">
        <v>1.3428013117422863</v>
      </c>
      <c r="Y392" s="146">
        <v>1.1399999999999999</v>
      </c>
      <c r="Z392" s="11">
        <v>1.4</v>
      </c>
      <c r="AA392" s="11">
        <v>1.49</v>
      </c>
      <c r="AB392" s="11">
        <v>1.36</v>
      </c>
      <c r="AC392" s="150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1.52</v>
      </c>
      <c r="E393" s="11">
        <v>1.5</v>
      </c>
      <c r="F393" s="11">
        <v>1.63</v>
      </c>
      <c r="G393" s="11">
        <v>1.5</v>
      </c>
      <c r="H393" s="11">
        <v>1.4573733040516661</v>
      </c>
      <c r="I393" s="11">
        <v>1.6</v>
      </c>
      <c r="J393" s="151">
        <v>1.9</v>
      </c>
      <c r="K393" s="11">
        <v>1.66</v>
      </c>
      <c r="L393" s="11">
        <v>1.5</v>
      </c>
      <c r="M393" s="11">
        <v>1.6</v>
      </c>
      <c r="N393" s="11">
        <v>1.5</v>
      </c>
      <c r="O393" s="11">
        <v>1.4</v>
      </c>
      <c r="P393" s="11">
        <v>1.6</v>
      </c>
      <c r="Q393" s="11">
        <v>1.22</v>
      </c>
      <c r="R393" s="11">
        <v>1.4</v>
      </c>
      <c r="S393" s="11">
        <v>1.5</v>
      </c>
      <c r="T393" s="146">
        <v>2.2999999999999998</v>
      </c>
      <c r="U393" s="11">
        <v>1.4</v>
      </c>
      <c r="V393" s="11">
        <v>1.58</v>
      </c>
      <c r="W393" s="11">
        <v>1.6</v>
      </c>
      <c r="X393" s="11">
        <v>1.3685993671063215</v>
      </c>
      <c r="Y393" s="146">
        <v>1.1399999999999999</v>
      </c>
      <c r="Z393" s="11">
        <v>1.5</v>
      </c>
      <c r="AA393" s="11">
        <v>1.4</v>
      </c>
      <c r="AB393" s="11">
        <v>1.35</v>
      </c>
      <c r="AC393" s="150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1.4740399561993081</v>
      </c>
    </row>
    <row r="394" spans="1:65">
      <c r="A394" s="29"/>
      <c r="B394" s="19">
        <v>1</v>
      </c>
      <c r="C394" s="9">
        <v>5</v>
      </c>
      <c r="D394" s="11">
        <v>1.48</v>
      </c>
      <c r="E394" s="11">
        <v>1.6</v>
      </c>
      <c r="F394" s="11">
        <v>1.48</v>
      </c>
      <c r="G394" s="11">
        <v>1.3</v>
      </c>
      <c r="H394" s="11">
        <v>1.5398852735051836</v>
      </c>
      <c r="I394" s="11">
        <v>1.6</v>
      </c>
      <c r="J394" s="11">
        <v>1.8</v>
      </c>
      <c r="K394" s="11">
        <v>1.55</v>
      </c>
      <c r="L394" s="11">
        <v>1.5</v>
      </c>
      <c r="M394" s="11">
        <v>1.4</v>
      </c>
      <c r="N394" s="11">
        <v>1.5</v>
      </c>
      <c r="O394" s="11">
        <v>1.5</v>
      </c>
      <c r="P394" s="11">
        <v>1.4</v>
      </c>
      <c r="Q394" s="11">
        <v>1.27</v>
      </c>
      <c r="R394" s="11">
        <v>1.4</v>
      </c>
      <c r="S394" s="11">
        <v>1.4</v>
      </c>
      <c r="T394" s="146">
        <v>2.13</v>
      </c>
      <c r="U394" s="11">
        <v>1.4</v>
      </c>
      <c r="V394" s="11">
        <v>1.52</v>
      </c>
      <c r="W394" s="11">
        <v>1.5</v>
      </c>
      <c r="X394" s="11">
        <v>1.3721502674960049</v>
      </c>
      <c r="Y394" s="151">
        <v>1.26</v>
      </c>
      <c r="Z394" s="11">
        <v>1.5</v>
      </c>
      <c r="AA394" s="11">
        <v>1.56</v>
      </c>
      <c r="AB394" s="11">
        <v>1.4</v>
      </c>
      <c r="AC394" s="150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34</v>
      </c>
    </row>
    <row r="395" spans="1:65">
      <c r="A395" s="29"/>
      <c r="B395" s="19">
        <v>1</v>
      </c>
      <c r="C395" s="9">
        <v>6</v>
      </c>
      <c r="D395" s="11">
        <v>1.57</v>
      </c>
      <c r="E395" s="11">
        <v>1.6</v>
      </c>
      <c r="F395" s="11">
        <v>1.51</v>
      </c>
      <c r="G395" s="11">
        <v>1.3</v>
      </c>
      <c r="H395" s="11">
        <v>1.4501581703374515</v>
      </c>
      <c r="I395" s="11">
        <v>1.4</v>
      </c>
      <c r="J395" s="11">
        <v>1.6</v>
      </c>
      <c r="K395" s="11">
        <v>1.71</v>
      </c>
      <c r="L395" s="11">
        <v>1.5</v>
      </c>
      <c r="M395" s="11">
        <v>1.4</v>
      </c>
      <c r="N395" s="11">
        <v>1.4</v>
      </c>
      <c r="O395" s="11">
        <v>1.5</v>
      </c>
      <c r="P395" s="11">
        <v>1.7</v>
      </c>
      <c r="Q395" s="11">
        <v>1.32</v>
      </c>
      <c r="R395" s="11">
        <v>1.2</v>
      </c>
      <c r="S395" s="11">
        <v>1.4</v>
      </c>
      <c r="T395" s="146">
        <v>2.2799999999999998</v>
      </c>
      <c r="U395" s="11">
        <v>1.4</v>
      </c>
      <c r="V395" s="11">
        <v>1.55</v>
      </c>
      <c r="W395" s="11">
        <v>1.4</v>
      </c>
      <c r="X395" s="11">
        <v>1.3628874859665254</v>
      </c>
      <c r="Y395" s="146">
        <v>1.1399999999999999</v>
      </c>
      <c r="Z395" s="11">
        <v>1.4</v>
      </c>
      <c r="AA395" s="11">
        <v>1.6</v>
      </c>
      <c r="AB395" s="11">
        <v>1.4</v>
      </c>
      <c r="AC395" s="150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274</v>
      </c>
      <c r="C396" s="12"/>
      <c r="D396" s="22">
        <v>1.51</v>
      </c>
      <c r="E396" s="22">
        <v>1.5666666666666667</v>
      </c>
      <c r="F396" s="22">
        <v>1.5099999999999998</v>
      </c>
      <c r="G396" s="22">
        <v>1.3499999999999999</v>
      </c>
      <c r="H396" s="22">
        <v>1.5086457835106586</v>
      </c>
      <c r="I396" s="22">
        <v>1.55</v>
      </c>
      <c r="J396" s="22">
        <v>1.7000000000000002</v>
      </c>
      <c r="K396" s="22">
        <v>1.6383333333333336</v>
      </c>
      <c r="L396" s="22">
        <v>1.55</v>
      </c>
      <c r="M396" s="22">
        <v>1.4500000000000002</v>
      </c>
      <c r="N396" s="22">
        <v>1.45</v>
      </c>
      <c r="O396" s="22">
        <v>1.4333333333333333</v>
      </c>
      <c r="P396" s="22">
        <v>1.5666666666666667</v>
      </c>
      <c r="Q396" s="22">
        <v>1.2533333333333332</v>
      </c>
      <c r="R396" s="22">
        <v>1.3</v>
      </c>
      <c r="S396" s="22">
        <v>1.4666666666666668</v>
      </c>
      <c r="T396" s="22">
        <v>2.2066666666666666</v>
      </c>
      <c r="U396" s="22">
        <v>1.3833333333333335</v>
      </c>
      <c r="V396" s="22">
        <v>1.5466666666666669</v>
      </c>
      <c r="W396" s="22">
        <v>1.5</v>
      </c>
      <c r="X396" s="22">
        <v>1.3492732090734261</v>
      </c>
      <c r="Y396" s="22">
        <v>1.1649999999999998</v>
      </c>
      <c r="Z396" s="22">
        <v>1.4333333333333333</v>
      </c>
      <c r="AA396" s="22">
        <v>1.5083333333333335</v>
      </c>
      <c r="AB396" s="22">
        <v>1.4183333333333337</v>
      </c>
      <c r="AC396" s="150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275</v>
      </c>
      <c r="C397" s="28"/>
      <c r="D397" s="11">
        <v>1.5249999999999999</v>
      </c>
      <c r="E397" s="11">
        <v>1.55</v>
      </c>
      <c r="F397" s="11">
        <v>1.51</v>
      </c>
      <c r="G397" s="11">
        <v>1.35</v>
      </c>
      <c r="H397" s="11">
        <v>1.528554957048442</v>
      </c>
      <c r="I397" s="11">
        <v>1.6</v>
      </c>
      <c r="J397" s="11">
        <v>1.75</v>
      </c>
      <c r="K397" s="11">
        <v>1.62</v>
      </c>
      <c r="L397" s="11">
        <v>1.55</v>
      </c>
      <c r="M397" s="11">
        <v>1.4</v>
      </c>
      <c r="N397" s="11">
        <v>1.45</v>
      </c>
      <c r="O397" s="11">
        <v>1.4</v>
      </c>
      <c r="P397" s="11">
        <v>1.6</v>
      </c>
      <c r="Q397" s="11">
        <v>1.25</v>
      </c>
      <c r="R397" s="11">
        <v>1.2999999999999998</v>
      </c>
      <c r="S397" s="11">
        <v>1.5</v>
      </c>
      <c r="T397" s="11">
        <v>2.2050000000000001</v>
      </c>
      <c r="U397" s="11">
        <v>1.4</v>
      </c>
      <c r="V397" s="11">
        <v>1.5449999999999999</v>
      </c>
      <c r="W397" s="11">
        <v>1.5</v>
      </c>
      <c r="X397" s="11">
        <v>1.3528443988544059</v>
      </c>
      <c r="Y397" s="11">
        <v>1.1399999999999999</v>
      </c>
      <c r="Z397" s="11">
        <v>1.4</v>
      </c>
      <c r="AA397" s="11">
        <v>1.52</v>
      </c>
      <c r="AB397" s="11">
        <v>1.4</v>
      </c>
      <c r="AC397" s="150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276</v>
      </c>
      <c r="C398" s="28"/>
      <c r="D398" s="23">
        <v>5.2915026221291857E-2</v>
      </c>
      <c r="E398" s="23">
        <v>8.1649658092772595E-2</v>
      </c>
      <c r="F398" s="23">
        <v>7.1274118724821839E-2</v>
      </c>
      <c r="G398" s="23">
        <v>0.10488088481701516</v>
      </c>
      <c r="H398" s="23">
        <v>4.3739313841194213E-2</v>
      </c>
      <c r="I398" s="23">
        <v>8.3666002653407623E-2</v>
      </c>
      <c r="J398" s="23">
        <v>0.1788854381999832</v>
      </c>
      <c r="K398" s="23">
        <v>8.0849654709631638E-2</v>
      </c>
      <c r="L398" s="23">
        <v>5.4772255750516662E-2</v>
      </c>
      <c r="M398" s="23">
        <v>8.3666002653407623E-2</v>
      </c>
      <c r="N398" s="23">
        <v>5.4772255750516662E-2</v>
      </c>
      <c r="O398" s="23">
        <v>5.1639777949432274E-2</v>
      </c>
      <c r="P398" s="23">
        <v>0.10327955589886449</v>
      </c>
      <c r="Q398" s="23">
        <v>4.4572039067858116E-2</v>
      </c>
      <c r="R398" s="23">
        <v>0.1095445115010332</v>
      </c>
      <c r="S398" s="23">
        <v>5.1639777949432274E-2</v>
      </c>
      <c r="T398" s="23">
        <v>7.7373552759755437E-2</v>
      </c>
      <c r="U398" s="23">
        <v>7.527726527090807E-2</v>
      </c>
      <c r="V398" s="23">
        <v>2.5033311140691475E-2</v>
      </c>
      <c r="W398" s="23">
        <v>6.3245553203367638E-2</v>
      </c>
      <c r="X398" s="23">
        <v>2.2111942675637104E-2</v>
      </c>
      <c r="Y398" s="23">
        <v>4.9699094559156755E-2</v>
      </c>
      <c r="Z398" s="23">
        <v>5.1639777949432274E-2</v>
      </c>
      <c r="AA398" s="23">
        <v>7.521081482517443E-2</v>
      </c>
      <c r="AB398" s="23">
        <v>6.6758270399004963E-2</v>
      </c>
      <c r="AC398" s="201"/>
      <c r="AD398" s="202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56"/>
    </row>
    <row r="399" spans="1:65">
      <c r="A399" s="29"/>
      <c r="B399" s="3" t="s">
        <v>86</v>
      </c>
      <c r="C399" s="28"/>
      <c r="D399" s="13">
        <v>3.5043063722709836E-2</v>
      </c>
      <c r="E399" s="13">
        <v>5.2116803037939953E-2</v>
      </c>
      <c r="F399" s="13">
        <v>4.7201403129021095E-2</v>
      </c>
      <c r="G399" s="13">
        <v>7.7689544308900127E-2</v>
      </c>
      <c r="H399" s="13">
        <v>2.8992434353550953E-2</v>
      </c>
      <c r="I399" s="13">
        <v>5.3978066228004919E-2</v>
      </c>
      <c r="J399" s="13">
        <v>0.10522672835293129</v>
      </c>
      <c r="K399" s="13">
        <v>4.9348721084210553E-2</v>
      </c>
      <c r="L399" s="13">
        <v>3.5336939193881714E-2</v>
      </c>
      <c r="M399" s="13">
        <v>5.7700691485108702E-2</v>
      </c>
      <c r="N399" s="13">
        <v>3.7773969483114941E-2</v>
      </c>
      <c r="O399" s="13">
        <v>3.6027752057743445E-2</v>
      </c>
      <c r="P399" s="13">
        <v>6.5923120786509248E-2</v>
      </c>
      <c r="Q399" s="13">
        <v>3.5562797128610206E-2</v>
      </c>
      <c r="R399" s="13">
        <v>8.4265008846948611E-2</v>
      </c>
      <c r="S399" s="13">
        <v>3.5208939510976547E-2</v>
      </c>
      <c r="T399" s="13">
        <v>3.5063543546716966E-2</v>
      </c>
      <c r="U399" s="13">
        <v>5.4417300195837154E-2</v>
      </c>
      <c r="V399" s="13">
        <v>1.6185330478895348E-2</v>
      </c>
      <c r="W399" s="13">
        <v>4.2163702135578428E-2</v>
      </c>
      <c r="X399" s="13">
        <v>1.6388039521530139E-2</v>
      </c>
      <c r="Y399" s="13">
        <v>4.2660167003568034E-2</v>
      </c>
      <c r="Z399" s="13">
        <v>3.6027752057743445E-2</v>
      </c>
      <c r="AA399" s="13">
        <v>4.9863523640999614E-2</v>
      </c>
      <c r="AB399" s="13">
        <v>4.7068110739603958E-2</v>
      </c>
      <c r="AC399" s="150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277</v>
      </c>
      <c r="C400" s="28"/>
      <c r="D400" s="13">
        <v>2.439556923098074E-2</v>
      </c>
      <c r="E400" s="13">
        <v>6.283867006304833E-2</v>
      </c>
      <c r="F400" s="13">
        <v>2.4395569230980518E-2</v>
      </c>
      <c r="G400" s="13">
        <v>-8.4149656647798832E-2</v>
      </c>
      <c r="H400" s="13">
        <v>2.3476858388953525E-2</v>
      </c>
      <c r="I400" s="13">
        <v>5.1531875700675522E-2</v>
      </c>
      <c r="J400" s="13">
        <v>0.15329302496203145</v>
      </c>
      <c r="K400" s="13">
        <v>0.11145788582125182</v>
      </c>
      <c r="L400" s="13">
        <v>5.1531875700675522E-2</v>
      </c>
      <c r="M400" s="13">
        <v>-1.6308890473561433E-2</v>
      </c>
      <c r="N400" s="13">
        <v>-1.6308890473561655E-2</v>
      </c>
      <c r="O400" s="13">
        <v>-2.7615684835934462E-2</v>
      </c>
      <c r="P400" s="13">
        <v>6.283867006304833E-2</v>
      </c>
      <c r="Q400" s="13">
        <v>-0.14972906394956143</v>
      </c>
      <c r="R400" s="13">
        <v>-0.11807003973491725</v>
      </c>
      <c r="S400" s="13">
        <v>-5.0020961111886253E-3</v>
      </c>
      <c r="T400" s="13">
        <v>0.49701957357816595</v>
      </c>
      <c r="U400" s="13">
        <v>-6.1536067923052884E-2</v>
      </c>
      <c r="V400" s="13">
        <v>4.927051682820105E-2</v>
      </c>
      <c r="W400" s="13">
        <v>1.7611492613556878E-2</v>
      </c>
      <c r="X400" s="13">
        <v>-8.4642717180871352E-2</v>
      </c>
      <c r="Y400" s="13">
        <v>-0.2096550740701375</v>
      </c>
      <c r="Z400" s="13">
        <v>-2.7615684835934462E-2</v>
      </c>
      <c r="AA400" s="13">
        <v>2.3264889794743615E-2</v>
      </c>
      <c r="AB400" s="13">
        <v>-3.7791799762069811E-2</v>
      </c>
      <c r="AC400" s="150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278</v>
      </c>
      <c r="C401" s="46"/>
      <c r="D401" s="44">
        <v>0.1</v>
      </c>
      <c r="E401" s="44">
        <v>0.67</v>
      </c>
      <c r="F401" s="44">
        <v>0.1</v>
      </c>
      <c r="G401" s="44">
        <v>1.52</v>
      </c>
      <c r="H401" s="44">
        <v>0.09</v>
      </c>
      <c r="I401" s="44">
        <v>0.51</v>
      </c>
      <c r="J401" s="44">
        <v>2.02</v>
      </c>
      <c r="K401" s="44">
        <v>1.4</v>
      </c>
      <c r="L401" s="44">
        <v>0.51</v>
      </c>
      <c r="M401" s="44">
        <v>0.51</v>
      </c>
      <c r="N401" s="44">
        <v>0.51</v>
      </c>
      <c r="O401" s="44">
        <v>0.67</v>
      </c>
      <c r="P401" s="44">
        <v>0.67</v>
      </c>
      <c r="Q401" s="44">
        <v>2.4900000000000002</v>
      </c>
      <c r="R401" s="44">
        <v>2.02</v>
      </c>
      <c r="S401" s="44">
        <v>0.34</v>
      </c>
      <c r="T401" s="44">
        <v>7.15</v>
      </c>
      <c r="U401" s="44">
        <v>1.18</v>
      </c>
      <c r="V401" s="44">
        <v>0.47</v>
      </c>
      <c r="W401" s="44">
        <v>0</v>
      </c>
      <c r="X401" s="44">
        <v>1.52</v>
      </c>
      <c r="Y401" s="44">
        <v>3.39</v>
      </c>
      <c r="Z401" s="44">
        <v>0.67</v>
      </c>
      <c r="AA401" s="44">
        <v>0.08</v>
      </c>
      <c r="AB401" s="44">
        <v>0.83</v>
      </c>
      <c r="AC401" s="150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BM402" s="55"/>
    </row>
    <row r="403" spans="1:65" ht="15">
      <c r="B403" s="8" t="s">
        <v>551</v>
      </c>
      <c r="BM403" s="27" t="s">
        <v>306</v>
      </c>
    </row>
    <row r="404" spans="1:65" ht="15">
      <c r="A404" s="24" t="s">
        <v>53</v>
      </c>
      <c r="B404" s="18" t="s">
        <v>111</v>
      </c>
      <c r="C404" s="15" t="s">
        <v>112</v>
      </c>
      <c r="D404" s="16" t="s">
        <v>228</v>
      </c>
      <c r="E404" s="17" t="s">
        <v>228</v>
      </c>
      <c r="F404" s="150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229</v>
      </c>
      <c r="C405" s="9" t="s">
        <v>229</v>
      </c>
      <c r="D405" s="148" t="s">
        <v>234</v>
      </c>
      <c r="E405" s="149" t="s">
        <v>260</v>
      </c>
      <c r="F405" s="15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115</v>
      </c>
      <c r="E406" s="11" t="s">
        <v>307</v>
      </c>
      <c r="F406" s="15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9"/>
      <c r="C407" s="9"/>
      <c r="D407" s="25"/>
      <c r="E407" s="25"/>
      <c r="F407" s="15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8">
        <v>1</v>
      </c>
      <c r="C408" s="14">
        <v>1</v>
      </c>
      <c r="D408" s="152" t="s">
        <v>322</v>
      </c>
      <c r="E408" s="21">
        <v>0.17</v>
      </c>
      <c r="F408" s="15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2</v>
      </c>
      <c r="D409" s="146" t="s">
        <v>322</v>
      </c>
      <c r="E409" s="11">
        <v>0.16</v>
      </c>
      <c r="F409" s="15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>
        <v>1</v>
      </c>
      <c r="C410" s="9">
        <v>3</v>
      </c>
      <c r="D410" s="146" t="s">
        <v>322</v>
      </c>
      <c r="E410" s="11">
        <v>0.14000000000000001</v>
      </c>
      <c r="F410" s="15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9">
        <v>1</v>
      </c>
      <c r="C411" s="9">
        <v>4</v>
      </c>
      <c r="D411" s="146" t="s">
        <v>322</v>
      </c>
      <c r="E411" s="11">
        <v>0.14000000000000001</v>
      </c>
      <c r="F411" s="15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0.15</v>
      </c>
    </row>
    <row r="412" spans="1:65">
      <c r="A412" s="29"/>
      <c r="B412" s="19">
        <v>1</v>
      </c>
      <c r="C412" s="9">
        <v>5</v>
      </c>
      <c r="D412" s="146" t="s">
        <v>322</v>
      </c>
      <c r="E412" s="11">
        <v>0.15</v>
      </c>
      <c r="F412" s="15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9</v>
      </c>
    </row>
    <row r="413" spans="1:65">
      <c r="A413" s="29"/>
      <c r="B413" s="19">
        <v>1</v>
      </c>
      <c r="C413" s="9">
        <v>6</v>
      </c>
      <c r="D413" s="146" t="s">
        <v>322</v>
      </c>
      <c r="E413" s="11">
        <v>0.14000000000000001</v>
      </c>
      <c r="F413" s="15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20" t="s">
        <v>274</v>
      </c>
      <c r="C414" s="12"/>
      <c r="D414" s="22" t="s">
        <v>718</v>
      </c>
      <c r="E414" s="22">
        <v>0.15000000000000002</v>
      </c>
      <c r="F414" s="15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275</v>
      </c>
      <c r="C415" s="28"/>
      <c r="D415" s="11" t="s">
        <v>718</v>
      </c>
      <c r="E415" s="11">
        <v>0.14500000000000002</v>
      </c>
      <c r="F415" s="15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276</v>
      </c>
      <c r="C416" s="28"/>
      <c r="D416" s="23" t="s">
        <v>718</v>
      </c>
      <c r="E416" s="23">
        <v>1.2649110640673514E-2</v>
      </c>
      <c r="F416" s="150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86</v>
      </c>
      <c r="C417" s="28"/>
      <c r="D417" s="13" t="s">
        <v>718</v>
      </c>
      <c r="E417" s="13">
        <v>8.4327404271156745E-2</v>
      </c>
      <c r="F417" s="150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277</v>
      </c>
      <c r="C418" s="28"/>
      <c r="D418" s="13" t="s">
        <v>718</v>
      </c>
      <c r="E418" s="13">
        <v>2.2204460492503131E-16</v>
      </c>
      <c r="F418" s="150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278</v>
      </c>
      <c r="C419" s="46"/>
      <c r="D419" s="44">
        <v>0.67</v>
      </c>
      <c r="E419" s="44">
        <v>0.67</v>
      </c>
      <c r="F419" s="150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E420" s="20"/>
      <c r="BM420" s="55"/>
    </row>
    <row r="421" spans="1:65" ht="15">
      <c r="B421" s="8" t="s">
        <v>552</v>
      </c>
      <c r="BM421" s="27" t="s">
        <v>66</v>
      </c>
    </row>
    <row r="422" spans="1:65" ht="15">
      <c r="A422" s="24" t="s">
        <v>11</v>
      </c>
      <c r="B422" s="18" t="s">
        <v>111</v>
      </c>
      <c r="C422" s="15" t="s">
        <v>112</v>
      </c>
      <c r="D422" s="16" t="s">
        <v>228</v>
      </c>
      <c r="E422" s="17" t="s">
        <v>228</v>
      </c>
      <c r="F422" s="17" t="s">
        <v>228</v>
      </c>
      <c r="G422" s="17" t="s">
        <v>228</v>
      </c>
      <c r="H422" s="17" t="s">
        <v>228</v>
      </c>
      <c r="I422" s="17" t="s">
        <v>228</v>
      </c>
      <c r="J422" s="17" t="s">
        <v>228</v>
      </c>
      <c r="K422" s="17" t="s">
        <v>228</v>
      </c>
      <c r="L422" s="17" t="s">
        <v>228</v>
      </c>
      <c r="M422" s="17" t="s">
        <v>228</v>
      </c>
      <c r="N422" s="150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48" t="s">
        <v>234</v>
      </c>
      <c r="E423" s="149" t="s">
        <v>236</v>
      </c>
      <c r="F423" s="149" t="s">
        <v>238</v>
      </c>
      <c r="G423" s="149" t="s">
        <v>245</v>
      </c>
      <c r="H423" s="149" t="s">
        <v>246</v>
      </c>
      <c r="I423" s="149" t="s">
        <v>252</v>
      </c>
      <c r="J423" s="149" t="s">
        <v>305</v>
      </c>
      <c r="K423" s="149" t="s">
        <v>256</v>
      </c>
      <c r="L423" s="149" t="s">
        <v>259</v>
      </c>
      <c r="M423" s="149" t="s">
        <v>267</v>
      </c>
      <c r="N423" s="150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307</v>
      </c>
      <c r="E424" s="11" t="s">
        <v>308</v>
      </c>
      <c r="F424" s="11" t="s">
        <v>307</v>
      </c>
      <c r="G424" s="11" t="s">
        <v>308</v>
      </c>
      <c r="H424" s="11" t="s">
        <v>307</v>
      </c>
      <c r="I424" s="11" t="s">
        <v>307</v>
      </c>
      <c r="J424" s="11" t="s">
        <v>307</v>
      </c>
      <c r="K424" s="11" t="s">
        <v>307</v>
      </c>
      <c r="L424" s="11" t="s">
        <v>307</v>
      </c>
      <c r="M424" s="11" t="s">
        <v>307</v>
      </c>
      <c r="N424" s="150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150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">
        <v>0.28000000000000003</v>
      </c>
      <c r="E426" s="152">
        <v>0.4</v>
      </c>
      <c r="F426" s="21">
        <v>0.26</v>
      </c>
      <c r="G426" s="152">
        <v>0.3</v>
      </c>
      <c r="H426" s="21">
        <v>0.3</v>
      </c>
      <c r="I426" s="21">
        <v>0.28249999999999997</v>
      </c>
      <c r="J426" s="21">
        <v>0.27329840692354379</v>
      </c>
      <c r="K426" s="21">
        <v>0.31</v>
      </c>
      <c r="L426" s="21">
        <v>0.30900000000000005</v>
      </c>
      <c r="M426" s="21">
        <v>0.3</v>
      </c>
      <c r="N426" s="150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0.3</v>
      </c>
      <c r="E427" s="146">
        <v>0.4</v>
      </c>
      <c r="F427" s="11">
        <v>0.26</v>
      </c>
      <c r="G427" s="146">
        <v>0.3</v>
      </c>
      <c r="H427" s="11">
        <v>0.3</v>
      </c>
      <c r="I427" s="11">
        <v>0.28149999999999997</v>
      </c>
      <c r="J427" s="11">
        <v>0.27395589232014228</v>
      </c>
      <c r="K427" s="11">
        <v>0.31</v>
      </c>
      <c r="L427" s="11">
        <v>0.32390000000000002</v>
      </c>
      <c r="M427" s="11">
        <v>0.3</v>
      </c>
      <c r="N427" s="150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11</v>
      </c>
    </row>
    <row r="428" spans="1:65">
      <c r="A428" s="29"/>
      <c r="B428" s="19">
        <v>1</v>
      </c>
      <c r="C428" s="9">
        <v>3</v>
      </c>
      <c r="D428" s="11">
        <v>0.31</v>
      </c>
      <c r="E428" s="146">
        <v>0.4</v>
      </c>
      <c r="F428" s="11">
        <v>0.24</v>
      </c>
      <c r="G428" s="146">
        <v>0.3</v>
      </c>
      <c r="H428" s="11">
        <v>0.28000000000000003</v>
      </c>
      <c r="I428" s="11">
        <v>0.28460000000000002</v>
      </c>
      <c r="J428" s="11">
        <v>0.26457496105634787</v>
      </c>
      <c r="K428" s="11">
        <v>0.31</v>
      </c>
      <c r="L428" s="11">
        <v>0.32130000000000003</v>
      </c>
      <c r="M428" s="11">
        <v>0.3</v>
      </c>
      <c r="N428" s="150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0.32</v>
      </c>
      <c r="E429" s="146">
        <v>0.4</v>
      </c>
      <c r="F429" s="11">
        <v>0.26</v>
      </c>
      <c r="G429" s="146">
        <v>0.3</v>
      </c>
      <c r="H429" s="11">
        <v>0.3</v>
      </c>
      <c r="I429" s="11">
        <v>0.27189999999999998</v>
      </c>
      <c r="J429" s="11">
        <v>0.24526245887818385</v>
      </c>
      <c r="K429" s="11">
        <v>0.32</v>
      </c>
      <c r="L429" s="151">
        <v>0.34194999999999998</v>
      </c>
      <c r="M429" s="11">
        <v>0.28999999999999998</v>
      </c>
      <c r="N429" s="150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0.29018477276515475</v>
      </c>
    </row>
    <row r="430" spans="1:65">
      <c r="A430" s="29"/>
      <c r="B430" s="19">
        <v>1</v>
      </c>
      <c r="C430" s="9">
        <v>5</v>
      </c>
      <c r="D430" s="11">
        <v>0.31</v>
      </c>
      <c r="E430" s="146">
        <v>0.4</v>
      </c>
      <c r="F430" s="151">
        <v>0.23</v>
      </c>
      <c r="G430" s="146">
        <v>0.3</v>
      </c>
      <c r="H430" s="11">
        <v>0.28000000000000003</v>
      </c>
      <c r="I430" s="11">
        <v>0.27360000000000001</v>
      </c>
      <c r="J430" s="11">
        <v>0.24956818856456722</v>
      </c>
      <c r="K430" s="11">
        <v>0.3</v>
      </c>
      <c r="L430" s="11">
        <v>0.32119999999999999</v>
      </c>
      <c r="M430" s="11">
        <v>0.31</v>
      </c>
      <c r="N430" s="150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35</v>
      </c>
    </row>
    <row r="431" spans="1:65">
      <c r="A431" s="29"/>
      <c r="B431" s="19">
        <v>1</v>
      </c>
      <c r="C431" s="9">
        <v>6</v>
      </c>
      <c r="D431" s="11">
        <v>0.3</v>
      </c>
      <c r="E431" s="146">
        <v>0.4</v>
      </c>
      <c r="F431" s="11">
        <v>0.26</v>
      </c>
      <c r="G431" s="146">
        <v>0.3</v>
      </c>
      <c r="H431" s="11">
        <v>0.3</v>
      </c>
      <c r="I431" s="11">
        <v>0.28670000000000001</v>
      </c>
      <c r="J431" s="11">
        <v>0.26104918498463953</v>
      </c>
      <c r="K431" s="11">
        <v>0.3</v>
      </c>
      <c r="L431" s="11">
        <v>0.31989999999999996</v>
      </c>
      <c r="M431" s="11">
        <v>0.3</v>
      </c>
      <c r="N431" s="150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20" t="s">
        <v>274</v>
      </c>
      <c r="C432" s="12"/>
      <c r="D432" s="22">
        <v>0.3033333333333334</v>
      </c>
      <c r="E432" s="22">
        <v>0.39999999999999997</v>
      </c>
      <c r="F432" s="22">
        <v>0.25166666666666665</v>
      </c>
      <c r="G432" s="22">
        <v>0.3</v>
      </c>
      <c r="H432" s="22">
        <v>0.29333333333333333</v>
      </c>
      <c r="I432" s="22">
        <v>0.28013333333333335</v>
      </c>
      <c r="J432" s="22">
        <v>0.26128484878790409</v>
      </c>
      <c r="K432" s="22">
        <v>0.30833333333333335</v>
      </c>
      <c r="L432" s="22">
        <v>0.32287499999999997</v>
      </c>
      <c r="M432" s="22">
        <v>0.3</v>
      </c>
      <c r="N432" s="150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275</v>
      </c>
      <c r="C433" s="28"/>
      <c r="D433" s="11">
        <v>0.30499999999999999</v>
      </c>
      <c r="E433" s="11">
        <v>0.4</v>
      </c>
      <c r="F433" s="11">
        <v>0.26</v>
      </c>
      <c r="G433" s="11">
        <v>0.3</v>
      </c>
      <c r="H433" s="11">
        <v>0.3</v>
      </c>
      <c r="I433" s="11">
        <v>0.28199999999999997</v>
      </c>
      <c r="J433" s="11">
        <v>0.2628120730204937</v>
      </c>
      <c r="K433" s="11">
        <v>0.31</v>
      </c>
      <c r="L433" s="11">
        <v>0.32125000000000004</v>
      </c>
      <c r="M433" s="11">
        <v>0.3</v>
      </c>
      <c r="N433" s="150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276</v>
      </c>
      <c r="C434" s="28"/>
      <c r="D434" s="23">
        <v>1.3662601021279457E-2</v>
      </c>
      <c r="E434" s="23">
        <v>6.0809419444881171E-17</v>
      </c>
      <c r="F434" s="23">
        <v>1.329160135825126E-2</v>
      </c>
      <c r="G434" s="23">
        <v>0</v>
      </c>
      <c r="H434" s="23">
        <v>1.0327955589886426E-2</v>
      </c>
      <c r="I434" s="23">
        <v>6.0168651860139548E-3</v>
      </c>
      <c r="J434" s="23">
        <v>1.191434769217042E-2</v>
      </c>
      <c r="K434" s="23">
        <v>7.5277265270908165E-3</v>
      </c>
      <c r="L434" s="23">
        <v>1.0691667316185982E-2</v>
      </c>
      <c r="M434" s="23">
        <v>6.324555320336764E-3</v>
      </c>
      <c r="N434" s="201"/>
      <c r="O434" s="202"/>
      <c r="P434" s="202"/>
      <c r="Q434" s="202"/>
      <c r="R434" s="202"/>
      <c r="S434" s="202"/>
      <c r="T434" s="202"/>
      <c r="U434" s="202"/>
      <c r="V434" s="202"/>
      <c r="W434" s="202"/>
      <c r="X434" s="202"/>
      <c r="Y434" s="202"/>
      <c r="Z434" s="202"/>
      <c r="AA434" s="202"/>
      <c r="AB434" s="202"/>
      <c r="AC434" s="202"/>
      <c r="AD434" s="202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56"/>
    </row>
    <row r="435" spans="1:65">
      <c r="A435" s="29"/>
      <c r="B435" s="3" t="s">
        <v>86</v>
      </c>
      <c r="C435" s="28"/>
      <c r="D435" s="13">
        <v>4.5041541828393802E-2</v>
      </c>
      <c r="E435" s="13">
        <v>1.5202354861220294E-16</v>
      </c>
      <c r="F435" s="13">
        <v>5.2814310032786471E-2</v>
      </c>
      <c r="G435" s="13">
        <v>0</v>
      </c>
      <c r="H435" s="13">
        <v>3.520893951097645E-2</v>
      </c>
      <c r="I435" s="13">
        <v>2.1478576342267807E-2</v>
      </c>
      <c r="J435" s="13">
        <v>4.5599076056039509E-2</v>
      </c>
      <c r="K435" s="13">
        <v>2.4414248195970215E-2</v>
      </c>
      <c r="L435" s="13">
        <v>3.3113952198795149E-2</v>
      </c>
      <c r="M435" s="13">
        <v>2.1081851067789214E-2</v>
      </c>
      <c r="N435" s="150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277</v>
      </c>
      <c r="C436" s="28"/>
      <c r="D436" s="13">
        <v>4.5310994243036085E-2</v>
      </c>
      <c r="E436" s="13">
        <v>0.37843208032048659</v>
      </c>
      <c r="F436" s="13">
        <v>-0.13273648279836048</v>
      </c>
      <c r="G436" s="13">
        <v>3.3824060240364995E-2</v>
      </c>
      <c r="H436" s="13">
        <v>1.0850192235023703E-2</v>
      </c>
      <c r="I436" s="13">
        <v>-3.4638066415552338E-2</v>
      </c>
      <c r="J436" s="13">
        <v>-9.9591455822663821E-2</v>
      </c>
      <c r="K436" s="13">
        <v>6.2541395247041942E-2</v>
      </c>
      <c r="L436" s="13">
        <v>0.11265314483369271</v>
      </c>
      <c r="M436" s="13">
        <v>3.3824060240364995E-2</v>
      </c>
      <c r="N436" s="150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278</v>
      </c>
      <c r="C437" s="46"/>
      <c r="D437" s="44">
        <v>0.32</v>
      </c>
      <c r="E437" s="44" t="s">
        <v>279</v>
      </c>
      <c r="F437" s="44">
        <v>2.15</v>
      </c>
      <c r="G437" s="44" t="s">
        <v>279</v>
      </c>
      <c r="H437" s="44">
        <v>0.16</v>
      </c>
      <c r="I437" s="44">
        <v>0.79</v>
      </c>
      <c r="J437" s="44">
        <v>1.69</v>
      </c>
      <c r="K437" s="44">
        <v>0.56000000000000005</v>
      </c>
      <c r="L437" s="44">
        <v>1.25</v>
      </c>
      <c r="M437" s="44">
        <v>0.16</v>
      </c>
      <c r="N437" s="150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 t="s">
        <v>320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BM438" s="55"/>
    </row>
    <row r="439" spans="1:65">
      <c r="BM439" s="55"/>
    </row>
    <row r="440" spans="1:65" ht="15">
      <c r="B440" s="8" t="s">
        <v>553</v>
      </c>
      <c r="BM440" s="27" t="s">
        <v>66</v>
      </c>
    </row>
    <row r="441" spans="1:65" ht="15">
      <c r="A441" s="24" t="s">
        <v>14</v>
      </c>
      <c r="B441" s="18" t="s">
        <v>111</v>
      </c>
      <c r="C441" s="15" t="s">
        <v>112</v>
      </c>
      <c r="D441" s="16" t="s">
        <v>228</v>
      </c>
      <c r="E441" s="17" t="s">
        <v>228</v>
      </c>
      <c r="F441" s="17" t="s">
        <v>228</v>
      </c>
      <c r="G441" s="17" t="s">
        <v>228</v>
      </c>
      <c r="H441" s="17" t="s">
        <v>228</v>
      </c>
      <c r="I441" s="17" t="s">
        <v>228</v>
      </c>
      <c r="J441" s="17" t="s">
        <v>228</v>
      </c>
      <c r="K441" s="17" t="s">
        <v>228</v>
      </c>
      <c r="L441" s="17" t="s">
        <v>228</v>
      </c>
      <c r="M441" s="17" t="s">
        <v>228</v>
      </c>
      <c r="N441" s="17" t="s">
        <v>228</v>
      </c>
      <c r="O441" s="17" t="s">
        <v>228</v>
      </c>
      <c r="P441" s="17" t="s">
        <v>228</v>
      </c>
      <c r="Q441" s="17" t="s">
        <v>228</v>
      </c>
      <c r="R441" s="17" t="s">
        <v>228</v>
      </c>
      <c r="S441" s="17" t="s">
        <v>228</v>
      </c>
      <c r="T441" s="17" t="s">
        <v>228</v>
      </c>
      <c r="U441" s="17" t="s">
        <v>228</v>
      </c>
      <c r="V441" s="17" t="s">
        <v>228</v>
      </c>
      <c r="W441" s="17" t="s">
        <v>228</v>
      </c>
      <c r="X441" s="17" t="s">
        <v>228</v>
      </c>
      <c r="Y441" s="17" t="s">
        <v>228</v>
      </c>
      <c r="Z441" s="17" t="s">
        <v>228</v>
      </c>
      <c r="AA441" s="17" t="s">
        <v>228</v>
      </c>
      <c r="AB441" s="150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229</v>
      </c>
      <c r="C442" s="9" t="s">
        <v>229</v>
      </c>
      <c r="D442" s="148" t="s">
        <v>231</v>
      </c>
      <c r="E442" s="149" t="s">
        <v>232</v>
      </c>
      <c r="F442" s="149" t="s">
        <v>233</v>
      </c>
      <c r="G442" s="149" t="s">
        <v>234</v>
      </c>
      <c r="H442" s="149" t="s">
        <v>235</v>
      </c>
      <c r="I442" s="149" t="s">
        <v>236</v>
      </c>
      <c r="J442" s="149" t="s">
        <v>237</v>
      </c>
      <c r="K442" s="149" t="s">
        <v>238</v>
      </c>
      <c r="L442" s="149" t="s">
        <v>239</v>
      </c>
      <c r="M442" s="149" t="s">
        <v>240</v>
      </c>
      <c r="N442" s="149" t="s">
        <v>241</v>
      </c>
      <c r="O442" s="149" t="s">
        <v>242</v>
      </c>
      <c r="P442" s="149" t="s">
        <v>243</v>
      </c>
      <c r="Q442" s="149" t="s">
        <v>245</v>
      </c>
      <c r="R442" s="149" t="s">
        <v>246</v>
      </c>
      <c r="S442" s="149" t="s">
        <v>248</v>
      </c>
      <c r="T442" s="149" t="s">
        <v>249</v>
      </c>
      <c r="U442" s="149" t="s">
        <v>303</v>
      </c>
      <c r="V442" s="149" t="s">
        <v>251</v>
      </c>
      <c r="W442" s="149" t="s">
        <v>304</v>
      </c>
      <c r="X442" s="149" t="s">
        <v>259</v>
      </c>
      <c r="Y442" s="149" t="s">
        <v>265</v>
      </c>
      <c r="Z442" s="149" t="s">
        <v>266</v>
      </c>
      <c r="AA442" s="149" t="s">
        <v>267</v>
      </c>
      <c r="AB442" s="150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307</v>
      </c>
      <c r="E443" s="11" t="s">
        <v>308</v>
      </c>
      <c r="F443" s="11" t="s">
        <v>308</v>
      </c>
      <c r="G443" s="11" t="s">
        <v>307</v>
      </c>
      <c r="H443" s="11" t="s">
        <v>115</v>
      </c>
      <c r="I443" s="11" t="s">
        <v>308</v>
      </c>
      <c r="J443" s="11" t="s">
        <v>307</v>
      </c>
      <c r="K443" s="11" t="s">
        <v>307</v>
      </c>
      <c r="L443" s="11" t="s">
        <v>308</v>
      </c>
      <c r="M443" s="11" t="s">
        <v>308</v>
      </c>
      <c r="N443" s="11" t="s">
        <v>308</v>
      </c>
      <c r="O443" s="11" t="s">
        <v>308</v>
      </c>
      <c r="P443" s="11" t="s">
        <v>308</v>
      </c>
      <c r="Q443" s="11" t="s">
        <v>308</v>
      </c>
      <c r="R443" s="11" t="s">
        <v>307</v>
      </c>
      <c r="S443" s="11" t="s">
        <v>307</v>
      </c>
      <c r="T443" s="11" t="s">
        <v>308</v>
      </c>
      <c r="U443" s="11" t="s">
        <v>308</v>
      </c>
      <c r="V443" s="11" t="s">
        <v>115</v>
      </c>
      <c r="W443" s="11" t="s">
        <v>307</v>
      </c>
      <c r="X443" s="11" t="s">
        <v>307</v>
      </c>
      <c r="Y443" s="11" t="s">
        <v>307</v>
      </c>
      <c r="Z443" s="11" t="s">
        <v>307</v>
      </c>
      <c r="AA443" s="11" t="s">
        <v>307</v>
      </c>
      <c r="AB443" s="150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150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199">
        <v>2.9000000000000001E-2</v>
      </c>
      <c r="E445" s="199">
        <v>2.8000000000000001E-2</v>
      </c>
      <c r="F445" s="199">
        <v>0.03</v>
      </c>
      <c r="G445" s="218">
        <v>3.1E-2</v>
      </c>
      <c r="H445" s="218" t="s">
        <v>209</v>
      </c>
      <c r="I445" s="218" t="s">
        <v>106</v>
      </c>
      <c r="J445" s="218">
        <v>4.8000000000000001E-2</v>
      </c>
      <c r="K445" s="218">
        <v>7.1999999999999995E-2</v>
      </c>
      <c r="L445" s="199">
        <v>2.1999999999999999E-2</v>
      </c>
      <c r="M445" s="199">
        <v>2.5999999999999999E-2</v>
      </c>
      <c r="N445" s="199">
        <v>2.8000000000000001E-2</v>
      </c>
      <c r="O445" s="199">
        <v>0.03</v>
      </c>
      <c r="P445" s="199">
        <v>3.5000000000000003E-2</v>
      </c>
      <c r="Q445" s="199">
        <v>0.03</v>
      </c>
      <c r="R445" s="218" t="s">
        <v>209</v>
      </c>
      <c r="S445" s="218" t="s">
        <v>209</v>
      </c>
      <c r="T445" s="199">
        <v>0.03</v>
      </c>
      <c r="U445" s="199">
        <v>2.7E-2</v>
      </c>
      <c r="V445" s="218" t="s">
        <v>106</v>
      </c>
      <c r="W445" s="218">
        <v>4.1939492662109862E-2</v>
      </c>
      <c r="X445" s="218">
        <v>7.0000000000000007E-2</v>
      </c>
      <c r="Y445" s="218" t="s">
        <v>209</v>
      </c>
      <c r="Z445" s="199">
        <v>0.04</v>
      </c>
      <c r="AA445" s="199">
        <v>0.03</v>
      </c>
      <c r="AB445" s="201"/>
      <c r="AC445" s="202"/>
      <c r="AD445" s="202"/>
      <c r="AE445" s="202"/>
      <c r="AF445" s="202"/>
      <c r="AG445" s="202"/>
      <c r="AH445" s="202"/>
      <c r="AI445" s="202"/>
      <c r="AJ445" s="202"/>
      <c r="AK445" s="202"/>
      <c r="AL445" s="202"/>
      <c r="AM445" s="202"/>
      <c r="AN445" s="202"/>
      <c r="AO445" s="202"/>
      <c r="AP445" s="202"/>
      <c r="AQ445" s="202"/>
      <c r="AR445" s="202"/>
      <c r="AS445" s="202"/>
      <c r="AT445" s="202"/>
      <c r="AU445" s="202"/>
      <c r="AV445" s="202"/>
      <c r="AW445" s="202"/>
      <c r="AX445" s="202"/>
      <c r="AY445" s="202"/>
      <c r="AZ445" s="202"/>
      <c r="BA445" s="202"/>
      <c r="BB445" s="202"/>
      <c r="BC445" s="202"/>
      <c r="BD445" s="202"/>
      <c r="BE445" s="202"/>
      <c r="BF445" s="202"/>
      <c r="BG445" s="202"/>
      <c r="BH445" s="202"/>
      <c r="BI445" s="202"/>
      <c r="BJ445" s="202"/>
      <c r="BK445" s="202"/>
      <c r="BL445" s="202"/>
      <c r="BM445" s="203">
        <v>1</v>
      </c>
    </row>
    <row r="446" spans="1:65">
      <c r="A446" s="29"/>
      <c r="B446" s="19">
        <v>1</v>
      </c>
      <c r="C446" s="9">
        <v>2</v>
      </c>
      <c r="D446" s="23">
        <v>2.9000000000000001E-2</v>
      </c>
      <c r="E446" s="23">
        <v>0.03</v>
      </c>
      <c r="F446" s="23">
        <v>0.03</v>
      </c>
      <c r="G446" s="205">
        <v>3.6999999999999998E-2</v>
      </c>
      <c r="H446" s="205" t="s">
        <v>209</v>
      </c>
      <c r="I446" s="205" t="s">
        <v>106</v>
      </c>
      <c r="J446" s="205">
        <v>0.05</v>
      </c>
      <c r="K446" s="205">
        <v>7.3999999999999996E-2</v>
      </c>
      <c r="L446" s="23">
        <v>3.5000000000000003E-2</v>
      </c>
      <c r="M446" s="23">
        <v>3.1E-2</v>
      </c>
      <c r="N446" s="23">
        <v>2.9000000000000001E-2</v>
      </c>
      <c r="O446" s="23">
        <v>2.9000000000000001E-2</v>
      </c>
      <c r="P446" s="23">
        <v>3.9E-2</v>
      </c>
      <c r="Q446" s="23">
        <v>0.03</v>
      </c>
      <c r="R446" s="205" t="s">
        <v>209</v>
      </c>
      <c r="S446" s="205" t="s">
        <v>209</v>
      </c>
      <c r="T446" s="23">
        <v>0.03</v>
      </c>
      <c r="U446" s="23">
        <v>2.7E-2</v>
      </c>
      <c r="V446" s="205" t="s">
        <v>106</v>
      </c>
      <c r="W446" s="205">
        <v>4.0088225006551487E-2</v>
      </c>
      <c r="X446" s="205">
        <v>6.5000000000000002E-2</v>
      </c>
      <c r="Y446" s="205" t="s">
        <v>209</v>
      </c>
      <c r="Z446" s="23">
        <v>0.03</v>
      </c>
      <c r="AA446" s="23">
        <v>0.03</v>
      </c>
      <c r="AB446" s="201"/>
      <c r="AC446" s="202"/>
      <c r="AD446" s="202"/>
      <c r="AE446" s="202"/>
      <c r="AF446" s="202"/>
      <c r="AG446" s="202"/>
      <c r="AH446" s="202"/>
      <c r="AI446" s="202"/>
      <c r="AJ446" s="202"/>
      <c r="AK446" s="202"/>
      <c r="AL446" s="202"/>
      <c r="AM446" s="202"/>
      <c r="AN446" s="202"/>
      <c r="AO446" s="202"/>
      <c r="AP446" s="202"/>
      <c r="AQ446" s="202"/>
      <c r="AR446" s="202"/>
      <c r="AS446" s="202"/>
      <c r="AT446" s="202"/>
      <c r="AU446" s="202"/>
      <c r="AV446" s="202"/>
      <c r="AW446" s="202"/>
      <c r="AX446" s="202"/>
      <c r="AY446" s="202"/>
      <c r="AZ446" s="202"/>
      <c r="BA446" s="202"/>
      <c r="BB446" s="202"/>
      <c r="BC446" s="202"/>
      <c r="BD446" s="202"/>
      <c r="BE446" s="202"/>
      <c r="BF446" s="202"/>
      <c r="BG446" s="202"/>
      <c r="BH446" s="202"/>
      <c r="BI446" s="202"/>
      <c r="BJ446" s="202"/>
      <c r="BK446" s="202"/>
      <c r="BL446" s="202"/>
      <c r="BM446" s="203">
        <v>22</v>
      </c>
    </row>
    <row r="447" spans="1:65">
      <c r="A447" s="29"/>
      <c r="B447" s="19">
        <v>1</v>
      </c>
      <c r="C447" s="9">
        <v>3</v>
      </c>
      <c r="D447" s="23">
        <v>3.1E-2</v>
      </c>
      <c r="E447" s="23">
        <v>2.8000000000000001E-2</v>
      </c>
      <c r="F447" s="23">
        <v>0.03</v>
      </c>
      <c r="G447" s="205">
        <v>4.9000000000000002E-2</v>
      </c>
      <c r="H447" s="205" t="s">
        <v>209</v>
      </c>
      <c r="I447" s="205" t="s">
        <v>106</v>
      </c>
      <c r="J447" s="205">
        <v>3.5000000000000003E-2</v>
      </c>
      <c r="K447" s="205">
        <v>8.4000000000000005E-2</v>
      </c>
      <c r="L447" s="23">
        <v>0.03</v>
      </c>
      <c r="M447" s="23">
        <v>0.03</v>
      </c>
      <c r="N447" s="23">
        <v>2.5999999999999999E-2</v>
      </c>
      <c r="O447" s="23">
        <v>2.5999999999999999E-2</v>
      </c>
      <c r="P447" s="23">
        <v>3.5000000000000003E-2</v>
      </c>
      <c r="Q447" s="23">
        <v>0.03</v>
      </c>
      <c r="R447" s="205" t="s">
        <v>209</v>
      </c>
      <c r="S447" s="205" t="s">
        <v>209</v>
      </c>
      <c r="T447" s="23">
        <v>0.03</v>
      </c>
      <c r="U447" s="23">
        <v>2.5999999999999999E-2</v>
      </c>
      <c r="V447" s="205" t="s">
        <v>106</v>
      </c>
      <c r="W447" s="205">
        <v>4.0368227923820707E-2</v>
      </c>
      <c r="X447" s="205">
        <v>6.0000000000000005E-2</v>
      </c>
      <c r="Y447" s="205" t="s">
        <v>209</v>
      </c>
      <c r="Z447" s="23">
        <v>0.03</v>
      </c>
      <c r="AA447" s="23">
        <v>0.03</v>
      </c>
      <c r="AB447" s="201"/>
      <c r="AC447" s="202"/>
      <c r="AD447" s="202"/>
      <c r="AE447" s="202"/>
      <c r="AF447" s="202"/>
      <c r="AG447" s="202"/>
      <c r="AH447" s="202"/>
      <c r="AI447" s="202"/>
      <c r="AJ447" s="202"/>
      <c r="AK447" s="202"/>
      <c r="AL447" s="202"/>
      <c r="AM447" s="202"/>
      <c r="AN447" s="202"/>
      <c r="AO447" s="202"/>
      <c r="AP447" s="202"/>
      <c r="AQ447" s="202"/>
      <c r="AR447" s="202"/>
      <c r="AS447" s="202"/>
      <c r="AT447" s="202"/>
      <c r="AU447" s="202"/>
      <c r="AV447" s="202"/>
      <c r="AW447" s="202"/>
      <c r="AX447" s="202"/>
      <c r="AY447" s="202"/>
      <c r="AZ447" s="202"/>
      <c r="BA447" s="202"/>
      <c r="BB447" s="202"/>
      <c r="BC447" s="202"/>
      <c r="BD447" s="202"/>
      <c r="BE447" s="202"/>
      <c r="BF447" s="202"/>
      <c r="BG447" s="202"/>
      <c r="BH447" s="202"/>
      <c r="BI447" s="202"/>
      <c r="BJ447" s="202"/>
      <c r="BK447" s="202"/>
      <c r="BL447" s="202"/>
      <c r="BM447" s="203">
        <v>16</v>
      </c>
    </row>
    <row r="448" spans="1:65">
      <c r="A448" s="29"/>
      <c r="B448" s="19">
        <v>1</v>
      </c>
      <c r="C448" s="9">
        <v>4</v>
      </c>
      <c r="D448" s="23">
        <v>2.8000000000000001E-2</v>
      </c>
      <c r="E448" s="23">
        <v>2.8000000000000001E-2</v>
      </c>
      <c r="F448" s="23">
        <v>0.03</v>
      </c>
      <c r="G448" s="205">
        <v>3.4000000000000002E-2</v>
      </c>
      <c r="H448" s="205" t="s">
        <v>209</v>
      </c>
      <c r="I448" s="205" t="s">
        <v>106</v>
      </c>
      <c r="J448" s="205">
        <v>3.5999999999999997E-2</v>
      </c>
      <c r="K448" s="205">
        <v>7.5999999999999998E-2</v>
      </c>
      <c r="L448" s="23">
        <v>0.03</v>
      </c>
      <c r="M448" s="23">
        <v>0.03</v>
      </c>
      <c r="N448" s="23">
        <v>2.8000000000000001E-2</v>
      </c>
      <c r="O448" s="23">
        <v>2.7E-2</v>
      </c>
      <c r="P448" s="23">
        <v>3.9E-2</v>
      </c>
      <c r="Q448" s="23">
        <v>0.03</v>
      </c>
      <c r="R448" s="205" t="s">
        <v>209</v>
      </c>
      <c r="S448" s="205" t="s">
        <v>209</v>
      </c>
      <c r="T448" s="23">
        <v>0.03</v>
      </c>
      <c r="U448" s="23">
        <v>2.7E-2</v>
      </c>
      <c r="V448" s="205" t="s">
        <v>106</v>
      </c>
      <c r="W448" s="205">
        <v>3.5827787471584431E-2</v>
      </c>
      <c r="X448" s="205">
        <v>5.5E-2</v>
      </c>
      <c r="Y448" s="205" t="s">
        <v>209</v>
      </c>
      <c r="Z448" s="23">
        <v>0.03</v>
      </c>
      <c r="AA448" s="23">
        <v>0.02</v>
      </c>
      <c r="AB448" s="201"/>
      <c r="AC448" s="202"/>
      <c r="AD448" s="202"/>
      <c r="AE448" s="202"/>
      <c r="AF448" s="202"/>
      <c r="AG448" s="202"/>
      <c r="AH448" s="202"/>
      <c r="AI448" s="202"/>
      <c r="AJ448" s="202"/>
      <c r="AK448" s="202"/>
      <c r="AL448" s="202"/>
      <c r="AM448" s="202"/>
      <c r="AN448" s="202"/>
      <c r="AO448" s="202"/>
      <c r="AP448" s="202"/>
      <c r="AQ448" s="202"/>
      <c r="AR448" s="202"/>
      <c r="AS448" s="202"/>
      <c r="AT448" s="202"/>
      <c r="AU448" s="202"/>
      <c r="AV448" s="202"/>
      <c r="AW448" s="202"/>
      <c r="AX448" s="202"/>
      <c r="AY448" s="202"/>
      <c r="AZ448" s="202"/>
      <c r="BA448" s="202"/>
      <c r="BB448" s="202"/>
      <c r="BC448" s="202"/>
      <c r="BD448" s="202"/>
      <c r="BE448" s="202"/>
      <c r="BF448" s="202"/>
      <c r="BG448" s="202"/>
      <c r="BH448" s="202"/>
      <c r="BI448" s="202"/>
      <c r="BJ448" s="202"/>
      <c r="BK448" s="202"/>
      <c r="BL448" s="202"/>
      <c r="BM448" s="203">
        <v>2.9730769230769231E-2</v>
      </c>
    </row>
    <row r="449" spans="1:65">
      <c r="A449" s="29"/>
      <c r="B449" s="19">
        <v>1</v>
      </c>
      <c r="C449" s="9">
        <v>5</v>
      </c>
      <c r="D449" s="23">
        <v>2.7E-2</v>
      </c>
      <c r="E449" s="23">
        <v>0.03</v>
      </c>
      <c r="F449" s="23">
        <v>0.03</v>
      </c>
      <c r="G449" s="205">
        <v>8.5000000000000006E-2</v>
      </c>
      <c r="H449" s="205" t="s">
        <v>209</v>
      </c>
      <c r="I449" s="205" t="s">
        <v>106</v>
      </c>
      <c r="J449" s="205">
        <v>3.4000000000000002E-2</v>
      </c>
      <c r="K449" s="205">
        <v>0.08</v>
      </c>
      <c r="L449" s="23">
        <v>3.3000000000000002E-2</v>
      </c>
      <c r="M449" s="23">
        <v>3.1E-2</v>
      </c>
      <c r="N449" s="23">
        <v>2.7E-2</v>
      </c>
      <c r="O449" s="23">
        <v>2.9000000000000001E-2</v>
      </c>
      <c r="P449" s="23">
        <v>3.5999999999999997E-2</v>
      </c>
      <c r="Q449" s="23">
        <v>0.03</v>
      </c>
      <c r="R449" s="205" t="s">
        <v>209</v>
      </c>
      <c r="S449" s="205" t="s">
        <v>209</v>
      </c>
      <c r="T449" s="23">
        <v>0.03</v>
      </c>
      <c r="U449" s="23">
        <v>2.5000000000000001E-2</v>
      </c>
      <c r="V449" s="205" t="s">
        <v>106</v>
      </c>
      <c r="W449" s="205">
        <v>3.6232596302433868E-2</v>
      </c>
      <c r="X449" s="205">
        <v>0.05</v>
      </c>
      <c r="Y449" s="205" t="s">
        <v>209</v>
      </c>
      <c r="Z449" s="23">
        <v>0.03</v>
      </c>
      <c r="AA449" s="23">
        <v>0.03</v>
      </c>
      <c r="AB449" s="201"/>
      <c r="AC449" s="202"/>
      <c r="AD449" s="202"/>
      <c r="AE449" s="202"/>
      <c r="AF449" s="202"/>
      <c r="AG449" s="202"/>
      <c r="AH449" s="202"/>
      <c r="AI449" s="202"/>
      <c r="AJ449" s="202"/>
      <c r="AK449" s="202"/>
      <c r="AL449" s="202"/>
      <c r="AM449" s="202"/>
      <c r="AN449" s="202"/>
      <c r="AO449" s="202"/>
      <c r="AP449" s="202"/>
      <c r="AQ449" s="202"/>
      <c r="AR449" s="202"/>
      <c r="AS449" s="202"/>
      <c r="AT449" s="202"/>
      <c r="AU449" s="202"/>
      <c r="AV449" s="202"/>
      <c r="AW449" s="202"/>
      <c r="AX449" s="202"/>
      <c r="AY449" s="202"/>
      <c r="AZ449" s="202"/>
      <c r="BA449" s="202"/>
      <c r="BB449" s="202"/>
      <c r="BC449" s="202"/>
      <c r="BD449" s="202"/>
      <c r="BE449" s="202"/>
      <c r="BF449" s="202"/>
      <c r="BG449" s="202"/>
      <c r="BH449" s="202"/>
      <c r="BI449" s="202"/>
      <c r="BJ449" s="202"/>
      <c r="BK449" s="202"/>
      <c r="BL449" s="202"/>
      <c r="BM449" s="203">
        <v>36</v>
      </c>
    </row>
    <row r="450" spans="1:65">
      <c r="A450" s="29"/>
      <c r="B450" s="19">
        <v>1</v>
      </c>
      <c r="C450" s="9">
        <v>6</v>
      </c>
      <c r="D450" s="23">
        <v>2.8000000000000001E-2</v>
      </c>
      <c r="E450" s="23">
        <v>0.03</v>
      </c>
      <c r="F450" s="23">
        <v>0.03</v>
      </c>
      <c r="G450" s="205">
        <v>7.5999999999999998E-2</v>
      </c>
      <c r="H450" s="205" t="s">
        <v>209</v>
      </c>
      <c r="I450" s="205" t="s">
        <v>106</v>
      </c>
      <c r="J450" s="205">
        <v>4.5999999999999999E-2</v>
      </c>
      <c r="K450" s="205">
        <v>8.5000000000000006E-2</v>
      </c>
      <c r="L450" s="23">
        <v>0.03</v>
      </c>
      <c r="M450" s="23">
        <v>3.6999999999999998E-2</v>
      </c>
      <c r="N450" s="23">
        <v>0.03</v>
      </c>
      <c r="O450" s="23">
        <v>2.8000000000000001E-2</v>
      </c>
      <c r="P450" s="23">
        <v>3.6999999999999998E-2</v>
      </c>
      <c r="Q450" s="23">
        <v>0.03</v>
      </c>
      <c r="R450" s="205" t="s">
        <v>209</v>
      </c>
      <c r="S450" s="205" t="s">
        <v>209</v>
      </c>
      <c r="T450" s="23">
        <v>0.03</v>
      </c>
      <c r="U450" s="23">
        <v>2.8000000000000001E-2</v>
      </c>
      <c r="V450" s="205" t="s">
        <v>106</v>
      </c>
      <c r="W450" s="205">
        <v>3.3599382279615828E-2</v>
      </c>
      <c r="X450" s="205">
        <v>5.5E-2</v>
      </c>
      <c r="Y450" s="205" t="s">
        <v>209</v>
      </c>
      <c r="Z450" s="23">
        <v>0.03</v>
      </c>
      <c r="AA450" s="23">
        <v>0.02</v>
      </c>
      <c r="AB450" s="201"/>
      <c r="AC450" s="202"/>
      <c r="AD450" s="202"/>
      <c r="AE450" s="202"/>
      <c r="AF450" s="202"/>
      <c r="AG450" s="202"/>
      <c r="AH450" s="202"/>
      <c r="AI450" s="202"/>
      <c r="AJ450" s="202"/>
      <c r="AK450" s="202"/>
      <c r="AL450" s="202"/>
      <c r="AM450" s="202"/>
      <c r="AN450" s="202"/>
      <c r="AO450" s="202"/>
      <c r="AP450" s="202"/>
      <c r="AQ450" s="202"/>
      <c r="AR450" s="202"/>
      <c r="AS450" s="202"/>
      <c r="AT450" s="202"/>
      <c r="AU450" s="202"/>
      <c r="AV450" s="202"/>
      <c r="AW450" s="202"/>
      <c r="AX450" s="202"/>
      <c r="AY450" s="202"/>
      <c r="AZ450" s="202"/>
      <c r="BA450" s="202"/>
      <c r="BB450" s="202"/>
      <c r="BC450" s="202"/>
      <c r="BD450" s="202"/>
      <c r="BE450" s="202"/>
      <c r="BF450" s="202"/>
      <c r="BG450" s="202"/>
      <c r="BH450" s="202"/>
      <c r="BI450" s="202"/>
      <c r="BJ450" s="202"/>
      <c r="BK450" s="202"/>
      <c r="BL450" s="202"/>
      <c r="BM450" s="56"/>
    </row>
    <row r="451" spans="1:65">
      <c r="A451" s="29"/>
      <c r="B451" s="20" t="s">
        <v>274</v>
      </c>
      <c r="C451" s="12"/>
      <c r="D451" s="206">
        <v>2.8666666666666663E-2</v>
      </c>
      <c r="E451" s="206">
        <v>2.8999999999999998E-2</v>
      </c>
      <c r="F451" s="206">
        <v>0.03</v>
      </c>
      <c r="G451" s="206">
        <v>5.2000000000000011E-2</v>
      </c>
      <c r="H451" s="206" t="s">
        <v>718</v>
      </c>
      <c r="I451" s="206" t="s">
        <v>718</v>
      </c>
      <c r="J451" s="206">
        <v>4.1500000000000002E-2</v>
      </c>
      <c r="K451" s="206">
        <v>7.85E-2</v>
      </c>
      <c r="L451" s="206">
        <v>0.03</v>
      </c>
      <c r="M451" s="206">
        <v>3.0833333333333334E-2</v>
      </c>
      <c r="N451" s="206">
        <v>2.8000000000000001E-2</v>
      </c>
      <c r="O451" s="206">
        <v>2.8166666666666663E-2</v>
      </c>
      <c r="P451" s="206">
        <v>3.6833333333333336E-2</v>
      </c>
      <c r="Q451" s="206">
        <v>0.03</v>
      </c>
      <c r="R451" s="206" t="s">
        <v>718</v>
      </c>
      <c r="S451" s="206" t="s">
        <v>718</v>
      </c>
      <c r="T451" s="206">
        <v>0.03</v>
      </c>
      <c r="U451" s="206">
        <v>2.6666666666666668E-2</v>
      </c>
      <c r="V451" s="206" t="s">
        <v>718</v>
      </c>
      <c r="W451" s="206">
        <v>3.800928527435269E-2</v>
      </c>
      <c r="X451" s="206">
        <v>5.9166666666666666E-2</v>
      </c>
      <c r="Y451" s="206" t="s">
        <v>718</v>
      </c>
      <c r="Z451" s="206">
        <v>3.1666666666666669E-2</v>
      </c>
      <c r="AA451" s="206">
        <v>2.6666666666666668E-2</v>
      </c>
      <c r="AB451" s="201"/>
      <c r="AC451" s="202"/>
      <c r="AD451" s="202"/>
      <c r="AE451" s="202"/>
      <c r="AF451" s="202"/>
      <c r="AG451" s="202"/>
      <c r="AH451" s="202"/>
      <c r="AI451" s="202"/>
      <c r="AJ451" s="202"/>
      <c r="AK451" s="202"/>
      <c r="AL451" s="202"/>
      <c r="AM451" s="202"/>
      <c r="AN451" s="202"/>
      <c r="AO451" s="202"/>
      <c r="AP451" s="202"/>
      <c r="AQ451" s="202"/>
      <c r="AR451" s="202"/>
      <c r="AS451" s="202"/>
      <c r="AT451" s="202"/>
      <c r="AU451" s="202"/>
      <c r="AV451" s="202"/>
      <c r="AW451" s="202"/>
      <c r="AX451" s="202"/>
      <c r="AY451" s="202"/>
      <c r="AZ451" s="202"/>
      <c r="BA451" s="202"/>
      <c r="BB451" s="202"/>
      <c r="BC451" s="202"/>
      <c r="BD451" s="202"/>
      <c r="BE451" s="202"/>
      <c r="BF451" s="202"/>
      <c r="BG451" s="202"/>
      <c r="BH451" s="202"/>
      <c r="BI451" s="202"/>
      <c r="BJ451" s="202"/>
      <c r="BK451" s="202"/>
      <c r="BL451" s="202"/>
      <c r="BM451" s="56"/>
    </row>
    <row r="452" spans="1:65">
      <c r="A452" s="29"/>
      <c r="B452" s="3" t="s">
        <v>275</v>
      </c>
      <c r="C452" s="28"/>
      <c r="D452" s="23">
        <v>2.8500000000000001E-2</v>
      </c>
      <c r="E452" s="23">
        <v>2.8999999999999998E-2</v>
      </c>
      <c r="F452" s="23">
        <v>0.03</v>
      </c>
      <c r="G452" s="23">
        <v>4.2999999999999997E-2</v>
      </c>
      <c r="H452" s="23" t="s">
        <v>718</v>
      </c>
      <c r="I452" s="23" t="s">
        <v>718</v>
      </c>
      <c r="J452" s="23">
        <v>4.0999999999999995E-2</v>
      </c>
      <c r="K452" s="23">
        <v>7.8E-2</v>
      </c>
      <c r="L452" s="23">
        <v>0.03</v>
      </c>
      <c r="M452" s="23">
        <v>3.0499999999999999E-2</v>
      </c>
      <c r="N452" s="23">
        <v>2.8000000000000001E-2</v>
      </c>
      <c r="O452" s="23">
        <v>2.8500000000000001E-2</v>
      </c>
      <c r="P452" s="23">
        <v>3.6499999999999998E-2</v>
      </c>
      <c r="Q452" s="23">
        <v>0.03</v>
      </c>
      <c r="R452" s="23" t="s">
        <v>718</v>
      </c>
      <c r="S452" s="23" t="s">
        <v>718</v>
      </c>
      <c r="T452" s="23">
        <v>0.03</v>
      </c>
      <c r="U452" s="23">
        <v>2.7E-2</v>
      </c>
      <c r="V452" s="23" t="s">
        <v>718</v>
      </c>
      <c r="W452" s="23">
        <v>3.8160410654492674E-2</v>
      </c>
      <c r="X452" s="23">
        <v>5.7500000000000002E-2</v>
      </c>
      <c r="Y452" s="23" t="s">
        <v>718</v>
      </c>
      <c r="Z452" s="23">
        <v>0.03</v>
      </c>
      <c r="AA452" s="23">
        <v>0.03</v>
      </c>
      <c r="AB452" s="201"/>
      <c r="AC452" s="202"/>
      <c r="AD452" s="202"/>
      <c r="AE452" s="202"/>
      <c r="AF452" s="202"/>
      <c r="AG452" s="202"/>
      <c r="AH452" s="202"/>
      <c r="AI452" s="202"/>
      <c r="AJ452" s="202"/>
      <c r="AK452" s="202"/>
      <c r="AL452" s="202"/>
      <c r="AM452" s="202"/>
      <c r="AN452" s="202"/>
      <c r="AO452" s="202"/>
      <c r="AP452" s="202"/>
      <c r="AQ452" s="202"/>
      <c r="AR452" s="202"/>
      <c r="AS452" s="202"/>
      <c r="AT452" s="202"/>
      <c r="AU452" s="202"/>
      <c r="AV452" s="202"/>
      <c r="AW452" s="202"/>
      <c r="AX452" s="202"/>
      <c r="AY452" s="202"/>
      <c r="AZ452" s="202"/>
      <c r="BA452" s="202"/>
      <c r="BB452" s="202"/>
      <c r="BC452" s="202"/>
      <c r="BD452" s="202"/>
      <c r="BE452" s="202"/>
      <c r="BF452" s="202"/>
      <c r="BG452" s="202"/>
      <c r="BH452" s="202"/>
      <c r="BI452" s="202"/>
      <c r="BJ452" s="202"/>
      <c r="BK452" s="202"/>
      <c r="BL452" s="202"/>
      <c r="BM452" s="56"/>
    </row>
    <row r="453" spans="1:65">
      <c r="A453" s="29"/>
      <c r="B453" s="3" t="s">
        <v>276</v>
      </c>
      <c r="C453" s="28"/>
      <c r="D453" s="23">
        <v>1.3662601021279465E-3</v>
      </c>
      <c r="E453" s="23">
        <v>1.0954451150103313E-3</v>
      </c>
      <c r="F453" s="23">
        <v>0</v>
      </c>
      <c r="G453" s="23">
        <v>2.30824608740056E-2</v>
      </c>
      <c r="H453" s="23" t="s">
        <v>718</v>
      </c>
      <c r="I453" s="23" t="s">
        <v>718</v>
      </c>
      <c r="J453" s="23">
        <v>7.2594765651526364E-3</v>
      </c>
      <c r="K453" s="23">
        <v>5.3572380943915547E-3</v>
      </c>
      <c r="L453" s="23">
        <v>4.4271887242357325E-3</v>
      </c>
      <c r="M453" s="23">
        <v>3.5449494589721115E-3</v>
      </c>
      <c r="N453" s="23">
        <v>1.4142135623730955E-3</v>
      </c>
      <c r="O453" s="23">
        <v>1.4719601443879749E-3</v>
      </c>
      <c r="P453" s="23">
        <v>1.8348478592697169E-3</v>
      </c>
      <c r="Q453" s="23">
        <v>0</v>
      </c>
      <c r="R453" s="23" t="s">
        <v>718</v>
      </c>
      <c r="S453" s="23" t="s">
        <v>718</v>
      </c>
      <c r="T453" s="23">
        <v>0</v>
      </c>
      <c r="U453" s="23">
        <v>1.0327955589886444E-3</v>
      </c>
      <c r="V453" s="23" t="s">
        <v>718</v>
      </c>
      <c r="W453" s="23">
        <v>3.2464113027706422E-3</v>
      </c>
      <c r="X453" s="23">
        <v>7.3598007219398747E-3</v>
      </c>
      <c r="Y453" s="23" t="s">
        <v>718</v>
      </c>
      <c r="Z453" s="23">
        <v>4.0824829046386306E-3</v>
      </c>
      <c r="AA453" s="23">
        <v>5.1639777949432242E-3</v>
      </c>
      <c r="AB453" s="201"/>
      <c r="AC453" s="202"/>
      <c r="AD453" s="202"/>
      <c r="AE453" s="202"/>
      <c r="AF453" s="202"/>
      <c r="AG453" s="202"/>
      <c r="AH453" s="202"/>
      <c r="AI453" s="202"/>
      <c r="AJ453" s="202"/>
      <c r="AK453" s="202"/>
      <c r="AL453" s="202"/>
      <c r="AM453" s="202"/>
      <c r="AN453" s="202"/>
      <c r="AO453" s="202"/>
      <c r="AP453" s="202"/>
      <c r="AQ453" s="202"/>
      <c r="AR453" s="202"/>
      <c r="AS453" s="202"/>
      <c r="AT453" s="202"/>
      <c r="AU453" s="202"/>
      <c r="AV453" s="202"/>
      <c r="AW453" s="202"/>
      <c r="AX453" s="202"/>
      <c r="AY453" s="202"/>
      <c r="AZ453" s="202"/>
      <c r="BA453" s="202"/>
      <c r="BB453" s="202"/>
      <c r="BC453" s="202"/>
      <c r="BD453" s="202"/>
      <c r="BE453" s="202"/>
      <c r="BF453" s="202"/>
      <c r="BG453" s="202"/>
      <c r="BH453" s="202"/>
      <c r="BI453" s="202"/>
      <c r="BJ453" s="202"/>
      <c r="BK453" s="202"/>
      <c r="BL453" s="202"/>
      <c r="BM453" s="56"/>
    </row>
    <row r="454" spans="1:65">
      <c r="A454" s="29"/>
      <c r="B454" s="3" t="s">
        <v>86</v>
      </c>
      <c r="C454" s="28"/>
      <c r="D454" s="13">
        <v>4.7660236120742328E-2</v>
      </c>
      <c r="E454" s="13">
        <v>3.7773969483114879E-2</v>
      </c>
      <c r="F454" s="13">
        <v>0</v>
      </c>
      <c r="G454" s="13">
        <v>0.44389347834626142</v>
      </c>
      <c r="H454" s="13" t="s">
        <v>718</v>
      </c>
      <c r="I454" s="13" t="s">
        <v>718</v>
      </c>
      <c r="J454" s="13">
        <v>0.1749271461482563</v>
      </c>
      <c r="K454" s="13">
        <v>6.8245071266134452E-2</v>
      </c>
      <c r="L454" s="13">
        <v>0.14757295747452442</v>
      </c>
      <c r="M454" s="13">
        <v>0.11497133380450091</v>
      </c>
      <c r="N454" s="13">
        <v>5.0507627227610548E-2</v>
      </c>
      <c r="O454" s="13">
        <v>5.2258940037442907E-2</v>
      </c>
      <c r="P454" s="13">
        <v>4.9814874007322631E-2</v>
      </c>
      <c r="Q454" s="13">
        <v>0</v>
      </c>
      <c r="R454" s="13" t="s">
        <v>718</v>
      </c>
      <c r="S454" s="13" t="s">
        <v>718</v>
      </c>
      <c r="T454" s="13">
        <v>0</v>
      </c>
      <c r="U454" s="13">
        <v>3.8729833462074162E-2</v>
      </c>
      <c r="V454" s="13" t="s">
        <v>718</v>
      </c>
      <c r="W454" s="13">
        <v>8.5411006266966155E-2</v>
      </c>
      <c r="X454" s="13">
        <v>0.12439099811729366</v>
      </c>
      <c r="Y454" s="13" t="s">
        <v>718</v>
      </c>
      <c r="Z454" s="13">
        <v>0.12892051277806202</v>
      </c>
      <c r="AA454" s="13">
        <v>0.19364916731037091</v>
      </c>
      <c r="AB454" s="150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277</v>
      </c>
      <c r="C455" s="28"/>
      <c r="D455" s="13">
        <v>-3.5791289348857336E-2</v>
      </c>
      <c r="E455" s="13">
        <v>-2.4579560155239433E-2</v>
      </c>
      <c r="F455" s="13">
        <v>9.0556274256143876E-3</v>
      </c>
      <c r="G455" s="13">
        <v>0.74902975420439888</v>
      </c>
      <c r="H455" s="13" t="s">
        <v>718</v>
      </c>
      <c r="I455" s="13" t="s">
        <v>718</v>
      </c>
      <c r="J455" s="13">
        <v>0.39586028460543354</v>
      </c>
      <c r="K455" s="13">
        <v>1.6403622250970247</v>
      </c>
      <c r="L455" s="13">
        <v>9.0556274256143876E-3</v>
      </c>
      <c r="M455" s="13">
        <v>3.7084950409659312E-2</v>
      </c>
      <c r="N455" s="13">
        <v>-5.8214747736093142E-2</v>
      </c>
      <c r="O455" s="13">
        <v>-5.2608883139284357E-2</v>
      </c>
      <c r="P455" s="13">
        <v>0.23889607589478223</v>
      </c>
      <c r="Q455" s="13">
        <v>9.0556274256143876E-3</v>
      </c>
      <c r="R455" s="13" t="s">
        <v>718</v>
      </c>
      <c r="S455" s="13" t="s">
        <v>718</v>
      </c>
      <c r="T455" s="13">
        <v>9.0556274256143876E-3</v>
      </c>
      <c r="U455" s="13">
        <v>-0.10306166451056487</v>
      </c>
      <c r="V455" s="13" t="s">
        <v>718</v>
      </c>
      <c r="W455" s="13">
        <v>0.27844944001703742</v>
      </c>
      <c r="X455" s="13">
        <v>0.99008193186718407</v>
      </c>
      <c r="Y455" s="13" t="s">
        <v>718</v>
      </c>
      <c r="Z455" s="13">
        <v>6.5114273393704236E-2</v>
      </c>
      <c r="AA455" s="13">
        <v>-0.10306166451056487</v>
      </c>
      <c r="AB455" s="150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278</v>
      </c>
      <c r="C456" s="46"/>
      <c r="D456" s="44">
        <v>0.22</v>
      </c>
      <c r="E456" s="44">
        <v>0.16</v>
      </c>
      <c r="F456" s="44">
        <v>0</v>
      </c>
      <c r="G456" s="44">
        <v>3.56</v>
      </c>
      <c r="H456" s="44">
        <v>0.81</v>
      </c>
      <c r="I456" s="44">
        <v>3.24</v>
      </c>
      <c r="J456" s="44">
        <v>1.86</v>
      </c>
      <c r="K456" s="44">
        <v>7.85</v>
      </c>
      <c r="L456" s="44">
        <v>0</v>
      </c>
      <c r="M456" s="44">
        <v>0.13</v>
      </c>
      <c r="N456" s="44">
        <v>0.32</v>
      </c>
      <c r="O456" s="44">
        <v>0.3</v>
      </c>
      <c r="P456" s="44">
        <v>1.1100000000000001</v>
      </c>
      <c r="Q456" s="44">
        <v>0</v>
      </c>
      <c r="R456" s="44">
        <v>0.81</v>
      </c>
      <c r="S456" s="44">
        <v>0.81</v>
      </c>
      <c r="T456" s="44">
        <v>0</v>
      </c>
      <c r="U456" s="44">
        <v>0.54</v>
      </c>
      <c r="V456" s="44">
        <v>3.24</v>
      </c>
      <c r="W456" s="44">
        <v>1.3</v>
      </c>
      <c r="X456" s="44">
        <v>4.72</v>
      </c>
      <c r="Y456" s="44">
        <v>0.81</v>
      </c>
      <c r="Z456" s="44">
        <v>0.27</v>
      </c>
      <c r="AA456" s="44">
        <v>0.54</v>
      </c>
      <c r="AB456" s="150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BM457" s="55"/>
    </row>
    <row r="458" spans="1:65" ht="15">
      <c r="B458" s="8" t="s">
        <v>554</v>
      </c>
      <c r="BM458" s="27" t="s">
        <v>66</v>
      </c>
    </row>
    <row r="459" spans="1:65" ht="15">
      <c r="A459" s="24" t="s">
        <v>54</v>
      </c>
      <c r="B459" s="18" t="s">
        <v>111</v>
      </c>
      <c r="C459" s="15" t="s">
        <v>112</v>
      </c>
      <c r="D459" s="16" t="s">
        <v>228</v>
      </c>
      <c r="E459" s="17" t="s">
        <v>228</v>
      </c>
      <c r="F459" s="17" t="s">
        <v>228</v>
      </c>
      <c r="G459" s="17" t="s">
        <v>228</v>
      </c>
      <c r="H459" s="17" t="s">
        <v>228</v>
      </c>
      <c r="I459" s="17" t="s">
        <v>228</v>
      </c>
      <c r="J459" s="17" t="s">
        <v>228</v>
      </c>
      <c r="K459" s="17" t="s">
        <v>228</v>
      </c>
      <c r="L459" s="17" t="s">
        <v>228</v>
      </c>
      <c r="M459" s="17" t="s">
        <v>228</v>
      </c>
      <c r="N459" s="17" t="s">
        <v>228</v>
      </c>
      <c r="O459" s="17" t="s">
        <v>228</v>
      </c>
      <c r="P459" s="17" t="s">
        <v>228</v>
      </c>
      <c r="Q459" s="17" t="s">
        <v>228</v>
      </c>
      <c r="R459" s="17" t="s">
        <v>228</v>
      </c>
      <c r="S459" s="17" t="s">
        <v>228</v>
      </c>
      <c r="T459" s="17" t="s">
        <v>228</v>
      </c>
      <c r="U459" s="17" t="s">
        <v>228</v>
      </c>
      <c r="V459" s="17" t="s">
        <v>228</v>
      </c>
      <c r="W459" s="17" t="s">
        <v>228</v>
      </c>
      <c r="X459" s="17" t="s">
        <v>228</v>
      </c>
      <c r="Y459" s="17" t="s">
        <v>228</v>
      </c>
      <c r="Z459" s="17" t="s">
        <v>228</v>
      </c>
      <c r="AA459" s="17" t="s">
        <v>228</v>
      </c>
      <c r="AB459" s="17" t="s">
        <v>228</v>
      </c>
      <c r="AC459" s="17" t="s">
        <v>228</v>
      </c>
      <c r="AD459" s="17" t="s">
        <v>228</v>
      </c>
      <c r="AE459" s="17" t="s">
        <v>228</v>
      </c>
      <c r="AF459" s="17" t="s">
        <v>228</v>
      </c>
      <c r="AG459" s="17" t="s">
        <v>228</v>
      </c>
      <c r="AH459" s="150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229</v>
      </c>
      <c r="C460" s="9" t="s">
        <v>229</v>
      </c>
      <c r="D460" s="148" t="s">
        <v>231</v>
      </c>
      <c r="E460" s="149" t="s">
        <v>232</v>
      </c>
      <c r="F460" s="149" t="s">
        <v>233</v>
      </c>
      <c r="G460" s="149" t="s">
        <v>234</v>
      </c>
      <c r="H460" s="149" t="s">
        <v>235</v>
      </c>
      <c r="I460" s="149" t="s">
        <v>236</v>
      </c>
      <c r="J460" s="149" t="s">
        <v>237</v>
      </c>
      <c r="K460" s="149" t="s">
        <v>238</v>
      </c>
      <c r="L460" s="149" t="s">
        <v>239</v>
      </c>
      <c r="M460" s="149" t="s">
        <v>240</v>
      </c>
      <c r="N460" s="149" t="s">
        <v>241</v>
      </c>
      <c r="O460" s="149" t="s">
        <v>242</v>
      </c>
      <c r="P460" s="149" t="s">
        <v>243</v>
      </c>
      <c r="Q460" s="149" t="s">
        <v>245</v>
      </c>
      <c r="R460" s="149" t="s">
        <v>246</v>
      </c>
      <c r="S460" s="149" t="s">
        <v>248</v>
      </c>
      <c r="T460" s="149" t="s">
        <v>249</v>
      </c>
      <c r="U460" s="149" t="s">
        <v>303</v>
      </c>
      <c r="V460" s="149" t="s">
        <v>251</v>
      </c>
      <c r="W460" s="149" t="s">
        <v>252</v>
      </c>
      <c r="X460" s="149" t="s">
        <v>253</v>
      </c>
      <c r="Y460" s="149" t="s">
        <v>305</v>
      </c>
      <c r="Z460" s="149" t="s">
        <v>256</v>
      </c>
      <c r="AA460" s="149" t="s">
        <v>257</v>
      </c>
      <c r="AB460" s="149" t="s">
        <v>304</v>
      </c>
      <c r="AC460" s="149" t="s">
        <v>259</v>
      </c>
      <c r="AD460" s="149" t="s">
        <v>261</v>
      </c>
      <c r="AE460" s="149" t="s">
        <v>265</v>
      </c>
      <c r="AF460" s="149" t="s">
        <v>266</v>
      </c>
      <c r="AG460" s="149" t="s">
        <v>267</v>
      </c>
      <c r="AH460" s="150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308</v>
      </c>
      <c r="E461" s="11" t="s">
        <v>308</v>
      </c>
      <c r="F461" s="11" t="s">
        <v>308</v>
      </c>
      <c r="G461" s="11" t="s">
        <v>307</v>
      </c>
      <c r="H461" s="11" t="s">
        <v>115</v>
      </c>
      <c r="I461" s="11" t="s">
        <v>308</v>
      </c>
      <c r="J461" s="11" t="s">
        <v>115</v>
      </c>
      <c r="K461" s="11" t="s">
        <v>307</v>
      </c>
      <c r="L461" s="11" t="s">
        <v>308</v>
      </c>
      <c r="M461" s="11" t="s">
        <v>308</v>
      </c>
      <c r="N461" s="11" t="s">
        <v>308</v>
      </c>
      <c r="O461" s="11" t="s">
        <v>308</v>
      </c>
      <c r="P461" s="11" t="s">
        <v>308</v>
      </c>
      <c r="Q461" s="11" t="s">
        <v>308</v>
      </c>
      <c r="R461" s="11" t="s">
        <v>115</v>
      </c>
      <c r="S461" s="11" t="s">
        <v>307</v>
      </c>
      <c r="T461" s="11" t="s">
        <v>308</v>
      </c>
      <c r="U461" s="11" t="s">
        <v>308</v>
      </c>
      <c r="V461" s="11" t="s">
        <v>115</v>
      </c>
      <c r="W461" s="11" t="s">
        <v>115</v>
      </c>
      <c r="X461" s="11" t="s">
        <v>307</v>
      </c>
      <c r="Y461" s="11" t="s">
        <v>115</v>
      </c>
      <c r="Z461" s="11" t="s">
        <v>115</v>
      </c>
      <c r="AA461" s="11" t="s">
        <v>115</v>
      </c>
      <c r="AB461" s="11" t="s">
        <v>115</v>
      </c>
      <c r="AC461" s="11" t="s">
        <v>307</v>
      </c>
      <c r="AD461" s="11" t="s">
        <v>115</v>
      </c>
      <c r="AE461" s="11" t="s">
        <v>115</v>
      </c>
      <c r="AF461" s="11" t="s">
        <v>307</v>
      </c>
      <c r="AG461" s="11" t="s">
        <v>115</v>
      </c>
      <c r="AH461" s="150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2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150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1">
        <v>1.41</v>
      </c>
      <c r="E463" s="21">
        <v>1.45</v>
      </c>
      <c r="F463" s="21">
        <v>1.36</v>
      </c>
      <c r="G463" s="21">
        <v>1.55</v>
      </c>
      <c r="H463" s="21">
        <v>1.3946357085536758</v>
      </c>
      <c r="I463" s="21">
        <v>1.4</v>
      </c>
      <c r="J463" s="152">
        <v>1.51</v>
      </c>
      <c r="K463" s="21">
        <v>1.4</v>
      </c>
      <c r="L463" s="21">
        <v>1.31</v>
      </c>
      <c r="M463" s="21">
        <v>1.3</v>
      </c>
      <c r="N463" s="21">
        <v>1.32</v>
      </c>
      <c r="O463" s="21">
        <v>1.27</v>
      </c>
      <c r="P463" s="21">
        <v>1.3</v>
      </c>
      <c r="Q463" s="21">
        <v>1.26</v>
      </c>
      <c r="R463" s="21">
        <v>1.3599999999999999</v>
      </c>
      <c r="S463" s="21">
        <v>1.46</v>
      </c>
      <c r="T463" s="21">
        <v>1.45</v>
      </c>
      <c r="U463" s="21">
        <v>1.33</v>
      </c>
      <c r="V463" s="21">
        <v>1.35</v>
      </c>
      <c r="W463" s="21">
        <v>1.3447</v>
      </c>
      <c r="X463" s="21">
        <v>1.22</v>
      </c>
      <c r="Y463" s="21">
        <v>1.3847999999999998</v>
      </c>
      <c r="Z463" s="21">
        <v>1.5192000000000001</v>
      </c>
      <c r="AA463" s="21">
        <v>1.3</v>
      </c>
      <c r="AB463" s="21">
        <v>1.4811999999999999</v>
      </c>
      <c r="AC463" s="21">
        <v>1.3731120000000001</v>
      </c>
      <c r="AD463" s="21">
        <v>1.58</v>
      </c>
      <c r="AE463" s="21">
        <v>1.39</v>
      </c>
      <c r="AF463" s="21">
        <v>1.2403999999999999</v>
      </c>
      <c r="AG463" s="21">
        <v>1.3913</v>
      </c>
      <c r="AH463" s="150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</v>
      </c>
    </row>
    <row r="464" spans="1:65">
      <c r="A464" s="29"/>
      <c r="B464" s="19">
        <v>1</v>
      </c>
      <c r="C464" s="9">
        <v>2</v>
      </c>
      <c r="D464" s="11">
        <v>1.37</v>
      </c>
      <c r="E464" s="11">
        <v>1.45</v>
      </c>
      <c r="F464" s="11">
        <v>1.29</v>
      </c>
      <c r="G464" s="11">
        <v>1.53</v>
      </c>
      <c r="H464" s="11">
        <v>1.3984465481716875</v>
      </c>
      <c r="I464" s="11">
        <v>1.34</v>
      </c>
      <c r="J464" s="146">
        <v>1.72</v>
      </c>
      <c r="K464" s="11">
        <v>1.41</v>
      </c>
      <c r="L464" s="11">
        <v>1.32</v>
      </c>
      <c r="M464" s="11">
        <v>1.33</v>
      </c>
      <c r="N464" s="11">
        <v>1.29</v>
      </c>
      <c r="O464" s="11">
        <v>1.29</v>
      </c>
      <c r="P464" s="11">
        <v>1.26</v>
      </c>
      <c r="Q464" s="11">
        <v>1.27</v>
      </c>
      <c r="R464" s="11">
        <v>1.32</v>
      </c>
      <c r="S464" s="151">
        <v>1.4</v>
      </c>
      <c r="T464" s="11">
        <v>1.52</v>
      </c>
      <c r="U464" s="11">
        <v>1.32</v>
      </c>
      <c r="V464" s="11">
        <v>1.37</v>
      </c>
      <c r="W464" s="11">
        <v>1.3332999999999999</v>
      </c>
      <c r="X464" s="11">
        <v>1.24</v>
      </c>
      <c r="Y464" s="11">
        <v>1.3617000000000001</v>
      </c>
      <c r="Z464" s="11">
        <v>1.5275000000000001</v>
      </c>
      <c r="AA464" s="11">
        <v>1.335</v>
      </c>
      <c r="AB464" s="11">
        <v>1.5053499999999997</v>
      </c>
      <c r="AC464" s="11">
        <v>1.3853160000000002</v>
      </c>
      <c r="AD464" s="11">
        <v>1.59</v>
      </c>
      <c r="AE464" s="11">
        <v>1.3599999999999999</v>
      </c>
      <c r="AF464" s="11">
        <v>1.2746</v>
      </c>
      <c r="AG464" s="11">
        <v>1.3922000000000001</v>
      </c>
      <c r="AH464" s="150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 t="e">
        <v>#N/A</v>
      </c>
    </row>
    <row r="465" spans="1:65">
      <c r="A465" s="29"/>
      <c r="B465" s="19">
        <v>1</v>
      </c>
      <c r="C465" s="9">
        <v>3</v>
      </c>
      <c r="D465" s="11">
        <v>1.38</v>
      </c>
      <c r="E465" s="11">
        <v>1.43</v>
      </c>
      <c r="F465" s="11">
        <v>1.41</v>
      </c>
      <c r="G465" s="11">
        <v>1.52</v>
      </c>
      <c r="H465" s="11">
        <v>1.3933745271157671</v>
      </c>
      <c r="I465" s="11">
        <v>1.29</v>
      </c>
      <c r="J465" s="146">
        <v>1.6200000000000003</v>
      </c>
      <c r="K465" s="11">
        <v>1.36</v>
      </c>
      <c r="L465" s="11">
        <v>1.35</v>
      </c>
      <c r="M465" s="11">
        <v>1.32</v>
      </c>
      <c r="N465" s="11">
        <v>1.31</v>
      </c>
      <c r="O465" s="11">
        <v>1.31</v>
      </c>
      <c r="P465" s="11">
        <v>1.32</v>
      </c>
      <c r="Q465" s="11">
        <v>1.33</v>
      </c>
      <c r="R465" s="11">
        <v>1.4200000000000002</v>
      </c>
      <c r="S465" s="11">
        <v>1.44</v>
      </c>
      <c r="T465" s="11">
        <v>1.44</v>
      </c>
      <c r="U465" s="11">
        <v>1.32</v>
      </c>
      <c r="V465" s="11">
        <v>1.39</v>
      </c>
      <c r="W465" s="11">
        <v>1.3307</v>
      </c>
      <c r="X465" s="11">
        <v>1.24</v>
      </c>
      <c r="Y465" s="11">
        <v>1.3691</v>
      </c>
      <c r="Z465" s="11">
        <v>1.5524</v>
      </c>
      <c r="AA465" s="11">
        <v>1.3360000000000001</v>
      </c>
      <c r="AB465" s="11">
        <v>1.5352499999999998</v>
      </c>
      <c r="AC465" s="11">
        <v>1.4515740000000001</v>
      </c>
      <c r="AD465" s="11">
        <v>1.5700000000000003</v>
      </c>
      <c r="AE465" s="11">
        <v>1.37</v>
      </c>
      <c r="AF465" s="11">
        <v>1.3017000000000001</v>
      </c>
      <c r="AG465" s="11">
        <v>1.3775999999999999</v>
      </c>
      <c r="AH465" s="150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16</v>
      </c>
    </row>
    <row r="466" spans="1:65">
      <c r="A466" s="29"/>
      <c r="B466" s="19">
        <v>1</v>
      </c>
      <c r="C466" s="9">
        <v>4</v>
      </c>
      <c r="D466" s="11">
        <v>1.37</v>
      </c>
      <c r="E466" s="11">
        <v>1.41</v>
      </c>
      <c r="F466" s="11">
        <v>1.48</v>
      </c>
      <c r="G466" s="11">
        <v>1.52</v>
      </c>
      <c r="H466" s="11">
        <v>1.3986653183850906</v>
      </c>
      <c r="I466" s="11">
        <v>1.23</v>
      </c>
      <c r="J466" s="146">
        <v>1.6</v>
      </c>
      <c r="K466" s="11">
        <v>1.36</v>
      </c>
      <c r="L466" s="11">
        <v>1.33</v>
      </c>
      <c r="M466" s="11">
        <v>1.29</v>
      </c>
      <c r="N466" s="11">
        <v>1.32</v>
      </c>
      <c r="O466" s="11">
        <v>1.28</v>
      </c>
      <c r="P466" s="11">
        <v>1.38</v>
      </c>
      <c r="Q466" s="11">
        <v>1.28</v>
      </c>
      <c r="R466" s="11">
        <v>1.3599999999999999</v>
      </c>
      <c r="S466" s="11">
        <v>1.45</v>
      </c>
      <c r="T466" s="11">
        <v>1.56</v>
      </c>
      <c r="U466" s="11">
        <v>1.33</v>
      </c>
      <c r="V466" s="11">
        <v>1.38</v>
      </c>
      <c r="W466" s="11">
        <v>1.3366</v>
      </c>
      <c r="X466" s="11">
        <v>1.23</v>
      </c>
      <c r="Y466" s="11">
        <v>1.3776999999999999</v>
      </c>
      <c r="Z466" s="11">
        <v>1.5441</v>
      </c>
      <c r="AA466" s="11">
        <v>1.34</v>
      </c>
      <c r="AB466" s="11">
        <v>1.4834999999999998</v>
      </c>
      <c r="AC466" s="11">
        <v>1.5078960000000001</v>
      </c>
      <c r="AD466" s="151">
        <v>1.66</v>
      </c>
      <c r="AE466" s="11">
        <v>1.39</v>
      </c>
      <c r="AF466" s="11">
        <v>1.2766999999999999</v>
      </c>
      <c r="AG466" s="11">
        <v>1.3771</v>
      </c>
      <c r="AH466" s="150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1.3834144041531</v>
      </c>
    </row>
    <row r="467" spans="1:65">
      <c r="A467" s="29"/>
      <c r="B467" s="19">
        <v>1</v>
      </c>
      <c r="C467" s="9">
        <v>5</v>
      </c>
      <c r="D467" s="11">
        <v>1.41</v>
      </c>
      <c r="E467" s="11">
        <v>1.46</v>
      </c>
      <c r="F467" s="11">
        <v>1.44</v>
      </c>
      <c r="G467" s="11">
        <v>1.49</v>
      </c>
      <c r="H467" s="11">
        <v>1.3998550748531207</v>
      </c>
      <c r="I467" s="11">
        <v>1.36</v>
      </c>
      <c r="J467" s="146">
        <v>1.59</v>
      </c>
      <c r="K467" s="11">
        <v>1.34</v>
      </c>
      <c r="L467" s="11">
        <v>1.31</v>
      </c>
      <c r="M467" s="11">
        <v>1.31</v>
      </c>
      <c r="N467" s="11">
        <v>1.32</v>
      </c>
      <c r="O467" s="11">
        <v>1.3</v>
      </c>
      <c r="P467" s="11">
        <v>1.28</v>
      </c>
      <c r="Q467" s="11">
        <v>1.3</v>
      </c>
      <c r="R467" s="11">
        <v>1.34</v>
      </c>
      <c r="S467" s="11">
        <v>1.45</v>
      </c>
      <c r="T467" s="11">
        <v>1.46</v>
      </c>
      <c r="U467" s="11">
        <v>1.35</v>
      </c>
      <c r="V467" s="11">
        <v>1.38</v>
      </c>
      <c r="W467" s="11">
        <v>1.3478000000000001</v>
      </c>
      <c r="X467" s="11">
        <v>1.27</v>
      </c>
      <c r="Y467" s="11">
        <v>1.3818000000000001</v>
      </c>
      <c r="Z467" s="11">
        <v>1.569</v>
      </c>
      <c r="AA467" s="11">
        <v>1.335</v>
      </c>
      <c r="AB467" s="11">
        <v>1.5479000000000001</v>
      </c>
      <c r="AC467" s="11">
        <v>1.4110200000000002</v>
      </c>
      <c r="AD467" s="11">
        <v>1.63</v>
      </c>
      <c r="AE467" s="11">
        <v>1.39</v>
      </c>
      <c r="AF467" s="11">
        <v>1.3521999999999998</v>
      </c>
      <c r="AG467" s="11">
        <v>1.3694</v>
      </c>
      <c r="AH467" s="150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37</v>
      </c>
    </row>
    <row r="468" spans="1:65">
      <c r="A468" s="29"/>
      <c r="B468" s="19">
        <v>1</v>
      </c>
      <c r="C468" s="9">
        <v>6</v>
      </c>
      <c r="D468" s="11">
        <v>1.39</v>
      </c>
      <c r="E468" s="11">
        <v>1.47</v>
      </c>
      <c r="F468" s="11">
        <v>1.42</v>
      </c>
      <c r="G468" s="11">
        <v>1.51</v>
      </c>
      <c r="H468" s="11">
        <v>1.3948460308331792</v>
      </c>
      <c r="I468" s="11">
        <v>1.32</v>
      </c>
      <c r="J468" s="146">
        <v>1.63</v>
      </c>
      <c r="K468" s="11">
        <v>1.31</v>
      </c>
      <c r="L468" s="11">
        <v>1.3</v>
      </c>
      <c r="M468" s="11">
        <v>1.33</v>
      </c>
      <c r="N468" s="11">
        <v>1.29</v>
      </c>
      <c r="O468" s="11">
        <v>1.32</v>
      </c>
      <c r="P468" s="11">
        <v>1.33</v>
      </c>
      <c r="Q468" s="11">
        <v>1.35</v>
      </c>
      <c r="R468" s="11">
        <v>1.32</v>
      </c>
      <c r="S468" s="11">
        <v>1.47</v>
      </c>
      <c r="T468" s="11">
        <v>1.54</v>
      </c>
      <c r="U468" s="11">
        <v>1.35</v>
      </c>
      <c r="V468" s="11">
        <v>1.37</v>
      </c>
      <c r="W468" s="11">
        <v>1.3486</v>
      </c>
      <c r="X468" s="11">
        <v>1.26</v>
      </c>
      <c r="Y468" s="11">
        <v>1.3989</v>
      </c>
      <c r="Z468" s="11">
        <v>1.5358000000000001</v>
      </c>
      <c r="AA468" s="11">
        <v>1.321</v>
      </c>
      <c r="AB468" s="11">
        <v>1.4869499999999998</v>
      </c>
      <c r="AC468" s="11">
        <v>1.5988320000000005</v>
      </c>
      <c r="AD468" s="11">
        <v>1.55</v>
      </c>
      <c r="AE468" s="11">
        <v>1.37</v>
      </c>
      <c r="AF468" s="11">
        <v>1.3312999999999999</v>
      </c>
      <c r="AG468" s="11">
        <v>1.3433000000000002</v>
      </c>
      <c r="AH468" s="150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29"/>
      <c r="B469" s="20" t="s">
        <v>274</v>
      </c>
      <c r="C469" s="12"/>
      <c r="D469" s="22">
        <v>1.3883333333333334</v>
      </c>
      <c r="E469" s="22">
        <v>1.4450000000000001</v>
      </c>
      <c r="F469" s="22">
        <v>1.4000000000000001</v>
      </c>
      <c r="G469" s="22">
        <v>1.5199999999999998</v>
      </c>
      <c r="H469" s="22">
        <v>1.3966372013187536</v>
      </c>
      <c r="I469" s="22">
        <v>1.3233333333333335</v>
      </c>
      <c r="J469" s="22">
        <v>1.611666666666667</v>
      </c>
      <c r="K469" s="22">
        <v>1.3633333333333333</v>
      </c>
      <c r="L469" s="22">
        <v>1.32</v>
      </c>
      <c r="M469" s="22">
        <v>1.3133333333333335</v>
      </c>
      <c r="N469" s="22">
        <v>1.3083333333333333</v>
      </c>
      <c r="O469" s="22">
        <v>1.2950000000000002</v>
      </c>
      <c r="P469" s="22">
        <v>1.3116666666666668</v>
      </c>
      <c r="Q469" s="22">
        <v>1.2983333333333336</v>
      </c>
      <c r="R469" s="22">
        <v>1.3533333333333333</v>
      </c>
      <c r="S469" s="22">
        <v>1.4450000000000001</v>
      </c>
      <c r="T469" s="22">
        <v>1.4950000000000001</v>
      </c>
      <c r="U469" s="22">
        <v>1.3333333333333333</v>
      </c>
      <c r="V469" s="22">
        <v>1.3733333333333333</v>
      </c>
      <c r="W469" s="22">
        <v>1.3402833333333335</v>
      </c>
      <c r="X469" s="22">
        <v>1.2433333333333332</v>
      </c>
      <c r="Y469" s="22">
        <v>1.3790000000000002</v>
      </c>
      <c r="Z469" s="22">
        <v>1.5413333333333334</v>
      </c>
      <c r="AA469" s="22">
        <v>1.3278333333333332</v>
      </c>
      <c r="AB469" s="22">
        <v>1.5066916666666665</v>
      </c>
      <c r="AC469" s="22">
        <v>1.4546250000000001</v>
      </c>
      <c r="AD469" s="22">
        <v>1.5966666666666669</v>
      </c>
      <c r="AE469" s="22">
        <v>1.3783333333333332</v>
      </c>
      <c r="AF469" s="22">
        <v>1.2961499999999999</v>
      </c>
      <c r="AG469" s="22">
        <v>1.3751499999999999</v>
      </c>
      <c r="AH469" s="150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275</v>
      </c>
      <c r="C470" s="28"/>
      <c r="D470" s="11">
        <v>1.3849999999999998</v>
      </c>
      <c r="E470" s="11">
        <v>1.45</v>
      </c>
      <c r="F470" s="11">
        <v>1.415</v>
      </c>
      <c r="G470" s="11">
        <v>1.52</v>
      </c>
      <c r="H470" s="11">
        <v>1.3966462895024332</v>
      </c>
      <c r="I470" s="11">
        <v>1.33</v>
      </c>
      <c r="J470" s="11">
        <v>1.6100000000000003</v>
      </c>
      <c r="K470" s="11">
        <v>1.36</v>
      </c>
      <c r="L470" s="11">
        <v>1.3149999999999999</v>
      </c>
      <c r="M470" s="11">
        <v>1.3149999999999999</v>
      </c>
      <c r="N470" s="11">
        <v>1.3149999999999999</v>
      </c>
      <c r="O470" s="11">
        <v>1.2949999999999999</v>
      </c>
      <c r="P470" s="11">
        <v>1.31</v>
      </c>
      <c r="Q470" s="11">
        <v>1.29</v>
      </c>
      <c r="R470" s="11">
        <v>1.35</v>
      </c>
      <c r="S470" s="11">
        <v>1.45</v>
      </c>
      <c r="T470" s="11">
        <v>1.49</v>
      </c>
      <c r="U470" s="11">
        <v>1.33</v>
      </c>
      <c r="V470" s="11">
        <v>1.375</v>
      </c>
      <c r="W470" s="11">
        <v>1.3406500000000001</v>
      </c>
      <c r="X470" s="11">
        <v>1.24</v>
      </c>
      <c r="Y470" s="11">
        <v>1.37975</v>
      </c>
      <c r="Z470" s="11">
        <v>1.5399500000000002</v>
      </c>
      <c r="AA470" s="11">
        <v>1.335</v>
      </c>
      <c r="AB470" s="11">
        <v>1.4961499999999996</v>
      </c>
      <c r="AC470" s="11">
        <v>1.4312970000000003</v>
      </c>
      <c r="AD470" s="11">
        <v>1.585</v>
      </c>
      <c r="AE470" s="11">
        <v>1.38</v>
      </c>
      <c r="AF470" s="11">
        <v>1.2892000000000001</v>
      </c>
      <c r="AG470" s="11">
        <v>1.3773499999999999</v>
      </c>
      <c r="AH470" s="150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276</v>
      </c>
      <c r="C471" s="28"/>
      <c r="D471" s="23">
        <v>1.8348478592697108E-2</v>
      </c>
      <c r="E471" s="23">
        <v>2.1679483388678818E-2</v>
      </c>
      <c r="F471" s="23">
        <v>6.6633324995830689E-2</v>
      </c>
      <c r="G471" s="23">
        <v>2.0000000000000018E-2</v>
      </c>
      <c r="H471" s="23">
        <v>2.6683707727395726E-3</v>
      </c>
      <c r="I471" s="23">
        <v>5.887840577551897E-2</v>
      </c>
      <c r="J471" s="23">
        <v>6.794605703546501E-2</v>
      </c>
      <c r="K471" s="23">
        <v>3.7237973450050442E-2</v>
      </c>
      <c r="L471" s="23">
        <v>1.7888543819998333E-2</v>
      </c>
      <c r="M471" s="23">
        <v>1.6329931618554536E-2</v>
      </c>
      <c r="N471" s="23">
        <v>1.4719601443879758E-2</v>
      </c>
      <c r="O471" s="23">
        <v>1.8708286933869722E-2</v>
      </c>
      <c r="P471" s="23">
        <v>4.2150523919242851E-2</v>
      </c>
      <c r="Q471" s="23">
        <v>3.5449494589721145E-2</v>
      </c>
      <c r="R471" s="23">
        <v>3.7237973450050525E-2</v>
      </c>
      <c r="S471" s="23">
        <v>2.428991560298226E-2</v>
      </c>
      <c r="T471" s="23">
        <v>5.1283525619832383E-2</v>
      </c>
      <c r="U471" s="23">
        <v>1.3662601021279476E-2</v>
      </c>
      <c r="V471" s="23">
        <v>1.3662601021279379E-2</v>
      </c>
      <c r="W471" s="23">
        <v>7.7375491382392697E-3</v>
      </c>
      <c r="X471" s="23">
        <v>1.8618986725025273E-2</v>
      </c>
      <c r="Y471" s="23">
        <v>1.2934295496856377E-2</v>
      </c>
      <c r="Z471" s="23">
        <v>1.7930049265595025E-2</v>
      </c>
      <c r="AA471" s="23">
        <v>1.5091940453986251E-2</v>
      </c>
      <c r="AB471" s="23">
        <v>2.8610896816889018E-2</v>
      </c>
      <c r="AC471" s="23">
        <v>8.6014265754001631E-2</v>
      </c>
      <c r="AD471" s="23">
        <v>4.0824829046386207E-2</v>
      </c>
      <c r="AE471" s="23">
        <v>1.3291601358251214E-2</v>
      </c>
      <c r="AF471" s="23">
        <v>4.0886904994142048E-2</v>
      </c>
      <c r="AG471" s="23">
        <v>1.7937753482529482E-2</v>
      </c>
      <c r="AH471" s="201"/>
      <c r="AI471" s="202"/>
      <c r="AJ471" s="202"/>
      <c r="AK471" s="202"/>
      <c r="AL471" s="202"/>
      <c r="AM471" s="202"/>
      <c r="AN471" s="202"/>
      <c r="AO471" s="202"/>
      <c r="AP471" s="202"/>
      <c r="AQ471" s="202"/>
      <c r="AR471" s="202"/>
      <c r="AS471" s="202"/>
      <c r="AT471" s="202"/>
      <c r="AU471" s="202"/>
      <c r="AV471" s="202"/>
      <c r="AW471" s="202"/>
      <c r="AX471" s="202"/>
      <c r="AY471" s="202"/>
      <c r="AZ471" s="202"/>
      <c r="BA471" s="202"/>
      <c r="BB471" s="202"/>
      <c r="BC471" s="202"/>
      <c r="BD471" s="202"/>
      <c r="BE471" s="202"/>
      <c r="BF471" s="202"/>
      <c r="BG471" s="202"/>
      <c r="BH471" s="202"/>
      <c r="BI471" s="202"/>
      <c r="BJ471" s="202"/>
      <c r="BK471" s="202"/>
      <c r="BL471" s="202"/>
      <c r="BM471" s="56"/>
    </row>
    <row r="472" spans="1:65">
      <c r="A472" s="29"/>
      <c r="B472" s="3" t="s">
        <v>86</v>
      </c>
      <c r="C472" s="28"/>
      <c r="D472" s="13">
        <v>1.3216191063167184E-2</v>
      </c>
      <c r="E472" s="13">
        <v>1.5003102691127208E-2</v>
      </c>
      <c r="F472" s="13">
        <v>4.7595232139879061E-2</v>
      </c>
      <c r="G472" s="13">
        <v>1.3157894736842118E-2</v>
      </c>
      <c r="H472" s="13">
        <v>1.9105683066583104E-3</v>
      </c>
      <c r="I472" s="13">
        <v>4.4492498067142797E-2</v>
      </c>
      <c r="J472" s="13">
        <v>4.2158877167816959E-2</v>
      </c>
      <c r="K472" s="13">
        <v>2.731391695602722E-2</v>
      </c>
      <c r="L472" s="13">
        <v>1.3551927136362373E-2</v>
      </c>
      <c r="M472" s="13">
        <v>1.2433958085193809E-2</v>
      </c>
      <c r="N472" s="13">
        <v>1.1250650785131025E-2</v>
      </c>
      <c r="O472" s="13">
        <v>1.4446553616887814E-2</v>
      </c>
      <c r="P472" s="13">
        <v>3.2135088121404969E-2</v>
      </c>
      <c r="Q472" s="13">
        <v>2.7303846924047089E-2</v>
      </c>
      <c r="R472" s="13">
        <v>2.7515743928608765E-2</v>
      </c>
      <c r="S472" s="13">
        <v>1.6809630175074228E-2</v>
      </c>
      <c r="T472" s="13">
        <v>3.4303361618616975E-2</v>
      </c>
      <c r="U472" s="13">
        <v>1.0246950765959608E-2</v>
      </c>
      <c r="V472" s="13">
        <v>9.9484958892811018E-3</v>
      </c>
      <c r="W472" s="13">
        <v>5.7730697277236917E-3</v>
      </c>
      <c r="X472" s="13">
        <v>1.4975056347205315E-2</v>
      </c>
      <c r="Y472" s="13">
        <v>9.379474617009699E-3</v>
      </c>
      <c r="Z472" s="13">
        <v>1.1632817430100579E-2</v>
      </c>
      <c r="AA472" s="13">
        <v>1.136583942813073E-2</v>
      </c>
      <c r="AB472" s="13">
        <v>1.8989218198960652E-2</v>
      </c>
      <c r="AC472" s="13">
        <v>5.9131573947925842E-2</v>
      </c>
      <c r="AD472" s="13">
        <v>2.5568786459114531E-2</v>
      </c>
      <c r="AE472" s="13">
        <v>9.6432416142088629E-3</v>
      </c>
      <c r="AF472" s="13">
        <v>3.1544886775559965E-2</v>
      </c>
      <c r="AG472" s="13">
        <v>1.304421589101515E-2</v>
      </c>
      <c r="AH472" s="150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277</v>
      </c>
      <c r="C473" s="28"/>
      <c r="D473" s="13">
        <v>3.5556440394624023E-3</v>
      </c>
      <c r="E473" s="13">
        <v>4.4517098898215979E-2</v>
      </c>
      <c r="F473" s="13">
        <v>1.1988884745676387E-2</v>
      </c>
      <c r="G473" s="13">
        <v>9.8730789152448484E-2</v>
      </c>
      <c r="H473" s="13">
        <v>9.5580883977772757E-3</v>
      </c>
      <c r="I473" s="13">
        <v>-4.3429554180872576E-2</v>
      </c>
      <c r="J473" s="13">
        <v>0.16499196612984424</v>
      </c>
      <c r="K473" s="13">
        <v>-1.4515586045281914E-2</v>
      </c>
      <c r="L473" s="13">
        <v>-4.5839051525505159E-2</v>
      </c>
      <c r="M473" s="13">
        <v>-5.0658046214770214E-2</v>
      </c>
      <c r="N473" s="13">
        <v>-5.4272292231719144E-2</v>
      </c>
      <c r="O473" s="13">
        <v>-6.3910281610249253E-2</v>
      </c>
      <c r="P473" s="13">
        <v>-5.1862794887086561E-2</v>
      </c>
      <c r="Q473" s="13">
        <v>-6.150078426561667E-2</v>
      </c>
      <c r="R473" s="13">
        <v>-2.1744078079179663E-2</v>
      </c>
      <c r="S473" s="13">
        <v>4.4517098898215979E-2</v>
      </c>
      <c r="T473" s="13">
        <v>8.0659559067704389E-2</v>
      </c>
      <c r="U473" s="13">
        <v>-3.6201062146975049E-2</v>
      </c>
      <c r="V473" s="13">
        <v>-7.2870940113841653E-3</v>
      </c>
      <c r="W473" s="13">
        <v>-3.1177260183415934E-2</v>
      </c>
      <c r="X473" s="13">
        <v>-0.10125749045205423</v>
      </c>
      <c r="Y473" s="13">
        <v>-3.1909485255087189E-3</v>
      </c>
      <c r="Z473" s="13">
        <v>0.11415157215809701</v>
      </c>
      <c r="AA473" s="13">
        <v>-4.0176732765618728E-2</v>
      </c>
      <c r="AB473" s="13">
        <v>8.9110871004002945E-2</v>
      </c>
      <c r="AC473" s="13">
        <v>5.1474522480842388E-2</v>
      </c>
      <c r="AD473" s="13">
        <v>0.15414922807899778</v>
      </c>
      <c r="AE473" s="13">
        <v>-3.6728479944354575E-3</v>
      </c>
      <c r="AF473" s="13">
        <v>-6.307900502635122E-2</v>
      </c>
      <c r="AG473" s="13">
        <v>-5.9739179585595048E-3</v>
      </c>
      <c r="AH473" s="150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278</v>
      </c>
      <c r="C474" s="46"/>
      <c r="D474" s="44">
        <v>0.15</v>
      </c>
      <c r="E474" s="44">
        <v>0.77</v>
      </c>
      <c r="F474" s="44">
        <v>0.28000000000000003</v>
      </c>
      <c r="G474" s="44">
        <v>1.59</v>
      </c>
      <c r="H474" s="44">
        <v>0.24</v>
      </c>
      <c r="I474" s="44">
        <v>0.56000000000000005</v>
      </c>
      <c r="J474" s="44">
        <v>2.59</v>
      </c>
      <c r="K474" s="44">
        <v>0.12</v>
      </c>
      <c r="L474" s="44">
        <v>0.59</v>
      </c>
      <c r="M474" s="44">
        <v>0.67</v>
      </c>
      <c r="N474" s="44">
        <v>0.72</v>
      </c>
      <c r="O474" s="44">
        <v>0.87</v>
      </c>
      <c r="P474" s="44">
        <v>0.68</v>
      </c>
      <c r="Q474" s="44">
        <v>0.83</v>
      </c>
      <c r="R474" s="44">
        <v>0.23</v>
      </c>
      <c r="S474" s="44">
        <v>0.77</v>
      </c>
      <c r="T474" s="44">
        <v>1.32</v>
      </c>
      <c r="U474" s="44">
        <v>0.45</v>
      </c>
      <c r="V474" s="44">
        <v>0.01</v>
      </c>
      <c r="W474" s="44">
        <v>0.37</v>
      </c>
      <c r="X474" s="44">
        <v>1.43</v>
      </c>
      <c r="Y474" s="44">
        <v>0.05</v>
      </c>
      <c r="Z474" s="44">
        <v>1.82</v>
      </c>
      <c r="AA474" s="44">
        <v>0.51</v>
      </c>
      <c r="AB474" s="44">
        <v>1.45</v>
      </c>
      <c r="AC474" s="44">
        <v>0.88</v>
      </c>
      <c r="AD474" s="44">
        <v>2.4300000000000002</v>
      </c>
      <c r="AE474" s="44">
        <v>0.04</v>
      </c>
      <c r="AF474" s="44">
        <v>0.85</v>
      </c>
      <c r="AG474" s="44">
        <v>0.01</v>
      </c>
      <c r="AH474" s="150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BM475" s="55"/>
    </row>
    <row r="476" spans="1:65" ht="15">
      <c r="B476" s="8" t="s">
        <v>555</v>
      </c>
      <c r="BM476" s="27" t="s">
        <v>66</v>
      </c>
    </row>
    <row r="477" spans="1:65" ht="15">
      <c r="A477" s="24" t="s">
        <v>17</v>
      </c>
      <c r="B477" s="18" t="s">
        <v>111</v>
      </c>
      <c r="C477" s="15" t="s">
        <v>112</v>
      </c>
      <c r="D477" s="16" t="s">
        <v>228</v>
      </c>
      <c r="E477" s="17" t="s">
        <v>228</v>
      </c>
      <c r="F477" s="17" t="s">
        <v>228</v>
      </c>
      <c r="G477" s="17" t="s">
        <v>228</v>
      </c>
      <c r="H477" s="17" t="s">
        <v>228</v>
      </c>
      <c r="I477" s="17" t="s">
        <v>228</v>
      </c>
      <c r="J477" s="17" t="s">
        <v>228</v>
      </c>
      <c r="K477" s="17" t="s">
        <v>228</v>
      </c>
      <c r="L477" s="17" t="s">
        <v>228</v>
      </c>
      <c r="M477" s="17" t="s">
        <v>228</v>
      </c>
      <c r="N477" s="17" t="s">
        <v>228</v>
      </c>
      <c r="O477" s="17" t="s">
        <v>228</v>
      </c>
      <c r="P477" s="17" t="s">
        <v>228</v>
      </c>
      <c r="Q477" s="17" t="s">
        <v>228</v>
      </c>
      <c r="R477" s="17" t="s">
        <v>228</v>
      </c>
      <c r="S477" s="17" t="s">
        <v>228</v>
      </c>
      <c r="T477" s="17" t="s">
        <v>228</v>
      </c>
      <c r="U477" s="17" t="s">
        <v>228</v>
      </c>
      <c r="V477" s="17" t="s">
        <v>228</v>
      </c>
      <c r="W477" s="17" t="s">
        <v>228</v>
      </c>
      <c r="X477" s="17" t="s">
        <v>228</v>
      </c>
      <c r="Y477" s="17" t="s">
        <v>228</v>
      </c>
      <c r="Z477" s="17" t="s">
        <v>228</v>
      </c>
      <c r="AA477" s="17" t="s">
        <v>228</v>
      </c>
      <c r="AB477" s="17" t="s">
        <v>228</v>
      </c>
      <c r="AC477" s="17" t="s">
        <v>228</v>
      </c>
      <c r="AD477" s="150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229</v>
      </c>
      <c r="C478" s="9" t="s">
        <v>229</v>
      </c>
      <c r="D478" s="148" t="s">
        <v>231</v>
      </c>
      <c r="E478" s="149" t="s">
        <v>232</v>
      </c>
      <c r="F478" s="149" t="s">
        <v>233</v>
      </c>
      <c r="G478" s="149" t="s">
        <v>234</v>
      </c>
      <c r="H478" s="149" t="s">
        <v>236</v>
      </c>
      <c r="I478" s="149" t="s">
        <v>237</v>
      </c>
      <c r="J478" s="149" t="s">
        <v>238</v>
      </c>
      <c r="K478" s="149" t="s">
        <v>239</v>
      </c>
      <c r="L478" s="149" t="s">
        <v>240</v>
      </c>
      <c r="M478" s="149" t="s">
        <v>241</v>
      </c>
      <c r="N478" s="149" t="s">
        <v>242</v>
      </c>
      <c r="O478" s="149" t="s">
        <v>243</v>
      </c>
      <c r="P478" s="149" t="s">
        <v>245</v>
      </c>
      <c r="Q478" s="149" t="s">
        <v>246</v>
      </c>
      <c r="R478" s="149" t="s">
        <v>248</v>
      </c>
      <c r="S478" s="149" t="s">
        <v>249</v>
      </c>
      <c r="T478" s="149" t="s">
        <v>303</v>
      </c>
      <c r="U478" s="149" t="s">
        <v>251</v>
      </c>
      <c r="V478" s="149" t="s">
        <v>252</v>
      </c>
      <c r="W478" s="149" t="s">
        <v>253</v>
      </c>
      <c r="X478" s="149" t="s">
        <v>305</v>
      </c>
      <c r="Y478" s="149" t="s">
        <v>256</v>
      </c>
      <c r="Z478" s="149" t="s">
        <v>259</v>
      </c>
      <c r="AA478" s="149" t="s">
        <v>261</v>
      </c>
      <c r="AB478" s="149" t="s">
        <v>266</v>
      </c>
      <c r="AC478" s="149" t="s">
        <v>267</v>
      </c>
      <c r="AD478" s="150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307</v>
      </c>
      <c r="E479" s="11" t="s">
        <v>308</v>
      </c>
      <c r="F479" s="11" t="s">
        <v>308</v>
      </c>
      <c r="G479" s="11" t="s">
        <v>307</v>
      </c>
      <c r="H479" s="11" t="s">
        <v>308</v>
      </c>
      <c r="I479" s="11" t="s">
        <v>115</v>
      </c>
      <c r="J479" s="11" t="s">
        <v>307</v>
      </c>
      <c r="K479" s="11" t="s">
        <v>308</v>
      </c>
      <c r="L479" s="11" t="s">
        <v>308</v>
      </c>
      <c r="M479" s="11" t="s">
        <v>308</v>
      </c>
      <c r="N479" s="11" t="s">
        <v>308</v>
      </c>
      <c r="O479" s="11" t="s">
        <v>308</v>
      </c>
      <c r="P479" s="11" t="s">
        <v>308</v>
      </c>
      <c r="Q479" s="11" t="s">
        <v>307</v>
      </c>
      <c r="R479" s="11" t="s">
        <v>307</v>
      </c>
      <c r="S479" s="11" t="s">
        <v>308</v>
      </c>
      <c r="T479" s="11" t="s">
        <v>308</v>
      </c>
      <c r="U479" s="11" t="s">
        <v>115</v>
      </c>
      <c r="V479" s="11" t="s">
        <v>307</v>
      </c>
      <c r="W479" s="11" t="s">
        <v>307</v>
      </c>
      <c r="X479" s="11" t="s">
        <v>307</v>
      </c>
      <c r="Y479" s="11" t="s">
        <v>115</v>
      </c>
      <c r="Z479" s="11" t="s">
        <v>307</v>
      </c>
      <c r="AA479" s="11" t="s">
        <v>115</v>
      </c>
      <c r="AB479" s="11" t="s">
        <v>307</v>
      </c>
      <c r="AC479" s="11" t="s">
        <v>307</v>
      </c>
      <c r="AD479" s="150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150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19">
        <v>20.54</v>
      </c>
      <c r="E481" s="219">
        <v>20.7</v>
      </c>
      <c r="F481" s="219">
        <v>18.5</v>
      </c>
      <c r="G481" s="219">
        <v>20</v>
      </c>
      <c r="H481" s="219">
        <v>20.5</v>
      </c>
      <c r="I481" s="219">
        <v>20</v>
      </c>
      <c r="J481" s="219">
        <v>20.399999999999999</v>
      </c>
      <c r="K481" s="219">
        <v>20</v>
      </c>
      <c r="L481" s="219">
        <v>21.5</v>
      </c>
      <c r="M481" s="219">
        <v>21</v>
      </c>
      <c r="N481" s="219">
        <v>20.7</v>
      </c>
      <c r="O481" s="219">
        <v>18.399999999999999</v>
      </c>
      <c r="P481" s="219">
        <v>19.5</v>
      </c>
      <c r="Q481" s="219">
        <v>19.8</v>
      </c>
      <c r="R481" s="219">
        <v>22.6</v>
      </c>
      <c r="S481" s="219">
        <v>21.2</v>
      </c>
      <c r="T481" s="219">
        <v>21.1</v>
      </c>
      <c r="U481" s="219">
        <v>19.5</v>
      </c>
      <c r="V481" s="219">
        <v>20.997399999999999</v>
      </c>
      <c r="W481" s="220">
        <v>16.059999999999999</v>
      </c>
      <c r="X481" s="219">
        <v>19.293051181334299</v>
      </c>
      <c r="Y481" s="219">
        <v>20</v>
      </c>
      <c r="Z481" s="219">
        <v>19.5</v>
      </c>
      <c r="AA481" s="219">
        <v>19</v>
      </c>
      <c r="AB481" s="219">
        <v>20.36</v>
      </c>
      <c r="AC481" s="219">
        <v>19.95</v>
      </c>
      <c r="AD481" s="221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3">
        <v>1</v>
      </c>
    </row>
    <row r="482" spans="1:65">
      <c r="A482" s="29"/>
      <c r="B482" s="19">
        <v>1</v>
      </c>
      <c r="C482" s="9">
        <v>2</v>
      </c>
      <c r="D482" s="224">
        <v>20.399999999999999</v>
      </c>
      <c r="E482" s="224">
        <v>22</v>
      </c>
      <c r="F482" s="226">
        <v>17.3</v>
      </c>
      <c r="G482" s="224">
        <v>20.5</v>
      </c>
      <c r="H482" s="224">
        <v>20.399999999999999</v>
      </c>
      <c r="I482" s="224">
        <v>20</v>
      </c>
      <c r="J482" s="224">
        <v>20.7</v>
      </c>
      <c r="K482" s="224">
        <v>20.6</v>
      </c>
      <c r="L482" s="224">
        <v>21.1</v>
      </c>
      <c r="M482" s="224">
        <v>20.7</v>
      </c>
      <c r="N482" s="224">
        <v>21.1</v>
      </c>
      <c r="O482" s="224">
        <v>19.8</v>
      </c>
      <c r="P482" s="224">
        <v>20.100000000000001</v>
      </c>
      <c r="Q482" s="224">
        <v>19.399999999999999</v>
      </c>
      <c r="R482" s="224">
        <v>21.7</v>
      </c>
      <c r="S482" s="224">
        <v>20.6</v>
      </c>
      <c r="T482" s="224">
        <v>21.4</v>
      </c>
      <c r="U482" s="224">
        <v>19.3</v>
      </c>
      <c r="V482" s="224">
        <v>20.747299999999999</v>
      </c>
      <c r="W482" s="225">
        <v>16.8</v>
      </c>
      <c r="X482" s="224">
        <v>19.212044205384402</v>
      </c>
      <c r="Y482" s="224">
        <v>21</v>
      </c>
      <c r="Z482" s="224">
        <v>20</v>
      </c>
      <c r="AA482" s="224">
        <v>19</v>
      </c>
      <c r="AB482" s="224">
        <v>20.14</v>
      </c>
      <c r="AC482" s="224">
        <v>19.829999999999998</v>
      </c>
      <c r="AD482" s="221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3">
        <v>23</v>
      </c>
    </row>
    <row r="483" spans="1:65">
      <c r="A483" s="29"/>
      <c r="B483" s="19">
        <v>1</v>
      </c>
      <c r="C483" s="9">
        <v>3</v>
      </c>
      <c r="D483" s="224">
        <v>20.76</v>
      </c>
      <c r="E483" s="224">
        <v>21.3</v>
      </c>
      <c r="F483" s="224">
        <v>19.2</v>
      </c>
      <c r="G483" s="224">
        <v>20.100000000000001</v>
      </c>
      <c r="H483" s="224">
        <v>20.399999999999999</v>
      </c>
      <c r="I483" s="224">
        <v>20</v>
      </c>
      <c r="J483" s="224">
        <v>20.399999999999999</v>
      </c>
      <c r="K483" s="224">
        <v>21</v>
      </c>
      <c r="L483" s="224">
        <v>21</v>
      </c>
      <c r="M483" s="224">
        <v>20.399999999999999</v>
      </c>
      <c r="N483" s="224">
        <v>21.2</v>
      </c>
      <c r="O483" s="224">
        <v>18.3</v>
      </c>
      <c r="P483" s="224">
        <v>20.8</v>
      </c>
      <c r="Q483" s="224">
        <v>19.8</v>
      </c>
      <c r="R483" s="224">
        <v>22.6</v>
      </c>
      <c r="S483" s="224">
        <v>21.6</v>
      </c>
      <c r="T483" s="224">
        <v>21</v>
      </c>
      <c r="U483" s="224">
        <v>19.3</v>
      </c>
      <c r="V483" s="224">
        <v>20.979900000000001</v>
      </c>
      <c r="W483" s="226">
        <v>18.399999999999999</v>
      </c>
      <c r="X483" s="224">
        <v>19.678323641561128</v>
      </c>
      <c r="Y483" s="224">
        <v>21</v>
      </c>
      <c r="Z483" s="224">
        <v>20.5</v>
      </c>
      <c r="AA483" s="224">
        <v>19</v>
      </c>
      <c r="AB483" s="224">
        <v>19.940000000000001</v>
      </c>
      <c r="AC483" s="224">
        <v>20.02</v>
      </c>
      <c r="AD483" s="221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3">
        <v>16</v>
      </c>
    </row>
    <row r="484" spans="1:65">
      <c r="A484" s="29"/>
      <c r="B484" s="19">
        <v>1</v>
      </c>
      <c r="C484" s="9">
        <v>4</v>
      </c>
      <c r="D484" s="224">
        <v>20.96</v>
      </c>
      <c r="E484" s="224">
        <v>21.6</v>
      </c>
      <c r="F484" s="224">
        <v>19.899999999999999</v>
      </c>
      <c r="G484" s="224">
        <v>20.3</v>
      </c>
      <c r="H484" s="224">
        <v>20.100000000000001</v>
      </c>
      <c r="I484" s="224">
        <v>20</v>
      </c>
      <c r="J484" s="224">
        <v>21</v>
      </c>
      <c r="K484" s="224">
        <v>20.5</v>
      </c>
      <c r="L484" s="224">
        <v>20.3</v>
      </c>
      <c r="M484" s="224">
        <v>20.399999999999999</v>
      </c>
      <c r="N484" s="224">
        <v>21.2</v>
      </c>
      <c r="O484" s="224">
        <v>19.8</v>
      </c>
      <c r="P484" s="224">
        <v>19.600000000000001</v>
      </c>
      <c r="Q484" s="224">
        <v>19.8</v>
      </c>
      <c r="R484" s="224">
        <v>22.1</v>
      </c>
      <c r="S484" s="224">
        <v>20.5</v>
      </c>
      <c r="T484" s="224">
        <v>21.1</v>
      </c>
      <c r="U484" s="224">
        <v>19.3</v>
      </c>
      <c r="V484" s="224">
        <v>20.9285</v>
      </c>
      <c r="W484" s="225">
        <v>16.420000000000002</v>
      </c>
      <c r="X484" s="224">
        <v>19.2342611297574</v>
      </c>
      <c r="Y484" s="224">
        <v>21</v>
      </c>
      <c r="Z484" s="224">
        <v>22</v>
      </c>
      <c r="AA484" s="224">
        <v>20</v>
      </c>
      <c r="AB484" s="224">
        <v>19.78</v>
      </c>
      <c r="AC484" s="224">
        <v>19.82</v>
      </c>
      <c r="AD484" s="221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3">
        <v>20.368251834578274</v>
      </c>
    </row>
    <row r="485" spans="1:65">
      <c r="A485" s="29"/>
      <c r="B485" s="19">
        <v>1</v>
      </c>
      <c r="C485" s="9">
        <v>5</v>
      </c>
      <c r="D485" s="224">
        <v>20.399999999999999</v>
      </c>
      <c r="E485" s="224">
        <v>21.4</v>
      </c>
      <c r="F485" s="224">
        <v>19.5</v>
      </c>
      <c r="G485" s="224">
        <v>20.3</v>
      </c>
      <c r="H485" s="226">
        <v>21.1</v>
      </c>
      <c r="I485" s="224">
        <v>20</v>
      </c>
      <c r="J485" s="224">
        <v>20</v>
      </c>
      <c r="K485" s="224">
        <v>20.2</v>
      </c>
      <c r="L485" s="224">
        <v>20.6</v>
      </c>
      <c r="M485" s="224">
        <v>20.3</v>
      </c>
      <c r="N485" s="224">
        <v>21.4</v>
      </c>
      <c r="O485" s="224">
        <v>18.399999999999999</v>
      </c>
      <c r="P485" s="224">
        <v>20.399999999999999</v>
      </c>
      <c r="Q485" s="224">
        <v>19.899999999999999</v>
      </c>
      <c r="R485" s="224">
        <v>21.3</v>
      </c>
      <c r="S485" s="224">
        <v>21.4</v>
      </c>
      <c r="T485" s="224">
        <v>21.6</v>
      </c>
      <c r="U485" s="224">
        <v>19.3</v>
      </c>
      <c r="V485" s="224">
        <v>20.219200000000001</v>
      </c>
      <c r="W485" s="225">
        <v>16.809999999999999</v>
      </c>
      <c r="X485" s="224">
        <v>19.273922862671199</v>
      </c>
      <c r="Y485" s="224">
        <v>21</v>
      </c>
      <c r="Z485" s="224">
        <v>20.5</v>
      </c>
      <c r="AA485" s="224">
        <v>20</v>
      </c>
      <c r="AB485" s="224">
        <v>20.23</v>
      </c>
      <c r="AC485" s="224">
        <v>19.55</v>
      </c>
      <c r="AD485" s="221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3">
        <v>38</v>
      </c>
    </row>
    <row r="486" spans="1:65">
      <c r="A486" s="29"/>
      <c r="B486" s="19">
        <v>1</v>
      </c>
      <c r="C486" s="9">
        <v>6</v>
      </c>
      <c r="D486" s="224">
        <v>21.1</v>
      </c>
      <c r="E486" s="224">
        <v>21.9</v>
      </c>
      <c r="F486" s="224">
        <v>19.2</v>
      </c>
      <c r="G486" s="224">
        <v>20.6</v>
      </c>
      <c r="H486" s="224">
        <v>20.3</v>
      </c>
      <c r="I486" s="224">
        <v>20</v>
      </c>
      <c r="J486" s="224">
        <v>20.3</v>
      </c>
      <c r="K486" s="224">
        <v>20.7</v>
      </c>
      <c r="L486" s="224">
        <v>21.5</v>
      </c>
      <c r="M486" s="224">
        <v>20.2</v>
      </c>
      <c r="N486" s="224">
        <v>21.3</v>
      </c>
      <c r="O486" s="224">
        <v>20.5</v>
      </c>
      <c r="P486" s="224">
        <v>21.2</v>
      </c>
      <c r="Q486" s="224">
        <v>19.3</v>
      </c>
      <c r="R486" s="224">
        <v>21.6</v>
      </c>
      <c r="S486" s="224">
        <v>20.8</v>
      </c>
      <c r="T486" s="224">
        <v>20.9</v>
      </c>
      <c r="U486" s="224">
        <v>19.7</v>
      </c>
      <c r="V486" s="224">
        <v>20.757000000000001</v>
      </c>
      <c r="W486" s="225">
        <v>16.84</v>
      </c>
      <c r="X486" s="224">
        <v>19.132872166033078</v>
      </c>
      <c r="Y486" s="224">
        <v>22</v>
      </c>
      <c r="Z486" s="224">
        <v>20.5</v>
      </c>
      <c r="AA486" s="224">
        <v>19</v>
      </c>
      <c r="AB486" s="224">
        <v>19.87</v>
      </c>
      <c r="AC486" s="226">
        <v>18.940000000000001</v>
      </c>
      <c r="AD486" s="221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22"/>
      <c r="AT486" s="222"/>
      <c r="AU486" s="222"/>
      <c r="AV486" s="222"/>
      <c r="AW486" s="222"/>
      <c r="AX486" s="222"/>
      <c r="AY486" s="222"/>
      <c r="AZ486" s="222"/>
      <c r="BA486" s="222"/>
      <c r="BB486" s="222"/>
      <c r="BC486" s="222"/>
      <c r="BD486" s="222"/>
      <c r="BE486" s="222"/>
      <c r="BF486" s="222"/>
      <c r="BG486" s="222"/>
      <c r="BH486" s="222"/>
      <c r="BI486" s="222"/>
      <c r="BJ486" s="222"/>
      <c r="BK486" s="222"/>
      <c r="BL486" s="222"/>
      <c r="BM486" s="227"/>
    </row>
    <row r="487" spans="1:65">
      <c r="A487" s="29"/>
      <c r="B487" s="20" t="s">
        <v>274</v>
      </c>
      <c r="C487" s="12"/>
      <c r="D487" s="228">
        <v>20.693333333333332</v>
      </c>
      <c r="E487" s="228">
        <v>21.483333333333334</v>
      </c>
      <c r="F487" s="228">
        <v>18.933333333333334</v>
      </c>
      <c r="G487" s="228">
        <v>20.3</v>
      </c>
      <c r="H487" s="228">
        <v>20.466666666666665</v>
      </c>
      <c r="I487" s="228">
        <v>20</v>
      </c>
      <c r="J487" s="228">
        <v>20.466666666666665</v>
      </c>
      <c r="K487" s="228">
        <v>20.5</v>
      </c>
      <c r="L487" s="228">
        <v>21</v>
      </c>
      <c r="M487" s="228">
        <v>20.5</v>
      </c>
      <c r="N487" s="228">
        <v>21.15</v>
      </c>
      <c r="O487" s="228">
        <v>19.2</v>
      </c>
      <c r="P487" s="228">
        <v>20.266666666666669</v>
      </c>
      <c r="Q487" s="228">
        <v>19.666666666666664</v>
      </c>
      <c r="R487" s="228">
        <v>21.983333333333334</v>
      </c>
      <c r="S487" s="228">
        <v>21.016666666666669</v>
      </c>
      <c r="T487" s="228">
        <v>21.183333333333334</v>
      </c>
      <c r="U487" s="228">
        <v>19.399999999999999</v>
      </c>
      <c r="V487" s="228">
        <v>20.771550000000001</v>
      </c>
      <c r="W487" s="228">
        <v>16.888333333333335</v>
      </c>
      <c r="X487" s="228">
        <v>19.304079197790251</v>
      </c>
      <c r="Y487" s="228">
        <v>21</v>
      </c>
      <c r="Z487" s="228">
        <v>20.5</v>
      </c>
      <c r="AA487" s="228">
        <v>19.333333333333332</v>
      </c>
      <c r="AB487" s="228">
        <v>20.053333333333335</v>
      </c>
      <c r="AC487" s="228">
        <v>19.684999999999999</v>
      </c>
      <c r="AD487" s="221"/>
      <c r="AE487" s="222"/>
      <c r="AF487" s="222"/>
      <c r="AG487" s="222"/>
      <c r="AH487" s="222"/>
      <c r="AI487" s="222"/>
      <c r="AJ487" s="222"/>
      <c r="AK487" s="222"/>
      <c r="AL487" s="222"/>
      <c r="AM487" s="222"/>
      <c r="AN487" s="222"/>
      <c r="AO487" s="222"/>
      <c r="AP487" s="222"/>
      <c r="AQ487" s="222"/>
      <c r="AR487" s="222"/>
      <c r="AS487" s="222"/>
      <c r="AT487" s="222"/>
      <c r="AU487" s="222"/>
      <c r="AV487" s="222"/>
      <c r="AW487" s="222"/>
      <c r="AX487" s="222"/>
      <c r="AY487" s="222"/>
      <c r="AZ487" s="222"/>
      <c r="BA487" s="222"/>
      <c r="BB487" s="222"/>
      <c r="BC487" s="222"/>
      <c r="BD487" s="222"/>
      <c r="BE487" s="222"/>
      <c r="BF487" s="222"/>
      <c r="BG487" s="222"/>
      <c r="BH487" s="222"/>
      <c r="BI487" s="222"/>
      <c r="BJ487" s="222"/>
      <c r="BK487" s="222"/>
      <c r="BL487" s="222"/>
      <c r="BM487" s="227"/>
    </row>
    <row r="488" spans="1:65">
      <c r="A488" s="29"/>
      <c r="B488" s="3" t="s">
        <v>275</v>
      </c>
      <c r="C488" s="28"/>
      <c r="D488" s="224">
        <v>20.65</v>
      </c>
      <c r="E488" s="224">
        <v>21.5</v>
      </c>
      <c r="F488" s="224">
        <v>19.2</v>
      </c>
      <c r="G488" s="224">
        <v>20.3</v>
      </c>
      <c r="H488" s="224">
        <v>20.399999999999999</v>
      </c>
      <c r="I488" s="224">
        <v>20</v>
      </c>
      <c r="J488" s="224">
        <v>20.399999999999999</v>
      </c>
      <c r="K488" s="224">
        <v>20.55</v>
      </c>
      <c r="L488" s="224">
        <v>21.05</v>
      </c>
      <c r="M488" s="224">
        <v>20.399999999999999</v>
      </c>
      <c r="N488" s="224">
        <v>21.2</v>
      </c>
      <c r="O488" s="224">
        <v>19.100000000000001</v>
      </c>
      <c r="P488" s="224">
        <v>20.25</v>
      </c>
      <c r="Q488" s="224">
        <v>19.8</v>
      </c>
      <c r="R488" s="224">
        <v>21.9</v>
      </c>
      <c r="S488" s="224">
        <v>21</v>
      </c>
      <c r="T488" s="224">
        <v>21.1</v>
      </c>
      <c r="U488" s="224">
        <v>19.3</v>
      </c>
      <c r="V488" s="224">
        <v>20.842750000000002</v>
      </c>
      <c r="W488" s="224">
        <v>16.805</v>
      </c>
      <c r="X488" s="224">
        <v>19.254091996214299</v>
      </c>
      <c r="Y488" s="224">
        <v>21</v>
      </c>
      <c r="Z488" s="224">
        <v>20.5</v>
      </c>
      <c r="AA488" s="224">
        <v>19</v>
      </c>
      <c r="AB488" s="224">
        <v>20.04</v>
      </c>
      <c r="AC488" s="224">
        <v>19.824999999999999</v>
      </c>
      <c r="AD488" s="221"/>
      <c r="AE488" s="222"/>
      <c r="AF488" s="222"/>
      <c r="AG488" s="222"/>
      <c r="AH488" s="222"/>
      <c r="AI488" s="222"/>
      <c r="AJ488" s="222"/>
      <c r="AK488" s="222"/>
      <c r="AL488" s="222"/>
      <c r="AM488" s="222"/>
      <c r="AN488" s="222"/>
      <c r="AO488" s="222"/>
      <c r="AP488" s="222"/>
      <c r="AQ488" s="222"/>
      <c r="AR488" s="222"/>
      <c r="AS488" s="222"/>
      <c r="AT488" s="222"/>
      <c r="AU488" s="222"/>
      <c r="AV488" s="222"/>
      <c r="AW488" s="222"/>
      <c r="AX488" s="222"/>
      <c r="AY488" s="222"/>
      <c r="AZ488" s="222"/>
      <c r="BA488" s="222"/>
      <c r="BB488" s="222"/>
      <c r="BC488" s="222"/>
      <c r="BD488" s="222"/>
      <c r="BE488" s="222"/>
      <c r="BF488" s="222"/>
      <c r="BG488" s="222"/>
      <c r="BH488" s="222"/>
      <c r="BI488" s="222"/>
      <c r="BJ488" s="222"/>
      <c r="BK488" s="222"/>
      <c r="BL488" s="222"/>
      <c r="BM488" s="227"/>
    </row>
    <row r="489" spans="1:65">
      <c r="A489" s="29"/>
      <c r="B489" s="3" t="s">
        <v>276</v>
      </c>
      <c r="C489" s="28"/>
      <c r="D489" s="23">
        <v>0.29547701546256933</v>
      </c>
      <c r="E489" s="23">
        <v>0.4708148963941845</v>
      </c>
      <c r="F489" s="23">
        <v>0.92231592562780007</v>
      </c>
      <c r="G489" s="23">
        <v>0.22803508501982772</v>
      </c>
      <c r="H489" s="23">
        <v>0.33862466931200813</v>
      </c>
      <c r="I489" s="23">
        <v>0</v>
      </c>
      <c r="J489" s="23">
        <v>0.34448028487370169</v>
      </c>
      <c r="K489" s="23">
        <v>0.35777087639996641</v>
      </c>
      <c r="L489" s="23">
        <v>0.48166378315169145</v>
      </c>
      <c r="M489" s="23">
        <v>0.29664793948382667</v>
      </c>
      <c r="N489" s="23">
        <v>0.24289915602982232</v>
      </c>
      <c r="O489" s="23">
        <v>0.94868329805051432</v>
      </c>
      <c r="P489" s="23">
        <v>0.66833125519211356</v>
      </c>
      <c r="Q489" s="23">
        <v>0.25033311140691455</v>
      </c>
      <c r="R489" s="23">
        <v>0.54191020166321568</v>
      </c>
      <c r="S489" s="23">
        <v>0.44907311951024909</v>
      </c>
      <c r="T489" s="23">
        <v>0.26394443859772238</v>
      </c>
      <c r="U489" s="23">
        <v>0.16733200530681452</v>
      </c>
      <c r="V489" s="23">
        <v>0.29152754072299891</v>
      </c>
      <c r="W489" s="23">
        <v>0.80085995446561442</v>
      </c>
      <c r="X489" s="23">
        <v>0.19170121312199623</v>
      </c>
      <c r="Y489" s="23">
        <v>0.63245553203367588</v>
      </c>
      <c r="Z489" s="23">
        <v>0.83666002653407556</v>
      </c>
      <c r="AA489" s="23">
        <v>0.5163977794943222</v>
      </c>
      <c r="AB489" s="23">
        <v>0.2253589729002739</v>
      </c>
      <c r="AC489" s="23">
        <v>0.39873550130380836</v>
      </c>
      <c r="AD489" s="150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86</v>
      </c>
      <c r="C490" s="28"/>
      <c r="D490" s="13">
        <v>1.4278850618358698E-2</v>
      </c>
      <c r="E490" s="13">
        <v>2.1915355922149781E-2</v>
      </c>
      <c r="F490" s="13">
        <v>4.8713869311327471E-2</v>
      </c>
      <c r="G490" s="13">
        <v>1.1233255419695946E-2</v>
      </c>
      <c r="H490" s="13">
        <v>1.6545179282345675E-2</v>
      </c>
      <c r="I490" s="13">
        <v>0</v>
      </c>
      <c r="J490" s="13">
        <v>1.6831284277216696E-2</v>
      </c>
      <c r="K490" s="13">
        <v>1.7452237873169092E-2</v>
      </c>
      <c r="L490" s="13">
        <v>2.2936370626271022E-2</v>
      </c>
      <c r="M490" s="13">
        <v>1.4470631194333009E-2</v>
      </c>
      <c r="N490" s="13">
        <v>1.1484593665712639E-2</v>
      </c>
      <c r="O490" s="13">
        <v>4.9410588440130958E-2</v>
      </c>
      <c r="P490" s="13">
        <v>3.2976871144347705E-2</v>
      </c>
      <c r="Q490" s="13">
        <v>1.2728802274927861E-2</v>
      </c>
      <c r="R490" s="13">
        <v>2.4650956861101546E-2</v>
      </c>
      <c r="S490" s="13">
        <v>2.1367475948148248E-2</v>
      </c>
      <c r="T490" s="13">
        <v>1.246000496920798E-2</v>
      </c>
      <c r="U490" s="13">
        <v>8.6253610982894094E-3</v>
      </c>
      <c r="V490" s="13">
        <v>1.4034943984584632E-2</v>
      </c>
      <c r="W490" s="13">
        <v>4.7420899307151744E-2</v>
      </c>
      <c r="X490" s="13">
        <v>9.930606435967191E-3</v>
      </c>
      <c r="Y490" s="13">
        <v>3.0116930096841708E-2</v>
      </c>
      <c r="Z490" s="13">
        <v>4.0812684221174421E-2</v>
      </c>
      <c r="AA490" s="13">
        <v>2.6710229973844254E-2</v>
      </c>
      <c r="AB490" s="13">
        <v>1.1237980696489722E-2</v>
      </c>
      <c r="AC490" s="13">
        <v>2.0255803977841422E-2</v>
      </c>
      <c r="AD490" s="150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277</v>
      </c>
      <c r="C491" s="28"/>
      <c r="D491" s="13">
        <v>1.5960206177497271E-2</v>
      </c>
      <c r="E491" s="13">
        <v>5.4746058120807239E-2</v>
      </c>
      <c r="F491" s="13">
        <v>-7.0448780430382496E-2</v>
      </c>
      <c r="G491" s="13">
        <v>-3.3508931022938615E-3</v>
      </c>
      <c r="H491" s="13">
        <v>4.8317760840581592E-3</v>
      </c>
      <c r="I491" s="13">
        <v>-1.8079697637727987E-2</v>
      </c>
      <c r="J491" s="13">
        <v>4.8317760840581592E-3</v>
      </c>
      <c r="K491" s="13">
        <v>6.4683099213287409E-3</v>
      </c>
      <c r="L491" s="13">
        <v>3.1016317480385691E-2</v>
      </c>
      <c r="M491" s="13">
        <v>6.4683099213287409E-3</v>
      </c>
      <c r="N491" s="13">
        <v>3.8380719748102532E-2</v>
      </c>
      <c r="O491" s="13">
        <v>-5.7356509732218952E-2</v>
      </c>
      <c r="P491" s="13">
        <v>-4.9874269395642212E-3</v>
      </c>
      <c r="Q491" s="13">
        <v>-3.4445036010432695E-2</v>
      </c>
      <c r="R491" s="13">
        <v>7.9294065679863968E-2</v>
      </c>
      <c r="S491" s="13">
        <v>3.1834584399020871E-2</v>
      </c>
      <c r="T491" s="13">
        <v>4.0017253585373114E-2</v>
      </c>
      <c r="U491" s="13">
        <v>-4.7537306708596239E-2</v>
      </c>
      <c r="V491" s="13">
        <v>1.98003328266525E-2</v>
      </c>
      <c r="W491" s="13">
        <v>-0.17085013134692473</v>
      </c>
      <c r="X491" s="13">
        <v>-5.2246635864027557E-2</v>
      </c>
      <c r="Y491" s="13">
        <v>3.1016317480385691E-2</v>
      </c>
      <c r="Z491" s="13">
        <v>6.4683099213287409E-3</v>
      </c>
      <c r="AA491" s="13">
        <v>-5.081037438313718E-2</v>
      </c>
      <c r="AB491" s="13">
        <v>-1.546124349809519E-2</v>
      </c>
      <c r="AC491" s="13">
        <v>-3.3544942399933886E-2</v>
      </c>
      <c r="AD491" s="150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278</v>
      </c>
      <c r="C492" s="46"/>
      <c r="D492" s="44">
        <v>0.28000000000000003</v>
      </c>
      <c r="E492" s="44">
        <v>1.27</v>
      </c>
      <c r="F492" s="44">
        <v>1.91</v>
      </c>
      <c r="G492" s="44">
        <v>0.21</v>
      </c>
      <c r="H492" s="44">
        <v>0</v>
      </c>
      <c r="I492" s="44">
        <v>0.57999999999999996</v>
      </c>
      <c r="J492" s="44">
        <v>0</v>
      </c>
      <c r="K492" s="44">
        <v>0.04</v>
      </c>
      <c r="L492" s="44">
        <v>0.66</v>
      </c>
      <c r="M492" s="44">
        <v>0.04</v>
      </c>
      <c r="N492" s="44">
        <v>0.85</v>
      </c>
      <c r="O492" s="44">
        <v>1.58</v>
      </c>
      <c r="P492" s="44">
        <v>0.25</v>
      </c>
      <c r="Q492" s="44">
        <v>1</v>
      </c>
      <c r="R492" s="44">
        <v>1.89</v>
      </c>
      <c r="S492" s="44">
        <v>0.68</v>
      </c>
      <c r="T492" s="44">
        <v>0.89</v>
      </c>
      <c r="U492" s="44">
        <v>1.33</v>
      </c>
      <c r="V492" s="44">
        <v>0.38</v>
      </c>
      <c r="W492" s="44">
        <v>4.45</v>
      </c>
      <c r="X492" s="44">
        <v>1.45</v>
      </c>
      <c r="Y492" s="44">
        <v>0.66</v>
      </c>
      <c r="Z492" s="44">
        <v>0.04</v>
      </c>
      <c r="AA492" s="44">
        <v>1.41</v>
      </c>
      <c r="AB492" s="44">
        <v>0.51</v>
      </c>
      <c r="AC492" s="44">
        <v>0.97</v>
      </c>
      <c r="AD492" s="150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BM493" s="55"/>
    </row>
    <row r="494" spans="1:65" ht="15">
      <c r="B494" s="8" t="s">
        <v>556</v>
      </c>
      <c r="BM494" s="27" t="s">
        <v>66</v>
      </c>
    </row>
    <row r="495" spans="1:65" ht="15">
      <c r="A495" s="24" t="s">
        <v>20</v>
      </c>
      <c r="B495" s="18" t="s">
        <v>111</v>
      </c>
      <c r="C495" s="15" t="s">
        <v>112</v>
      </c>
      <c r="D495" s="16" t="s">
        <v>228</v>
      </c>
      <c r="E495" s="17" t="s">
        <v>228</v>
      </c>
      <c r="F495" s="17" t="s">
        <v>228</v>
      </c>
      <c r="G495" s="17" t="s">
        <v>228</v>
      </c>
      <c r="H495" s="17" t="s">
        <v>228</v>
      </c>
      <c r="I495" s="17" t="s">
        <v>228</v>
      </c>
      <c r="J495" s="17" t="s">
        <v>228</v>
      </c>
      <c r="K495" s="17" t="s">
        <v>228</v>
      </c>
      <c r="L495" s="17" t="s">
        <v>228</v>
      </c>
      <c r="M495" s="17" t="s">
        <v>228</v>
      </c>
      <c r="N495" s="17" t="s">
        <v>228</v>
      </c>
      <c r="O495" s="17" t="s">
        <v>228</v>
      </c>
      <c r="P495" s="17" t="s">
        <v>228</v>
      </c>
      <c r="Q495" s="17" t="s">
        <v>228</v>
      </c>
      <c r="R495" s="17" t="s">
        <v>228</v>
      </c>
      <c r="S495" s="17" t="s">
        <v>228</v>
      </c>
      <c r="T495" s="17" t="s">
        <v>228</v>
      </c>
      <c r="U495" s="17" t="s">
        <v>228</v>
      </c>
      <c r="V495" s="17" t="s">
        <v>228</v>
      </c>
      <c r="W495" s="17" t="s">
        <v>228</v>
      </c>
      <c r="X495" s="17" t="s">
        <v>228</v>
      </c>
      <c r="Y495" s="17" t="s">
        <v>228</v>
      </c>
      <c r="Z495" s="17" t="s">
        <v>228</v>
      </c>
      <c r="AA495" s="17" t="s">
        <v>228</v>
      </c>
      <c r="AB495" s="17" t="s">
        <v>228</v>
      </c>
      <c r="AC495" s="17" t="s">
        <v>228</v>
      </c>
      <c r="AD495" s="17" t="s">
        <v>228</v>
      </c>
      <c r="AE495" s="17" t="s">
        <v>228</v>
      </c>
      <c r="AF495" s="150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229</v>
      </c>
      <c r="C496" s="9" t="s">
        <v>229</v>
      </c>
      <c r="D496" s="148" t="s">
        <v>231</v>
      </c>
      <c r="E496" s="149" t="s">
        <v>232</v>
      </c>
      <c r="F496" s="149" t="s">
        <v>233</v>
      </c>
      <c r="G496" s="149" t="s">
        <v>234</v>
      </c>
      <c r="H496" s="149" t="s">
        <v>235</v>
      </c>
      <c r="I496" s="149" t="s">
        <v>236</v>
      </c>
      <c r="J496" s="149" t="s">
        <v>237</v>
      </c>
      <c r="K496" s="149" t="s">
        <v>238</v>
      </c>
      <c r="L496" s="149" t="s">
        <v>239</v>
      </c>
      <c r="M496" s="149" t="s">
        <v>240</v>
      </c>
      <c r="N496" s="149" t="s">
        <v>241</v>
      </c>
      <c r="O496" s="149" t="s">
        <v>242</v>
      </c>
      <c r="P496" s="149" t="s">
        <v>243</v>
      </c>
      <c r="Q496" s="149" t="s">
        <v>245</v>
      </c>
      <c r="R496" s="149" t="s">
        <v>246</v>
      </c>
      <c r="S496" s="149" t="s">
        <v>248</v>
      </c>
      <c r="T496" s="149" t="s">
        <v>249</v>
      </c>
      <c r="U496" s="149" t="s">
        <v>303</v>
      </c>
      <c r="V496" s="149" t="s">
        <v>251</v>
      </c>
      <c r="W496" s="149" t="s">
        <v>252</v>
      </c>
      <c r="X496" s="149" t="s">
        <v>253</v>
      </c>
      <c r="Y496" s="149" t="s">
        <v>305</v>
      </c>
      <c r="Z496" s="149" t="s">
        <v>256</v>
      </c>
      <c r="AA496" s="149" t="s">
        <v>259</v>
      </c>
      <c r="AB496" s="149" t="s">
        <v>261</v>
      </c>
      <c r="AC496" s="149" t="s">
        <v>265</v>
      </c>
      <c r="AD496" s="149" t="s">
        <v>266</v>
      </c>
      <c r="AE496" s="149" t="s">
        <v>267</v>
      </c>
      <c r="AF496" s="150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308</v>
      </c>
      <c r="E497" s="11" t="s">
        <v>308</v>
      </c>
      <c r="F497" s="11" t="s">
        <v>308</v>
      </c>
      <c r="G497" s="11" t="s">
        <v>307</v>
      </c>
      <c r="H497" s="11" t="s">
        <v>115</v>
      </c>
      <c r="I497" s="11" t="s">
        <v>308</v>
      </c>
      <c r="J497" s="11" t="s">
        <v>307</v>
      </c>
      <c r="K497" s="11" t="s">
        <v>307</v>
      </c>
      <c r="L497" s="11" t="s">
        <v>308</v>
      </c>
      <c r="M497" s="11" t="s">
        <v>308</v>
      </c>
      <c r="N497" s="11" t="s">
        <v>308</v>
      </c>
      <c r="O497" s="11" t="s">
        <v>308</v>
      </c>
      <c r="P497" s="11" t="s">
        <v>308</v>
      </c>
      <c r="Q497" s="11" t="s">
        <v>308</v>
      </c>
      <c r="R497" s="11" t="s">
        <v>307</v>
      </c>
      <c r="S497" s="11" t="s">
        <v>307</v>
      </c>
      <c r="T497" s="11" t="s">
        <v>308</v>
      </c>
      <c r="U497" s="11" t="s">
        <v>308</v>
      </c>
      <c r="V497" s="11" t="s">
        <v>115</v>
      </c>
      <c r="W497" s="11" t="s">
        <v>115</v>
      </c>
      <c r="X497" s="11" t="s">
        <v>307</v>
      </c>
      <c r="Y497" s="11" t="s">
        <v>307</v>
      </c>
      <c r="Z497" s="11" t="s">
        <v>115</v>
      </c>
      <c r="AA497" s="11" t="s">
        <v>307</v>
      </c>
      <c r="AB497" s="11" t="s">
        <v>115</v>
      </c>
      <c r="AC497" s="11" t="s">
        <v>307</v>
      </c>
      <c r="AD497" s="11" t="s">
        <v>307</v>
      </c>
      <c r="AE497" s="11" t="s">
        <v>307</v>
      </c>
      <c r="AF497" s="150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150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8">
        <v>1</v>
      </c>
      <c r="C499" s="14">
        <v>1</v>
      </c>
      <c r="D499" s="219">
        <v>13</v>
      </c>
      <c r="E499" s="219">
        <v>15.2</v>
      </c>
      <c r="F499" s="219">
        <v>14</v>
      </c>
      <c r="G499" s="230">
        <v>14.1</v>
      </c>
      <c r="H499" s="219">
        <v>13.608656778607985</v>
      </c>
      <c r="I499" s="219">
        <v>12</v>
      </c>
      <c r="J499" s="219">
        <v>10.5</v>
      </c>
      <c r="K499" s="219">
        <v>13.2</v>
      </c>
      <c r="L499" s="219">
        <v>12.6</v>
      </c>
      <c r="M499" s="219">
        <v>12.7</v>
      </c>
      <c r="N499" s="219">
        <v>13</v>
      </c>
      <c r="O499" s="219">
        <v>12</v>
      </c>
      <c r="P499" s="219">
        <v>12.3</v>
      </c>
      <c r="Q499" s="219">
        <v>10.5</v>
      </c>
      <c r="R499" s="219">
        <v>12.5</v>
      </c>
      <c r="S499" s="219">
        <v>14.7</v>
      </c>
      <c r="T499" s="219">
        <v>14</v>
      </c>
      <c r="U499" s="219">
        <v>10</v>
      </c>
      <c r="V499" s="219">
        <v>11.6</v>
      </c>
      <c r="W499" s="219">
        <v>15.0083</v>
      </c>
      <c r="X499" s="219">
        <v>11.29</v>
      </c>
      <c r="Y499" s="219">
        <v>9.439319897944932</v>
      </c>
      <c r="Z499" s="219">
        <v>14</v>
      </c>
      <c r="AA499" s="219">
        <v>11.7</v>
      </c>
      <c r="AB499" s="220">
        <v>17</v>
      </c>
      <c r="AC499" s="219">
        <v>11.8</v>
      </c>
      <c r="AD499" s="219">
        <v>11.9</v>
      </c>
      <c r="AE499" s="219">
        <v>12.6</v>
      </c>
      <c r="AF499" s="221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3">
        <v>1</v>
      </c>
    </row>
    <row r="500" spans="1:65">
      <c r="A500" s="29"/>
      <c r="B500" s="19">
        <v>1</v>
      </c>
      <c r="C500" s="9">
        <v>2</v>
      </c>
      <c r="D500" s="224">
        <v>13</v>
      </c>
      <c r="E500" s="224">
        <v>15.1</v>
      </c>
      <c r="F500" s="224">
        <v>13</v>
      </c>
      <c r="G500" s="224">
        <v>13.2</v>
      </c>
      <c r="H500" s="224">
        <v>14.660120720672671</v>
      </c>
      <c r="I500" s="224">
        <v>12</v>
      </c>
      <c r="J500" s="224">
        <v>11.4</v>
      </c>
      <c r="K500" s="224">
        <v>12.9</v>
      </c>
      <c r="L500" s="224">
        <v>13</v>
      </c>
      <c r="M500" s="224">
        <v>12.9</v>
      </c>
      <c r="N500" s="224">
        <v>12.9</v>
      </c>
      <c r="O500" s="224">
        <v>12.1</v>
      </c>
      <c r="P500" s="224">
        <v>12.1</v>
      </c>
      <c r="Q500" s="224">
        <v>11.2</v>
      </c>
      <c r="R500" s="224">
        <v>12</v>
      </c>
      <c r="S500" s="224">
        <v>14.5</v>
      </c>
      <c r="T500" s="224">
        <v>12</v>
      </c>
      <c r="U500" s="224">
        <v>10.4</v>
      </c>
      <c r="V500" s="224">
        <v>11.5</v>
      </c>
      <c r="W500" s="224">
        <v>15.298400000000003</v>
      </c>
      <c r="X500" s="224">
        <v>11.23</v>
      </c>
      <c r="Y500" s="224">
        <v>9.5366559556100832</v>
      </c>
      <c r="Z500" s="224">
        <v>14</v>
      </c>
      <c r="AA500" s="224">
        <v>11.5</v>
      </c>
      <c r="AB500" s="225">
        <v>16</v>
      </c>
      <c r="AC500" s="224">
        <v>11.6</v>
      </c>
      <c r="AD500" s="224">
        <v>11.9</v>
      </c>
      <c r="AE500" s="224">
        <v>12.5</v>
      </c>
      <c r="AF500" s="221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3" t="e">
        <v>#N/A</v>
      </c>
    </row>
    <row r="501" spans="1:65">
      <c r="A501" s="29"/>
      <c r="B501" s="19">
        <v>1</v>
      </c>
      <c r="C501" s="9">
        <v>3</v>
      </c>
      <c r="D501" s="224">
        <v>13</v>
      </c>
      <c r="E501" s="224">
        <v>14.2</v>
      </c>
      <c r="F501" s="224">
        <v>15</v>
      </c>
      <c r="G501" s="224">
        <v>12.9</v>
      </c>
      <c r="H501" s="224">
        <v>15.943517283521196</v>
      </c>
      <c r="I501" s="224">
        <v>12</v>
      </c>
      <c r="J501" s="224">
        <v>10.9</v>
      </c>
      <c r="K501" s="224">
        <v>12.2</v>
      </c>
      <c r="L501" s="224">
        <v>12.9</v>
      </c>
      <c r="M501" s="224">
        <v>13</v>
      </c>
      <c r="N501" s="224">
        <v>13</v>
      </c>
      <c r="O501" s="224">
        <v>12.4</v>
      </c>
      <c r="P501" s="224">
        <v>12.6</v>
      </c>
      <c r="Q501" s="224">
        <v>11.3</v>
      </c>
      <c r="R501" s="224">
        <v>12.5</v>
      </c>
      <c r="S501" s="224">
        <v>14.6</v>
      </c>
      <c r="T501" s="224">
        <v>14</v>
      </c>
      <c r="U501" s="224">
        <v>10.5</v>
      </c>
      <c r="V501" s="224">
        <v>11.5</v>
      </c>
      <c r="W501" s="224">
        <v>15.1036</v>
      </c>
      <c r="X501" s="224">
        <v>11.27</v>
      </c>
      <c r="Y501" s="224">
        <v>9.7480079599044842</v>
      </c>
      <c r="Z501" s="224">
        <v>14</v>
      </c>
      <c r="AA501" s="224">
        <v>11.6</v>
      </c>
      <c r="AB501" s="225">
        <v>17</v>
      </c>
      <c r="AC501" s="226">
        <v>11</v>
      </c>
      <c r="AD501" s="224">
        <v>12.2</v>
      </c>
      <c r="AE501" s="224">
        <v>12.4</v>
      </c>
      <c r="AF501" s="221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2"/>
      <c r="BK501" s="222"/>
      <c r="BL501" s="222"/>
      <c r="BM501" s="223">
        <v>16</v>
      </c>
    </row>
    <row r="502" spans="1:65">
      <c r="A502" s="29"/>
      <c r="B502" s="19">
        <v>1</v>
      </c>
      <c r="C502" s="9">
        <v>4</v>
      </c>
      <c r="D502" s="224">
        <v>13</v>
      </c>
      <c r="E502" s="224">
        <v>14.9</v>
      </c>
      <c r="F502" s="224">
        <v>15</v>
      </c>
      <c r="G502" s="224">
        <v>13</v>
      </c>
      <c r="H502" s="224">
        <v>13.649212273460815</v>
      </c>
      <c r="I502" s="224">
        <v>12</v>
      </c>
      <c r="J502" s="224">
        <v>11.6</v>
      </c>
      <c r="K502" s="224">
        <v>12.5</v>
      </c>
      <c r="L502" s="224">
        <v>12.6</v>
      </c>
      <c r="M502" s="224">
        <v>12.7</v>
      </c>
      <c r="N502" s="224">
        <v>12.8</v>
      </c>
      <c r="O502" s="224">
        <v>12.2</v>
      </c>
      <c r="P502" s="224">
        <v>12.8</v>
      </c>
      <c r="Q502" s="224">
        <v>11.6</v>
      </c>
      <c r="R502" s="224">
        <v>11.5</v>
      </c>
      <c r="S502" s="224">
        <v>14.6</v>
      </c>
      <c r="T502" s="224">
        <v>12</v>
      </c>
      <c r="U502" s="224">
        <v>10.8</v>
      </c>
      <c r="V502" s="224">
        <v>11.6</v>
      </c>
      <c r="W502" s="224">
        <v>15.133800000000001</v>
      </c>
      <c r="X502" s="224">
        <v>11.2</v>
      </c>
      <c r="Y502" s="224">
        <v>9.6203529378959729</v>
      </c>
      <c r="Z502" s="224">
        <v>14</v>
      </c>
      <c r="AA502" s="224">
        <v>12.6</v>
      </c>
      <c r="AB502" s="225">
        <v>16</v>
      </c>
      <c r="AC502" s="224">
        <v>11.6</v>
      </c>
      <c r="AD502" s="224">
        <v>11.8</v>
      </c>
      <c r="AE502" s="224">
        <v>12.8</v>
      </c>
      <c r="AF502" s="221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22"/>
      <c r="AT502" s="222"/>
      <c r="AU502" s="222"/>
      <c r="AV502" s="222"/>
      <c r="AW502" s="222"/>
      <c r="AX502" s="222"/>
      <c r="AY502" s="222"/>
      <c r="AZ502" s="222"/>
      <c r="BA502" s="222"/>
      <c r="BB502" s="222"/>
      <c r="BC502" s="222"/>
      <c r="BD502" s="222"/>
      <c r="BE502" s="222"/>
      <c r="BF502" s="222"/>
      <c r="BG502" s="222"/>
      <c r="BH502" s="222"/>
      <c r="BI502" s="222"/>
      <c r="BJ502" s="222"/>
      <c r="BK502" s="222"/>
      <c r="BL502" s="222"/>
      <c r="BM502" s="223">
        <v>12.611737265731072</v>
      </c>
    </row>
    <row r="503" spans="1:65">
      <c r="A503" s="29"/>
      <c r="B503" s="19">
        <v>1</v>
      </c>
      <c r="C503" s="9">
        <v>5</v>
      </c>
      <c r="D503" s="224">
        <v>14</v>
      </c>
      <c r="E503" s="224">
        <v>14.6</v>
      </c>
      <c r="F503" s="224">
        <v>15</v>
      </c>
      <c r="G503" s="224">
        <v>13</v>
      </c>
      <c r="H503" s="224">
        <v>15.20639062573983</v>
      </c>
      <c r="I503" s="224">
        <v>12</v>
      </c>
      <c r="J503" s="224">
        <v>11.7</v>
      </c>
      <c r="K503" s="224">
        <v>12.3</v>
      </c>
      <c r="L503" s="224">
        <v>12.6</v>
      </c>
      <c r="M503" s="224">
        <v>12.8</v>
      </c>
      <c r="N503" s="224">
        <v>12.9</v>
      </c>
      <c r="O503" s="224">
        <v>12.4</v>
      </c>
      <c r="P503" s="224">
        <v>12.3</v>
      </c>
      <c r="Q503" s="224">
        <v>11.7</v>
      </c>
      <c r="R503" s="224">
        <v>12</v>
      </c>
      <c r="S503" s="224">
        <v>14.1</v>
      </c>
      <c r="T503" s="224">
        <v>13</v>
      </c>
      <c r="U503" s="224">
        <v>10.7</v>
      </c>
      <c r="V503" s="224">
        <v>11.8</v>
      </c>
      <c r="W503" s="224">
        <v>15.165699999999999</v>
      </c>
      <c r="X503" s="224">
        <v>11.26</v>
      </c>
      <c r="Y503" s="224">
        <v>9.8285378784796631</v>
      </c>
      <c r="Z503" s="224">
        <v>14</v>
      </c>
      <c r="AA503" s="224">
        <v>11.8</v>
      </c>
      <c r="AB503" s="225">
        <v>16</v>
      </c>
      <c r="AC503" s="224">
        <v>11.6</v>
      </c>
      <c r="AD503" s="224">
        <v>12.1</v>
      </c>
      <c r="AE503" s="224">
        <v>12.6</v>
      </c>
      <c r="AF503" s="221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22"/>
      <c r="AT503" s="222"/>
      <c r="AU503" s="222"/>
      <c r="AV503" s="222"/>
      <c r="AW503" s="222"/>
      <c r="AX503" s="222"/>
      <c r="AY503" s="222"/>
      <c r="AZ503" s="222"/>
      <c r="BA503" s="222"/>
      <c r="BB503" s="222"/>
      <c r="BC503" s="222"/>
      <c r="BD503" s="222"/>
      <c r="BE503" s="222"/>
      <c r="BF503" s="222"/>
      <c r="BG503" s="222"/>
      <c r="BH503" s="222"/>
      <c r="BI503" s="222"/>
      <c r="BJ503" s="222"/>
      <c r="BK503" s="222"/>
      <c r="BL503" s="222"/>
      <c r="BM503" s="223">
        <v>39</v>
      </c>
    </row>
    <row r="504" spans="1:65">
      <c r="A504" s="29"/>
      <c r="B504" s="19">
        <v>1</v>
      </c>
      <c r="C504" s="9">
        <v>6</v>
      </c>
      <c r="D504" s="224">
        <v>13</v>
      </c>
      <c r="E504" s="224">
        <v>15.1</v>
      </c>
      <c r="F504" s="224">
        <v>15</v>
      </c>
      <c r="G504" s="224">
        <v>13.1</v>
      </c>
      <c r="H504" s="224">
        <v>16.098232120550879</v>
      </c>
      <c r="I504" s="224">
        <v>11</v>
      </c>
      <c r="J504" s="224">
        <v>11.2</v>
      </c>
      <c r="K504" s="224">
        <v>12.4</v>
      </c>
      <c r="L504" s="224">
        <v>12.7</v>
      </c>
      <c r="M504" s="224">
        <v>13</v>
      </c>
      <c r="N504" s="224">
        <v>12.9</v>
      </c>
      <c r="O504" s="224">
        <v>12.8</v>
      </c>
      <c r="P504" s="224">
        <v>12.7</v>
      </c>
      <c r="Q504" s="224">
        <v>12</v>
      </c>
      <c r="R504" s="224">
        <v>12</v>
      </c>
      <c r="S504" s="224">
        <v>14.1</v>
      </c>
      <c r="T504" s="224">
        <v>14</v>
      </c>
      <c r="U504" s="224">
        <v>10.7</v>
      </c>
      <c r="V504" s="224">
        <v>11.8</v>
      </c>
      <c r="W504" s="224">
        <v>15.2249</v>
      </c>
      <c r="X504" s="224">
        <v>11.21</v>
      </c>
      <c r="Y504" s="224">
        <v>9.6277326160449999</v>
      </c>
      <c r="Z504" s="224">
        <v>13</v>
      </c>
      <c r="AA504" s="224">
        <v>12.5</v>
      </c>
      <c r="AB504" s="225">
        <v>15</v>
      </c>
      <c r="AC504" s="224">
        <v>11.4</v>
      </c>
      <c r="AD504" s="224">
        <v>12</v>
      </c>
      <c r="AE504" s="224">
        <v>12.5</v>
      </c>
      <c r="AF504" s="221"/>
      <c r="AG504" s="222"/>
      <c r="AH504" s="222"/>
      <c r="AI504" s="222"/>
      <c r="AJ504" s="222"/>
      <c r="AK504" s="222"/>
      <c r="AL504" s="222"/>
      <c r="AM504" s="222"/>
      <c r="AN504" s="222"/>
      <c r="AO504" s="222"/>
      <c r="AP504" s="222"/>
      <c r="AQ504" s="222"/>
      <c r="AR504" s="222"/>
      <c r="AS504" s="222"/>
      <c r="AT504" s="222"/>
      <c r="AU504" s="222"/>
      <c r="AV504" s="222"/>
      <c r="AW504" s="222"/>
      <c r="AX504" s="222"/>
      <c r="AY504" s="222"/>
      <c r="AZ504" s="222"/>
      <c r="BA504" s="222"/>
      <c r="BB504" s="222"/>
      <c r="BC504" s="222"/>
      <c r="BD504" s="222"/>
      <c r="BE504" s="222"/>
      <c r="BF504" s="222"/>
      <c r="BG504" s="222"/>
      <c r="BH504" s="222"/>
      <c r="BI504" s="222"/>
      <c r="BJ504" s="222"/>
      <c r="BK504" s="222"/>
      <c r="BL504" s="222"/>
      <c r="BM504" s="227"/>
    </row>
    <row r="505" spans="1:65">
      <c r="A505" s="29"/>
      <c r="B505" s="20" t="s">
        <v>274</v>
      </c>
      <c r="C505" s="12"/>
      <c r="D505" s="228">
        <v>13.166666666666666</v>
      </c>
      <c r="E505" s="228">
        <v>14.85</v>
      </c>
      <c r="F505" s="228">
        <v>14.5</v>
      </c>
      <c r="G505" s="228">
        <v>13.216666666666663</v>
      </c>
      <c r="H505" s="228">
        <v>14.861021633758895</v>
      </c>
      <c r="I505" s="228">
        <v>11.833333333333334</v>
      </c>
      <c r="J505" s="228">
        <v>11.216666666666667</v>
      </c>
      <c r="K505" s="228">
        <v>12.583333333333334</v>
      </c>
      <c r="L505" s="228">
        <v>12.733333333333334</v>
      </c>
      <c r="M505" s="228">
        <v>12.85</v>
      </c>
      <c r="N505" s="228">
        <v>12.91666666666667</v>
      </c>
      <c r="O505" s="228">
        <v>12.316666666666668</v>
      </c>
      <c r="P505" s="228">
        <v>12.466666666666667</v>
      </c>
      <c r="Q505" s="228">
        <v>11.383333333333333</v>
      </c>
      <c r="R505" s="228">
        <v>12.083333333333334</v>
      </c>
      <c r="S505" s="228">
        <v>14.433333333333332</v>
      </c>
      <c r="T505" s="228">
        <v>13.166666666666666</v>
      </c>
      <c r="U505" s="228">
        <v>10.516666666666667</v>
      </c>
      <c r="V505" s="228">
        <v>11.633333333333333</v>
      </c>
      <c r="W505" s="228">
        <v>15.155783333333334</v>
      </c>
      <c r="X505" s="228">
        <v>11.243333333333332</v>
      </c>
      <c r="Y505" s="228">
        <v>9.6334345409800228</v>
      </c>
      <c r="Z505" s="228">
        <v>13.833333333333334</v>
      </c>
      <c r="AA505" s="228">
        <v>11.950000000000001</v>
      </c>
      <c r="AB505" s="228">
        <v>16.166666666666668</v>
      </c>
      <c r="AC505" s="228">
        <v>11.5</v>
      </c>
      <c r="AD505" s="228">
        <v>11.983333333333334</v>
      </c>
      <c r="AE505" s="228">
        <v>12.566666666666668</v>
      </c>
      <c r="AF505" s="221"/>
      <c r="AG505" s="222"/>
      <c r="AH505" s="222"/>
      <c r="AI505" s="222"/>
      <c r="AJ505" s="222"/>
      <c r="AK505" s="222"/>
      <c r="AL505" s="222"/>
      <c r="AM505" s="222"/>
      <c r="AN505" s="222"/>
      <c r="AO505" s="222"/>
      <c r="AP505" s="222"/>
      <c r="AQ505" s="222"/>
      <c r="AR505" s="222"/>
      <c r="AS505" s="222"/>
      <c r="AT505" s="222"/>
      <c r="AU505" s="222"/>
      <c r="AV505" s="222"/>
      <c r="AW505" s="222"/>
      <c r="AX505" s="222"/>
      <c r="AY505" s="222"/>
      <c r="AZ505" s="222"/>
      <c r="BA505" s="222"/>
      <c r="BB505" s="222"/>
      <c r="BC505" s="222"/>
      <c r="BD505" s="222"/>
      <c r="BE505" s="222"/>
      <c r="BF505" s="222"/>
      <c r="BG505" s="222"/>
      <c r="BH505" s="222"/>
      <c r="BI505" s="222"/>
      <c r="BJ505" s="222"/>
      <c r="BK505" s="222"/>
      <c r="BL505" s="222"/>
      <c r="BM505" s="227"/>
    </row>
    <row r="506" spans="1:65">
      <c r="A506" s="29"/>
      <c r="B506" s="3" t="s">
        <v>275</v>
      </c>
      <c r="C506" s="28"/>
      <c r="D506" s="224">
        <v>13</v>
      </c>
      <c r="E506" s="224">
        <v>15</v>
      </c>
      <c r="F506" s="224">
        <v>15</v>
      </c>
      <c r="G506" s="224">
        <v>13.05</v>
      </c>
      <c r="H506" s="224">
        <v>14.933255673206251</v>
      </c>
      <c r="I506" s="224">
        <v>12</v>
      </c>
      <c r="J506" s="224">
        <v>11.3</v>
      </c>
      <c r="K506" s="224">
        <v>12.45</v>
      </c>
      <c r="L506" s="224">
        <v>12.649999999999999</v>
      </c>
      <c r="M506" s="224">
        <v>12.850000000000001</v>
      </c>
      <c r="N506" s="224">
        <v>12.9</v>
      </c>
      <c r="O506" s="224">
        <v>12.3</v>
      </c>
      <c r="P506" s="224">
        <v>12.45</v>
      </c>
      <c r="Q506" s="224">
        <v>11.45</v>
      </c>
      <c r="R506" s="224">
        <v>12</v>
      </c>
      <c r="S506" s="224">
        <v>14.55</v>
      </c>
      <c r="T506" s="224">
        <v>13.5</v>
      </c>
      <c r="U506" s="224">
        <v>10.6</v>
      </c>
      <c r="V506" s="224">
        <v>11.6</v>
      </c>
      <c r="W506" s="224">
        <v>15.149750000000001</v>
      </c>
      <c r="X506" s="224">
        <v>11.245000000000001</v>
      </c>
      <c r="Y506" s="224">
        <v>9.6240427769704873</v>
      </c>
      <c r="Z506" s="224">
        <v>14</v>
      </c>
      <c r="AA506" s="224">
        <v>11.75</v>
      </c>
      <c r="AB506" s="224">
        <v>16</v>
      </c>
      <c r="AC506" s="224">
        <v>11.6</v>
      </c>
      <c r="AD506" s="224">
        <v>11.95</v>
      </c>
      <c r="AE506" s="224">
        <v>12.55</v>
      </c>
      <c r="AF506" s="221"/>
      <c r="AG506" s="222"/>
      <c r="AH506" s="222"/>
      <c r="AI506" s="222"/>
      <c r="AJ506" s="222"/>
      <c r="AK506" s="222"/>
      <c r="AL506" s="222"/>
      <c r="AM506" s="222"/>
      <c r="AN506" s="222"/>
      <c r="AO506" s="222"/>
      <c r="AP506" s="222"/>
      <c r="AQ506" s="222"/>
      <c r="AR506" s="222"/>
      <c r="AS506" s="222"/>
      <c r="AT506" s="222"/>
      <c r="AU506" s="222"/>
      <c r="AV506" s="222"/>
      <c r="AW506" s="222"/>
      <c r="AX506" s="222"/>
      <c r="AY506" s="222"/>
      <c r="AZ506" s="222"/>
      <c r="BA506" s="222"/>
      <c r="BB506" s="222"/>
      <c r="BC506" s="222"/>
      <c r="BD506" s="222"/>
      <c r="BE506" s="222"/>
      <c r="BF506" s="222"/>
      <c r="BG506" s="222"/>
      <c r="BH506" s="222"/>
      <c r="BI506" s="222"/>
      <c r="BJ506" s="222"/>
      <c r="BK506" s="222"/>
      <c r="BL506" s="222"/>
      <c r="BM506" s="227"/>
    </row>
    <row r="507" spans="1:65">
      <c r="A507" s="29"/>
      <c r="B507" s="3" t="s">
        <v>276</v>
      </c>
      <c r="C507" s="28"/>
      <c r="D507" s="224">
        <v>0.40824829046386302</v>
      </c>
      <c r="E507" s="224">
        <v>0.38340579025361637</v>
      </c>
      <c r="F507" s="224">
        <v>0.83666002653407556</v>
      </c>
      <c r="G507" s="224">
        <v>0.44459719597256403</v>
      </c>
      <c r="H507" s="224">
        <v>1.0861884913776587</v>
      </c>
      <c r="I507" s="224">
        <v>0.40824829046386302</v>
      </c>
      <c r="J507" s="224">
        <v>0.45350486950711616</v>
      </c>
      <c r="K507" s="224">
        <v>0.3868677637987773</v>
      </c>
      <c r="L507" s="224">
        <v>0.17511900715418288</v>
      </c>
      <c r="M507" s="224">
        <v>0.1378404875209025</v>
      </c>
      <c r="N507" s="224">
        <v>7.5277265270907834E-2</v>
      </c>
      <c r="O507" s="224">
        <v>0.28577380332470448</v>
      </c>
      <c r="P507" s="224">
        <v>0.27325202042558921</v>
      </c>
      <c r="Q507" s="224">
        <v>0.51929439306299707</v>
      </c>
      <c r="R507" s="224">
        <v>0.3763863263545405</v>
      </c>
      <c r="S507" s="224">
        <v>0.26583202716502508</v>
      </c>
      <c r="T507" s="224">
        <v>0.98319208025017513</v>
      </c>
      <c r="U507" s="224">
        <v>0.2926886855802025</v>
      </c>
      <c r="V507" s="224">
        <v>0.13662601021279502</v>
      </c>
      <c r="W507" s="224">
        <v>0.1001725195184128</v>
      </c>
      <c r="X507" s="224">
        <v>3.559026084010404E-2</v>
      </c>
      <c r="Y507" s="224">
        <v>0.14031579393753174</v>
      </c>
      <c r="Z507" s="224">
        <v>0.40824829046386302</v>
      </c>
      <c r="AA507" s="224">
        <v>0.47644516998286379</v>
      </c>
      <c r="AB507" s="224">
        <v>0.752772652709081</v>
      </c>
      <c r="AC507" s="224">
        <v>0.2756809750418045</v>
      </c>
      <c r="AD507" s="224">
        <v>0.14719601443879693</v>
      </c>
      <c r="AE507" s="224">
        <v>0.13662601021279477</v>
      </c>
      <c r="AF507" s="221"/>
      <c r="AG507" s="222"/>
      <c r="AH507" s="222"/>
      <c r="AI507" s="222"/>
      <c r="AJ507" s="222"/>
      <c r="AK507" s="222"/>
      <c r="AL507" s="222"/>
      <c r="AM507" s="222"/>
      <c r="AN507" s="222"/>
      <c r="AO507" s="222"/>
      <c r="AP507" s="222"/>
      <c r="AQ507" s="222"/>
      <c r="AR507" s="222"/>
      <c r="AS507" s="222"/>
      <c r="AT507" s="222"/>
      <c r="AU507" s="222"/>
      <c r="AV507" s="222"/>
      <c r="AW507" s="222"/>
      <c r="AX507" s="222"/>
      <c r="AY507" s="222"/>
      <c r="AZ507" s="222"/>
      <c r="BA507" s="222"/>
      <c r="BB507" s="222"/>
      <c r="BC507" s="222"/>
      <c r="BD507" s="222"/>
      <c r="BE507" s="222"/>
      <c r="BF507" s="222"/>
      <c r="BG507" s="222"/>
      <c r="BH507" s="222"/>
      <c r="BI507" s="222"/>
      <c r="BJ507" s="222"/>
      <c r="BK507" s="222"/>
      <c r="BL507" s="222"/>
      <c r="BM507" s="227"/>
    </row>
    <row r="508" spans="1:65">
      <c r="A508" s="29"/>
      <c r="B508" s="3" t="s">
        <v>86</v>
      </c>
      <c r="C508" s="28"/>
      <c r="D508" s="13">
        <v>3.1006199275736432E-2</v>
      </c>
      <c r="E508" s="13">
        <v>2.581857173425026E-2</v>
      </c>
      <c r="F508" s="13">
        <v>5.770069148510866E-2</v>
      </c>
      <c r="G508" s="13">
        <v>3.3639132103851006E-2</v>
      </c>
      <c r="H508" s="13">
        <v>7.3089759112538344E-2</v>
      </c>
      <c r="I508" s="13">
        <v>3.4499855532157439E-2</v>
      </c>
      <c r="J508" s="13">
        <v>4.0431340520693859E-2</v>
      </c>
      <c r="K508" s="13">
        <v>3.0744458050233955E-2</v>
      </c>
      <c r="L508" s="13">
        <v>1.3752801608967241E-2</v>
      </c>
      <c r="M508" s="13">
        <v>1.0726886188397082E-2</v>
      </c>
      <c r="N508" s="13">
        <v>5.8279173112960889E-3</v>
      </c>
      <c r="O508" s="13">
        <v>2.3202203246931348E-2</v>
      </c>
      <c r="P508" s="13">
        <v>2.1918611264084696E-2</v>
      </c>
      <c r="Q508" s="13">
        <v>4.5618833944040739E-2</v>
      </c>
      <c r="R508" s="13">
        <v>3.1149213215548179E-2</v>
      </c>
      <c r="S508" s="13">
        <v>1.8417923360163402E-2</v>
      </c>
      <c r="T508" s="13">
        <v>7.4672816221532295E-2</v>
      </c>
      <c r="U508" s="13">
        <v>2.7830936822206259E-2</v>
      </c>
      <c r="V508" s="13">
        <v>1.174435617875029E-2</v>
      </c>
      <c r="W508" s="13">
        <v>6.6095243851959345E-3</v>
      </c>
      <c r="X508" s="13">
        <v>3.1654545662707419E-3</v>
      </c>
      <c r="Y508" s="13">
        <v>1.4565500325002178E-2</v>
      </c>
      <c r="Z508" s="13">
        <v>2.9511924611845517E-2</v>
      </c>
      <c r="AA508" s="13">
        <v>3.9869888701494875E-2</v>
      </c>
      <c r="AB508" s="13">
        <v>4.6563256868602944E-2</v>
      </c>
      <c r="AC508" s="13">
        <v>2.3972258699287347E-2</v>
      </c>
      <c r="AD508" s="13">
        <v>1.2283394807131871E-2</v>
      </c>
      <c r="AE508" s="13">
        <v>1.0872096303405418E-2</v>
      </c>
      <c r="AF508" s="150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277</v>
      </c>
      <c r="C509" s="28"/>
      <c r="D509" s="13">
        <v>4.4001027712768925E-2</v>
      </c>
      <c r="E509" s="13">
        <v>0.17747457682541401</v>
      </c>
      <c r="F509" s="13">
        <v>0.14972265077228997</v>
      </c>
      <c r="G509" s="13">
        <v>4.7965588577500773E-2</v>
      </c>
      <c r="H509" s="13">
        <v>0.17834849558273258</v>
      </c>
      <c r="I509" s="13">
        <v>-6.1720595346751894E-2</v>
      </c>
      <c r="J509" s="13">
        <v>-0.11061684601178035</v>
      </c>
      <c r="K509" s="13">
        <v>-2.2521823757714055E-3</v>
      </c>
      <c r="L509" s="13">
        <v>9.6415002184246923E-3</v>
      </c>
      <c r="M509" s="13">
        <v>1.8892142236132781E-2</v>
      </c>
      <c r="N509" s="13">
        <v>2.4178223389109021E-2</v>
      </c>
      <c r="O509" s="13">
        <v>-2.3396506987675481E-2</v>
      </c>
      <c r="P509" s="13">
        <v>-1.1502824393479494E-2</v>
      </c>
      <c r="Q509" s="13">
        <v>-9.7401643129340298E-2</v>
      </c>
      <c r="R509" s="13">
        <v>-4.1897791023091657E-2</v>
      </c>
      <c r="S509" s="13">
        <v>0.14443656961931373</v>
      </c>
      <c r="T509" s="13">
        <v>4.4001027712768925E-2</v>
      </c>
      <c r="U509" s="13">
        <v>-0.16612069811802876</v>
      </c>
      <c r="V509" s="13">
        <v>-7.7578838805680062E-2</v>
      </c>
      <c r="W509" s="13">
        <v>0.20172050955382703</v>
      </c>
      <c r="X509" s="13">
        <v>-0.10850241355058998</v>
      </c>
      <c r="Y509" s="13">
        <v>-0.23615324851745589</v>
      </c>
      <c r="Z509" s="13">
        <v>9.6861839242529557E-2</v>
      </c>
      <c r="AA509" s="13">
        <v>-5.2469953329043806E-2</v>
      </c>
      <c r="AB509" s="13">
        <v>0.2818746795966911</v>
      </c>
      <c r="AC509" s="13">
        <v>-8.815100111163221E-2</v>
      </c>
      <c r="AD509" s="13">
        <v>-4.9826912752555796E-2</v>
      </c>
      <c r="AE509" s="13">
        <v>-3.5737026640153546E-3</v>
      </c>
      <c r="AF509" s="150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278</v>
      </c>
      <c r="C510" s="46"/>
      <c r="D510" s="44">
        <v>0.47</v>
      </c>
      <c r="E510" s="44">
        <v>1.82</v>
      </c>
      <c r="F510" s="44">
        <v>1.54</v>
      </c>
      <c r="G510" s="44">
        <v>0.51</v>
      </c>
      <c r="H510" s="44">
        <v>1.83</v>
      </c>
      <c r="I510" s="44">
        <v>0.59</v>
      </c>
      <c r="J510" s="44">
        <v>1.0900000000000001</v>
      </c>
      <c r="K510" s="44">
        <v>0.01</v>
      </c>
      <c r="L510" s="44">
        <v>0.13</v>
      </c>
      <c r="M510" s="44">
        <v>0.22</v>
      </c>
      <c r="N510" s="44">
        <v>0.27</v>
      </c>
      <c r="O510" s="44">
        <v>0.21</v>
      </c>
      <c r="P510" s="44">
        <v>0.09</v>
      </c>
      <c r="Q510" s="44">
        <v>0.95</v>
      </c>
      <c r="R510" s="44">
        <v>0.39</v>
      </c>
      <c r="S510" s="44">
        <v>1.49</v>
      </c>
      <c r="T510" s="44">
        <v>0.47</v>
      </c>
      <c r="U510" s="44">
        <v>1.65</v>
      </c>
      <c r="V510" s="44">
        <v>0.75</v>
      </c>
      <c r="W510" s="44">
        <v>2.0699999999999998</v>
      </c>
      <c r="X510" s="44">
        <v>1.07</v>
      </c>
      <c r="Y510" s="44">
        <v>2.36</v>
      </c>
      <c r="Z510" s="44">
        <v>1.01</v>
      </c>
      <c r="AA510" s="44">
        <v>0.5</v>
      </c>
      <c r="AB510" s="44">
        <v>2.88</v>
      </c>
      <c r="AC510" s="44">
        <v>0.86</v>
      </c>
      <c r="AD510" s="44">
        <v>0.47</v>
      </c>
      <c r="AE510" s="44">
        <v>0.01</v>
      </c>
      <c r="AF510" s="150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BM511" s="55"/>
    </row>
    <row r="512" spans="1:65" ht="15">
      <c r="B512" s="8" t="s">
        <v>557</v>
      </c>
      <c r="BM512" s="27" t="s">
        <v>66</v>
      </c>
    </row>
    <row r="513" spans="1:65" ht="15">
      <c r="A513" s="24" t="s">
        <v>23</v>
      </c>
      <c r="B513" s="18" t="s">
        <v>111</v>
      </c>
      <c r="C513" s="15" t="s">
        <v>112</v>
      </c>
      <c r="D513" s="16" t="s">
        <v>228</v>
      </c>
      <c r="E513" s="17" t="s">
        <v>228</v>
      </c>
      <c r="F513" s="17" t="s">
        <v>228</v>
      </c>
      <c r="G513" s="17" t="s">
        <v>228</v>
      </c>
      <c r="H513" s="17" t="s">
        <v>228</v>
      </c>
      <c r="I513" s="17" t="s">
        <v>228</v>
      </c>
      <c r="J513" s="17" t="s">
        <v>228</v>
      </c>
      <c r="K513" s="17" t="s">
        <v>228</v>
      </c>
      <c r="L513" s="17" t="s">
        <v>228</v>
      </c>
      <c r="M513" s="17" t="s">
        <v>228</v>
      </c>
      <c r="N513" s="17" t="s">
        <v>228</v>
      </c>
      <c r="O513" s="150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229</v>
      </c>
      <c r="C514" s="9" t="s">
        <v>229</v>
      </c>
      <c r="D514" s="148" t="s">
        <v>231</v>
      </c>
      <c r="E514" s="149" t="s">
        <v>233</v>
      </c>
      <c r="F514" s="149" t="s">
        <v>234</v>
      </c>
      <c r="G514" s="149" t="s">
        <v>236</v>
      </c>
      <c r="H514" s="149" t="s">
        <v>238</v>
      </c>
      <c r="I514" s="149" t="s">
        <v>245</v>
      </c>
      <c r="J514" s="149" t="s">
        <v>246</v>
      </c>
      <c r="K514" s="149" t="s">
        <v>249</v>
      </c>
      <c r="L514" s="149" t="s">
        <v>252</v>
      </c>
      <c r="M514" s="149" t="s">
        <v>259</v>
      </c>
      <c r="N514" s="149" t="s">
        <v>267</v>
      </c>
      <c r="O514" s="150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307</v>
      </c>
      <c r="E515" s="11" t="s">
        <v>308</v>
      </c>
      <c r="F515" s="11" t="s">
        <v>307</v>
      </c>
      <c r="G515" s="11" t="s">
        <v>308</v>
      </c>
      <c r="H515" s="11" t="s">
        <v>307</v>
      </c>
      <c r="I515" s="11" t="s">
        <v>308</v>
      </c>
      <c r="J515" s="11" t="s">
        <v>307</v>
      </c>
      <c r="K515" s="11" t="s">
        <v>308</v>
      </c>
      <c r="L515" s="11" t="s">
        <v>307</v>
      </c>
      <c r="M515" s="11" t="s">
        <v>307</v>
      </c>
      <c r="N515" s="11" t="s">
        <v>307</v>
      </c>
      <c r="O515" s="150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150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1">
        <v>0.13</v>
      </c>
      <c r="E517" s="145">
        <v>0.19</v>
      </c>
      <c r="F517" s="21">
        <v>0.14000000000000001</v>
      </c>
      <c r="G517" s="152">
        <v>0.2</v>
      </c>
      <c r="H517" s="21">
        <v>0.11</v>
      </c>
      <c r="I517" s="152">
        <v>0.1</v>
      </c>
      <c r="J517" s="21">
        <v>0.14000000000000001</v>
      </c>
      <c r="K517" s="21">
        <v>0.13</v>
      </c>
      <c r="L517" s="21">
        <v>0.12570000000000001</v>
      </c>
      <c r="M517" s="21">
        <v>0.12995000000000001</v>
      </c>
      <c r="N517" s="21">
        <v>0.12</v>
      </c>
      <c r="O517" s="150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1">
        <v>0.14000000000000001</v>
      </c>
      <c r="E518" s="11">
        <v>0.14000000000000001</v>
      </c>
      <c r="F518" s="11">
        <v>0.12</v>
      </c>
      <c r="G518" s="146">
        <v>0.2</v>
      </c>
      <c r="H518" s="11">
        <v>0.12</v>
      </c>
      <c r="I518" s="146">
        <v>0.1</v>
      </c>
      <c r="J518" s="11">
        <v>0.12</v>
      </c>
      <c r="K518" s="11">
        <v>0.13</v>
      </c>
      <c r="L518" s="11">
        <v>0.123</v>
      </c>
      <c r="M518" s="11">
        <v>0.13264999999999999</v>
      </c>
      <c r="N518" s="11">
        <v>0.13</v>
      </c>
      <c r="O518" s="150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6</v>
      </c>
    </row>
    <row r="519" spans="1:65">
      <c r="A519" s="29"/>
      <c r="B519" s="19">
        <v>1</v>
      </c>
      <c r="C519" s="9">
        <v>3</v>
      </c>
      <c r="D519" s="11">
        <v>0.13</v>
      </c>
      <c r="E519" s="11">
        <v>0.14000000000000001</v>
      </c>
      <c r="F519" s="11">
        <v>0.14000000000000001</v>
      </c>
      <c r="G519" s="146">
        <v>0.1</v>
      </c>
      <c r="H519" s="11">
        <v>0.11</v>
      </c>
      <c r="I519" s="146">
        <v>0.1</v>
      </c>
      <c r="J519" s="11">
        <v>0.12</v>
      </c>
      <c r="K519" s="11">
        <v>0.13</v>
      </c>
      <c r="L519" s="11">
        <v>0.12740000000000001</v>
      </c>
      <c r="M519" s="11">
        <v>0.1326</v>
      </c>
      <c r="N519" s="11">
        <v>0.12</v>
      </c>
      <c r="O519" s="150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1">
        <v>0.14000000000000001</v>
      </c>
      <c r="E520" s="11">
        <v>0.15</v>
      </c>
      <c r="F520" s="11">
        <v>0.13</v>
      </c>
      <c r="G520" s="146">
        <v>0.2</v>
      </c>
      <c r="H520" s="11">
        <v>0.12</v>
      </c>
      <c r="I520" s="146">
        <v>0.1</v>
      </c>
      <c r="J520" s="11">
        <v>0.12</v>
      </c>
      <c r="K520" s="11">
        <v>0.13</v>
      </c>
      <c r="L520" s="11">
        <v>0.1188</v>
      </c>
      <c r="M520" s="151">
        <v>0.14445</v>
      </c>
      <c r="N520" s="11">
        <v>0.14000000000000001</v>
      </c>
      <c r="O520" s="150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0.12945333333333331</v>
      </c>
    </row>
    <row r="521" spans="1:65">
      <c r="A521" s="29"/>
      <c r="B521" s="19">
        <v>1</v>
      </c>
      <c r="C521" s="9">
        <v>5</v>
      </c>
      <c r="D521" s="11">
        <v>0.13</v>
      </c>
      <c r="E521" s="11">
        <v>0.14000000000000001</v>
      </c>
      <c r="F521" s="11">
        <v>0.15</v>
      </c>
      <c r="G521" s="146">
        <v>0.2</v>
      </c>
      <c r="H521" s="11">
        <v>0.11</v>
      </c>
      <c r="I521" s="146">
        <v>0.1</v>
      </c>
      <c r="J521" s="11">
        <v>0.12</v>
      </c>
      <c r="K521" s="11">
        <v>0.13</v>
      </c>
      <c r="L521" s="11">
        <v>0.12139999999999999</v>
      </c>
      <c r="M521" s="11">
        <v>0.13439999999999999</v>
      </c>
      <c r="N521" s="11">
        <v>0.12</v>
      </c>
      <c r="O521" s="150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40</v>
      </c>
    </row>
    <row r="522" spans="1:65">
      <c r="A522" s="29"/>
      <c r="B522" s="19">
        <v>1</v>
      </c>
      <c r="C522" s="9">
        <v>6</v>
      </c>
      <c r="D522" s="11">
        <v>0.16</v>
      </c>
      <c r="E522" s="11">
        <v>0.14000000000000001</v>
      </c>
      <c r="F522" s="11">
        <v>0.14000000000000001</v>
      </c>
      <c r="G522" s="146">
        <v>0.2</v>
      </c>
      <c r="H522" s="11">
        <v>0.12</v>
      </c>
      <c r="I522" s="146">
        <v>0.1</v>
      </c>
      <c r="J522" s="11">
        <v>0.12</v>
      </c>
      <c r="K522" s="11">
        <v>0.13</v>
      </c>
      <c r="L522" s="11">
        <v>0.126</v>
      </c>
      <c r="M522" s="11">
        <v>0.12554999999999999</v>
      </c>
      <c r="N522" s="11">
        <v>0.12</v>
      </c>
      <c r="O522" s="150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20" t="s">
        <v>274</v>
      </c>
      <c r="C523" s="12"/>
      <c r="D523" s="22">
        <v>0.13833333333333334</v>
      </c>
      <c r="E523" s="22">
        <v>0.15</v>
      </c>
      <c r="F523" s="22">
        <v>0.13666666666666669</v>
      </c>
      <c r="G523" s="22">
        <v>0.18333333333333332</v>
      </c>
      <c r="H523" s="22">
        <v>0.11499999999999999</v>
      </c>
      <c r="I523" s="22">
        <v>9.9999999999999992E-2</v>
      </c>
      <c r="J523" s="22">
        <v>0.12333333333333334</v>
      </c>
      <c r="K523" s="22">
        <v>0.13</v>
      </c>
      <c r="L523" s="22">
        <v>0.12371666666666666</v>
      </c>
      <c r="M523" s="22">
        <v>0.13326666666666664</v>
      </c>
      <c r="N523" s="22">
        <v>0.125</v>
      </c>
      <c r="O523" s="150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275</v>
      </c>
      <c r="C524" s="28"/>
      <c r="D524" s="11">
        <v>0.13500000000000001</v>
      </c>
      <c r="E524" s="11">
        <v>0.14000000000000001</v>
      </c>
      <c r="F524" s="11">
        <v>0.14000000000000001</v>
      </c>
      <c r="G524" s="11">
        <v>0.2</v>
      </c>
      <c r="H524" s="11">
        <v>0.11499999999999999</v>
      </c>
      <c r="I524" s="11">
        <v>0.1</v>
      </c>
      <c r="J524" s="11">
        <v>0.12</v>
      </c>
      <c r="K524" s="11">
        <v>0.13</v>
      </c>
      <c r="L524" s="11">
        <v>0.12435</v>
      </c>
      <c r="M524" s="11">
        <v>0.13262499999999999</v>
      </c>
      <c r="N524" s="11">
        <v>0.12</v>
      </c>
      <c r="O524" s="150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276</v>
      </c>
      <c r="C525" s="28"/>
      <c r="D525" s="23">
        <v>1.1690451944500121E-2</v>
      </c>
      <c r="E525" s="23">
        <v>2.0000000000000007E-2</v>
      </c>
      <c r="F525" s="23">
        <v>1.0327955589886447E-2</v>
      </c>
      <c r="G525" s="23">
        <v>4.0824829046386499E-2</v>
      </c>
      <c r="H525" s="23">
        <v>5.4772255750516587E-3</v>
      </c>
      <c r="I525" s="23">
        <v>1.5202354861220293E-17</v>
      </c>
      <c r="J525" s="23">
        <v>8.1649658092772665E-3</v>
      </c>
      <c r="K525" s="23">
        <v>0</v>
      </c>
      <c r="L525" s="23">
        <v>3.2486407413973451E-3</v>
      </c>
      <c r="M525" s="23">
        <v>6.2884550301856058E-3</v>
      </c>
      <c r="N525" s="23">
        <v>8.3666002653407633E-3</v>
      </c>
      <c r="O525" s="201"/>
      <c r="P525" s="202"/>
      <c r="Q525" s="202"/>
      <c r="R525" s="202"/>
      <c r="S525" s="202"/>
      <c r="T525" s="202"/>
      <c r="U525" s="202"/>
      <c r="V525" s="202"/>
      <c r="W525" s="202"/>
      <c r="X525" s="202"/>
      <c r="Y525" s="202"/>
      <c r="Z525" s="202"/>
      <c r="AA525" s="202"/>
      <c r="AB525" s="202"/>
      <c r="AC525" s="202"/>
      <c r="AD525" s="202"/>
      <c r="AE525" s="202"/>
      <c r="AF525" s="202"/>
      <c r="AG525" s="202"/>
      <c r="AH525" s="202"/>
      <c r="AI525" s="202"/>
      <c r="AJ525" s="202"/>
      <c r="AK525" s="202"/>
      <c r="AL525" s="202"/>
      <c r="AM525" s="202"/>
      <c r="AN525" s="202"/>
      <c r="AO525" s="202"/>
      <c r="AP525" s="202"/>
      <c r="AQ525" s="202"/>
      <c r="AR525" s="202"/>
      <c r="AS525" s="202"/>
      <c r="AT525" s="202"/>
      <c r="AU525" s="202"/>
      <c r="AV525" s="202"/>
      <c r="AW525" s="202"/>
      <c r="AX525" s="202"/>
      <c r="AY525" s="202"/>
      <c r="AZ525" s="202"/>
      <c r="BA525" s="202"/>
      <c r="BB525" s="202"/>
      <c r="BC525" s="202"/>
      <c r="BD525" s="202"/>
      <c r="BE525" s="202"/>
      <c r="BF525" s="202"/>
      <c r="BG525" s="202"/>
      <c r="BH525" s="202"/>
      <c r="BI525" s="202"/>
      <c r="BJ525" s="202"/>
      <c r="BK525" s="202"/>
      <c r="BL525" s="202"/>
      <c r="BM525" s="56"/>
    </row>
    <row r="526" spans="1:65">
      <c r="A526" s="29"/>
      <c r="B526" s="3" t="s">
        <v>86</v>
      </c>
      <c r="C526" s="28"/>
      <c r="D526" s="13">
        <v>8.4509291165061118E-2</v>
      </c>
      <c r="E526" s="13">
        <v>0.13333333333333339</v>
      </c>
      <c r="F526" s="13">
        <v>7.5570406755266675E-2</v>
      </c>
      <c r="G526" s="13">
        <v>0.22268088570756273</v>
      </c>
      <c r="H526" s="13">
        <v>4.7628048478710078E-2</v>
      </c>
      <c r="I526" s="13">
        <v>1.5202354861220294E-16</v>
      </c>
      <c r="J526" s="13">
        <v>6.6202425480626478E-2</v>
      </c>
      <c r="K526" s="13">
        <v>0</v>
      </c>
      <c r="L526" s="13">
        <v>2.6258715409381749E-2</v>
      </c>
      <c r="M526" s="13">
        <v>4.7187006229506806E-2</v>
      </c>
      <c r="N526" s="13">
        <v>6.6932802122726107E-2</v>
      </c>
      <c r="O526" s="150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277</v>
      </c>
      <c r="C527" s="28"/>
      <c r="D527" s="13">
        <v>6.8596147904006921E-2</v>
      </c>
      <c r="E527" s="13">
        <v>0.15871871459470621</v>
      </c>
      <c r="F527" s="13">
        <v>5.5721495519621245E-2</v>
      </c>
      <c r="G527" s="13">
        <v>0.41621176228241863</v>
      </c>
      <c r="H527" s="13">
        <v>-0.11164898547739199</v>
      </c>
      <c r="I527" s="13">
        <v>-0.22752085693686264</v>
      </c>
      <c r="J527" s="13">
        <v>-4.7275723555463833E-2</v>
      </c>
      <c r="K527" s="13">
        <v>4.2228859820787612E-3</v>
      </c>
      <c r="L527" s="13">
        <v>-4.4314553507055265E-2</v>
      </c>
      <c r="M527" s="13">
        <v>2.9457204655474412E-2</v>
      </c>
      <c r="N527" s="13">
        <v>-3.4401071171078157E-2</v>
      </c>
      <c r="O527" s="150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278</v>
      </c>
      <c r="C528" s="46"/>
      <c r="D528" s="44">
        <v>0.84</v>
      </c>
      <c r="E528" s="44">
        <v>2.02</v>
      </c>
      <c r="F528" s="44">
        <v>0.67</v>
      </c>
      <c r="G528" s="44" t="s">
        <v>279</v>
      </c>
      <c r="H528" s="44">
        <v>1.52</v>
      </c>
      <c r="I528" s="44" t="s">
        <v>279</v>
      </c>
      <c r="J528" s="44">
        <v>0.67</v>
      </c>
      <c r="K528" s="44">
        <v>0</v>
      </c>
      <c r="L528" s="44">
        <v>0.64</v>
      </c>
      <c r="M528" s="44">
        <v>0.33</v>
      </c>
      <c r="N528" s="44">
        <v>0.51</v>
      </c>
      <c r="O528" s="150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 t="s">
        <v>320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BM529" s="55"/>
    </row>
    <row r="530" spans="1:65">
      <c r="BM530" s="55"/>
    </row>
    <row r="531" spans="1:65" ht="15">
      <c r="B531" s="8" t="s">
        <v>558</v>
      </c>
      <c r="BM531" s="27" t="s">
        <v>66</v>
      </c>
    </row>
    <row r="532" spans="1:65" ht="15">
      <c r="A532" s="24" t="s">
        <v>55</v>
      </c>
      <c r="B532" s="18" t="s">
        <v>111</v>
      </c>
      <c r="C532" s="15" t="s">
        <v>112</v>
      </c>
      <c r="D532" s="16" t="s">
        <v>228</v>
      </c>
      <c r="E532" s="17" t="s">
        <v>228</v>
      </c>
      <c r="F532" s="17" t="s">
        <v>228</v>
      </c>
      <c r="G532" s="17" t="s">
        <v>228</v>
      </c>
      <c r="H532" s="17" t="s">
        <v>228</v>
      </c>
      <c r="I532" s="17" t="s">
        <v>228</v>
      </c>
      <c r="J532" s="17" t="s">
        <v>228</v>
      </c>
      <c r="K532" s="17" t="s">
        <v>228</v>
      </c>
      <c r="L532" s="17" t="s">
        <v>228</v>
      </c>
      <c r="M532" s="17" t="s">
        <v>228</v>
      </c>
      <c r="N532" s="17" t="s">
        <v>228</v>
      </c>
      <c r="O532" s="17" t="s">
        <v>228</v>
      </c>
      <c r="P532" s="17" t="s">
        <v>228</v>
      </c>
      <c r="Q532" s="17" t="s">
        <v>228</v>
      </c>
      <c r="R532" s="17" t="s">
        <v>228</v>
      </c>
      <c r="S532" s="17" t="s">
        <v>228</v>
      </c>
      <c r="T532" s="17" t="s">
        <v>228</v>
      </c>
      <c r="U532" s="17" t="s">
        <v>228</v>
      </c>
      <c r="V532" s="17" t="s">
        <v>228</v>
      </c>
      <c r="W532" s="17" t="s">
        <v>228</v>
      </c>
      <c r="X532" s="17" t="s">
        <v>228</v>
      </c>
      <c r="Y532" s="17" t="s">
        <v>228</v>
      </c>
      <c r="Z532" s="17" t="s">
        <v>228</v>
      </c>
      <c r="AA532" s="17" t="s">
        <v>228</v>
      </c>
      <c r="AB532" s="17" t="s">
        <v>228</v>
      </c>
      <c r="AC532" s="17" t="s">
        <v>228</v>
      </c>
      <c r="AD532" s="17" t="s">
        <v>228</v>
      </c>
      <c r="AE532" s="17" t="s">
        <v>228</v>
      </c>
      <c r="AF532" s="17" t="s">
        <v>228</v>
      </c>
      <c r="AG532" s="17" t="s">
        <v>228</v>
      </c>
      <c r="AH532" s="17" t="s">
        <v>228</v>
      </c>
      <c r="AI532" s="150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229</v>
      </c>
      <c r="C533" s="9" t="s">
        <v>229</v>
      </c>
      <c r="D533" s="148" t="s">
        <v>231</v>
      </c>
      <c r="E533" s="149" t="s">
        <v>232</v>
      </c>
      <c r="F533" s="149" t="s">
        <v>233</v>
      </c>
      <c r="G533" s="149" t="s">
        <v>234</v>
      </c>
      <c r="H533" s="149" t="s">
        <v>235</v>
      </c>
      <c r="I533" s="149" t="s">
        <v>236</v>
      </c>
      <c r="J533" s="149" t="s">
        <v>237</v>
      </c>
      <c r="K533" s="149" t="s">
        <v>238</v>
      </c>
      <c r="L533" s="149" t="s">
        <v>239</v>
      </c>
      <c r="M533" s="149" t="s">
        <v>240</v>
      </c>
      <c r="N533" s="149" t="s">
        <v>241</v>
      </c>
      <c r="O533" s="149" t="s">
        <v>242</v>
      </c>
      <c r="P533" s="149" t="s">
        <v>243</v>
      </c>
      <c r="Q533" s="149" t="s">
        <v>245</v>
      </c>
      <c r="R533" s="149" t="s">
        <v>246</v>
      </c>
      <c r="S533" s="149" t="s">
        <v>248</v>
      </c>
      <c r="T533" s="149" t="s">
        <v>249</v>
      </c>
      <c r="U533" s="149" t="s">
        <v>303</v>
      </c>
      <c r="V533" s="149" t="s">
        <v>251</v>
      </c>
      <c r="W533" s="149" t="s">
        <v>252</v>
      </c>
      <c r="X533" s="149" t="s">
        <v>253</v>
      </c>
      <c r="Y533" s="149" t="s">
        <v>305</v>
      </c>
      <c r="Z533" s="149" t="s">
        <v>256</v>
      </c>
      <c r="AA533" s="149" t="s">
        <v>257</v>
      </c>
      <c r="AB533" s="149" t="s">
        <v>304</v>
      </c>
      <c r="AC533" s="149" t="s">
        <v>259</v>
      </c>
      <c r="AD533" s="149" t="s">
        <v>260</v>
      </c>
      <c r="AE533" s="149" t="s">
        <v>261</v>
      </c>
      <c r="AF533" s="149" t="s">
        <v>265</v>
      </c>
      <c r="AG533" s="149" t="s">
        <v>266</v>
      </c>
      <c r="AH533" s="149" t="s">
        <v>267</v>
      </c>
      <c r="AI533" s="150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308</v>
      </c>
      <c r="E534" s="11" t="s">
        <v>308</v>
      </c>
      <c r="F534" s="11" t="s">
        <v>308</v>
      </c>
      <c r="G534" s="11" t="s">
        <v>115</v>
      </c>
      <c r="H534" s="11" t="s">
        <v>115</v>
      </c>
      <c r="I534" s="11" t="s">
        <v>308</v>
      </c>
      <c r="J534" s="11" t="s">
        <v>307</v>
      </c>
      <c r="K534" s="11" t="s">
        <v>307</v>
      </c>
      <c r="L534" s="11" t="s">
        <v>308</v>
      </c>
      <c r="M534" s="11" t="s">
        <v>308</v>
      </c>
      <c r="N534" s="11" t="s">
        <v>308</v>
      </c>
      <c r="O534" s="11" t="s">
        <v>308</v>
      </c>
      <c r="P534" s="11" t="s">
        <v>308</v>
      </c>
      <c r="Q534" s="11" t="s">
        <v>308</v>
      </c>
      <c r="R534" s="11" t="s">
        <v>115</v>
      </c>
      <c r="S534" s="11" t="s">
        <v>307</v>
      </c>
      <c r="T534" s="11" t="s">
        <v>308</v>
      </c>
      <c r="U534" s="11" t="s">
        <v>308</v>
      </c>
      <c r="V534" s="11" t="s">
        <v>115</v>
      </c>
      <c r="W534" s="11" t="s">
        <v>115</v>
      </c>
      <c r="X534" s="11" t="s">
        <v>307</v>
      </c>
      <c r="Y534" s="11" t="s">
        <v>115</v>
      </c>
      <c r="Z534" s="11" t="s">
        <v>115</v>
      </c>
      <c r="AA534" s="11" t="s">
        <v>115</v>
      </c>
      <c r="AB534" s="11" t="s">
        <v>115</v>
      </c>
      <c r="AC534" s="11" t="s">
        <v>307</v>
      </c>
      <c r="AD534" s="11" t="s">
        <v>307</v>
      </c>
      <c r="AE534" s="11" t="s">
        <v>115</v>
      </c>
      <c r="AF534" s="11" t="s">
        <v>115</v>
      </c>
      <c r="AG534" s="11" t="s">
        <v>307</v>
      </c>
      <c r="AH534" s="11" t="s">
        <v>115</v>
      </c>
      <c r="AI534" s="150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2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150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152">
        <v>6.3949999999999996</v>
      </c>
      <c r="E536" s="21">
        <v>6.05</v>
      </c>
      <c r="F536" s="21">
        <v>5.55</v>
      </c>
      <c r="G536" s="152">
        <v>6.3</v>
      </c>
      <c r="H536" s="21">
        <v>6.0313626616241134</v>
      </c>
      <c r="I536" s="21">
        <v>6.29</v>
      </c>
      <c r="J536" s="152">
        <v>5.67</v>
      </c>
      <c r="K536" s="21">
        <v>5.86</v>
      </c>
      <c r="L536" s="21">
        <v>6.03</v>
      </c>
      <c r="M536" s="21">
        <v>6.14</v>
      </c>
      <c r="N536" s="21">
        <v>6.1</v>
      </c>
      <c r="O536" s="21">
        <v>5.66</v>
      </c>
      <c r="P536" s="21">
        <v>5.96</v>
      </c>
      <c r="Q536" s="21">
        <v>5.51</v>
      </c>
      <c r="R536" s="21">
        <v>5.8999999999999995</v>
      </c>
      <c r="S536" s="21">
        <v>6.15</v>
      </c>
      <c r="T536" s="21">
        <v>6.2</v>
      </c>
      <c r="U536" s="21">
        <v>6.17</v>
      </c>
      <c r="V536" s="21">
        <v>5.8</v>
      </c>
      <c r="W536" s="21">
        <v>5.8075999999999999</v>
      </c>
      <c r="X536" s="21">
        <v>5.79</v>
      </c>
      <c r="Y536" s="21">
        <v>5.8370999999999995</v>
      </c>
      <c r="Z536" s="152">
        <v>6.9954999999999998</v>
      </c>
      <c r="AA536" s="21">
        <v>5.9279999999999999</v>
      </c>
      <c r="AB536" s="152">
        <v>5.3319999999999999</v>
      </c>
      <c r="AC536" s="21">
        <v>5.7997239999999994</v>
      </c>
      <c r="AD536" s="21">
        <v>5.8305999999999996</v>
      </c>
      <c r="AE536" s="152">
        <v>4.1500000000000004</v>
      </c>
      <c r="AF536" s="21">
        <v>5.94</v>
      </c>
      <c r="AG536" s="21">
        <v>5.8833000000000002</v>
      </c>
      <c r="AH536" s="21">
        <v>5.8359000000000005</v>
      </c>
      <c r="AI536" s="150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>
        <v>1</v>
      </c>
      <c r="C537" s="9">
        <v>2</v>
      </c>
      <c r="D537" s="146">
        <v>6.2630000000000008</v>
      </c>
      <c r="E537" s="11">
        <v>6.3099999999999987</v>
      </c>
      <c r="F537" s="151">
        <v>5.3</v>
      </c>
      <c r="G537" s="146">
        <v>6.43</v>
      </c>
      <c r="H537" s="11">
        <v>6.1437686901823341</v>
      </c>
      <c r="I537" s="11">
        <v>6.21</v>
      </c>
      <c r="J537" s="146">
        <v>5.55</v>
      </c>
      <c r="K537" s="11">
        <v>5.89</v>
      </c>
      <c r="L537" s="11">
        <v>6.21</v>
      </c>
      <c r="M537" s="11">
        <v>6.17</v>
      </c>
      <c r="N537" s="11">
        <v>5.97</v>
      </c>
      <c r="O537" s="11">
        <v>5.84</v>
      </c>
      <c r="P537" s="11">
        <v>5.85</v>
      </c>
      <c r="Q537" s="11">
        <v>5.64</v>
      </c>
      <c r="R537" s="11">
        <v>5.8999999999999995</v>
      </c>
      <c r="S537" s="11">
        <v>6</v>
      </c>
      <c r="T537" s="11">
        <v>5.9</v>
      </c>
      <c r="U537" s="11">
        <v>6.21</v>
      </c>
      <c r="V537" s="11">
        <v>5.81</v>
      </c>
      <c r="W537" s="11">
        <v>5.9188000000000001</v>
      </c>
      <c r="X537" s="11">
        <v>5.82</v>
      </c>
      <c r="Y537" s="11">
        <v>5.8380000000000001</v>
      </c>
      <c r="Z537" s="146">
        <v>6.9954999999999998</v>
      </c>
      <c r="AA537" s="11">
        <v>6.085</v>
      </c>
      <c r="AB537" s="146">
        <v>5.38</v>
      </c>
      <c r="AC537" s="11">
        <v>5.8034319999999999</v>
      </c>
      <c r="AD537" s="11">
        <v>5.8795000000000002</v>
      </c>
      <c r="AE537" s="146">
        <v>4.2</v>
      </c>
      <c r="AF537" s="11">
        <v>5.87</v>
      </c>
      <c r="AG537" s="11">
        <v>5.9019000000000004</v>
      </c>
      <c r="AH537" s="11">
        <v>5.8540999999999999</v>
      </c>
      <c r="AI537" s="150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e">
        <v>#N/A</v>
      </c>
    </row>
    <row r="538" spans="1:65">
      <c r="A538" s="29"/>
      <c r="B538" s="19">
        <v>1</v>
      </c>
      <c r="C538" s="9">
        <v>3</v>
      </c>
      <c r="D538" s="146">
        <v>6.3619999999999992</v>
      </c>
      <c r="E538" s="11">
        <v>5.95</v>
      </c>
      <c r="F538" s="11">
        <v>5.82</v>
      </c>
      <c r="G538" s="146">
        <v>6.27</v>
      </c>
      <c r="H538" s="11">
        <v>6.0827096436907322</v>
      </c>
      <c r="I538" s="11">
        <v>5.99</v>
      </c>
      <c r="J538" s="146">
        <v>5.42</v>
      </c>
      <c r="K538" s="11">
        <v>5.9</v>
      </c>
      <c r="L538" s="11">
        <v>6.22</v>
      </c>
      <c r="M538" s="11">
        <v>6.1</v>
      </c>
      <c r="N538" s="11">
        <v>6.02</v>
      </c>
      <c r="O538" s="11">
        <v>5.77</v>
      </c>
      <c r="P538" s="11">
        <v>6.05</v>
      </c>
      <c r="Q538" s="11">
        <v>5.71</v>
      </c>
      <c r="R538" s="11">
        <v>5.9499999999999993</v>
      </c>
      <c r="S538" s="11">
        <v>6.01</v>
      </c>
      <c r="T538" s="11">
        <v>5.78</v>
      </c>
      <c r="U538" s="11">
        <v>6.14</v>
      </c>
      <c r="V538" s="11">
        <v>5.86</v>
      </c>
      <c r="W538" s="11">
        <v>5.9246999999999996</v>
      </c>
      <c r="X538" s="11">
        <v>5.82</v>
      </c>
      <c r="Y538" s="11">
        <v>5.8650000000000002</v>
      </c>
      <c r="Z538" s="146">
        <v>7.1162000000000001</v>
      </c>
      <c r="AA538" s="11">
        <v>6.15</v>
      </c>
      <c r="AB538" s="146">
        <v>5.4459999999999997</v>
      </c>
      <c r="AC538" s="11">
        <v>6.0638160000000001</v>
      </c>
      <c r="AD538" s="11">
        <v>5.8075000000000001</v>
      </c>
      <c r="AE538" s="146">
        <v>4.1900000000000004</v>
      </c>
      <c r="AF538" s="11">
        <v>5.93</v>
      </c>
      <c r="AG538" s="11">
        <v>5.7681000000000004</v>
      </c>
      <c r="AH538" s="11">
        <v>5.8548</v>
      </c>
      <c r="AI538" s="150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16</v>
      </c>
    </row>
    <row r="539" spans="1:65">
      <c r="A539" s="29"/>
      <c r="B539" s="19">
        <v>1</v>
      </c>
      <c r="C539" s="9">
        <v>4</v>
      </c>
      <c r="D539" s="146">
        <v>6.2889999999999997</v>
      </c>
      <c r="E539" s="11">
        <v>6.18</v>
      </c>
      <c r="F539" s="11">
        <v>6.05</v>
      </c>
      <c r="G539" s="146">
        <v>6.32</v>
      </c>
      <c r="H539" s="11">
        <v>6.1001909070668798</v>
      </c>
      <c r="I539" s="11">
        <v>5.65</v>
      </c>
      <c r="J539" s="146">
        <v>5.54</v>
      </c>
      <c r="K539" s="11">
        <v>5.97</v>
      </c>
      <c r="L539" s="11">
        <v>6.12</v>
      </c>
      <c r="M539" s="11">
        <v>6.02</v>
      </c>
      <c r="N539" s="11">
        <v>6.04</v>
      </c>
      <c r="O539" s="11">
        <v>5.83</v>
      </c>
      <c r="P539" s="11">
        <v>6.13</v>
      </c>
      <c r="Q539" s="11">
        <v>5.69</v>
      </c>
      <c r="R539" s="11">
        <v>5.94</v>
      </c>
      <c r="S539" s="11">
        <v>5.87</v>
      </c>
      <c r="T539" s="11">
        <v>6.17</v>
      </c>
      <c r="U539" s="11">
        <v>6.2800000000000011</v>
      </c>
      <c r="V539" s="11">
        <v>5.85</v>
      </c>
      <c r="W539" s="11">
        <v>5.9284999999999997</v>
      </c>
      <c r="X539" s="11">
        <v>5.83</v>
      </c>
      <c r="Y539" s="11">
        <v>5.8657000000000004</v>
      </c>
      <c r="Z539" s="146">
        <v>6.9954999999999998</v>
      </c>
      <c r="AA539" s="11">
        <v>6.1639999999999997</v>
      </c>
      <c r="AB539" s="146">
        <v>5.2709999999999999</v>
      </c>
      <c r="AC539" s="11">
        <v>6.2762020000000005</v>
      </c>
      <c r="AD539" s="11">
        <v>5.8911999999999995</v>
      </c>
      <c r="AE539" s="146">
        <v>4.24</v>
      </c>
      <c r="AF539" s="11">
        <v>5.96</v>
      </c>
      <c r="AG539" s="11">
        <v>5.6898999999999997</v>
      </c>
      <c r="AH539" s="11">
        <v>5.8478000000000003</v>
      </c>
      <c r="AI539" s="150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5.9492976126552746</v>
      </c>
    </row>
    <row r="540" spans="1:65">
      <c r="A540" s="29"/>
      <c r="B540" s="19">
        <v>1</v>
      </c>
      <c r="C540" s="9">
        <v>5</v>
      </c>
      <c r="D540" s="146">
        <v>6.41</v>
      </c>
      <c r="E540" s="11">
        <v>6.3299999999999992</v>
      </c>
      <c r="F540" s="11">
        <v>5.85</v>
      </c>
      <c r="G540" s="146">
        <v>6.41</v>
      </c>
      <c r="H540" s="11">
        <v>6.1457244262363453</v>
      </c>
      <c r="I540" s="11">
        <v>6.05</v>
      </c>
      <c r="J540" s="146">
        <v>5.63</v>
      </c>
      <c r="K540" s="11">
        <v>5.88</v>
      </c>
      <c r="L540" s="11">
        <v>6.03</v>
      </c>
      <c r="M540" s="11">
        <v>6.03</v>
      </c>
      <c r="N540" s="11">
        <v>6.03</v>
      </c>
      <c r="O540" s="11">
        <v>5.87</v>
      </c>
      <c r="P540" s="11">
        <v>5.88</v>
      </c>
      <c r="Q540" s="11">
        <v>5.82</v>
      </c>
      <c r="R540" s="11">
        <v>5.91</v>
      </c>
      <c r="S540" s="11">
        <v>6.05</v>
      </c>
      <c r="T540" s="11">
        <v>5.84</v>
      </c>
      <c r="U540" s="11">
        <v>6.2</v>
      </c>
      <c r="V540" s="11">
        <v>5.85</v>
      </c>
      <c r="W540" s="11">
        <v>5.9874999999999998</v>
      </c>
      <c r="X540" s="11">
        <v>5.83</v>
      </c>
      <c r="Y540" s="11">
        <v>5.8352000000000004</v>
      </c>
      <c r="Z540" s="146">
        <v>7.1162000000000001</v>
      </c>
      <c r="AA540" s="11">
        <v>6.1239999999999997</v>
      </c>
      <c r="AB540" s="146">
        <v>5.4649999999999999</v>
      </c>
      <c r="AC540" s="11">
        <v>5.9115305000000005</v>
      </c>
      <c r="AD540" s="11">
        <v>5.8406000000000002</v>
      </c>
      <c r="AE540" s="146">
        <v>4.22</v>
      </c>
      <c r="AF540" s="11">
        <v>5.82</v>
      </c>
      <c r="AG540" s="11">
        <v>5.9417999999999997</v>
      </c>
      <c r="AH540" s="11">
        <v>5.7789999999999999</v>
      </c>
      <c r="AI540" s="150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41</v>
      </c>
    </row>
    <row r="541" spans="1:65">
      <c r="A541" s="29"/>
      <c r="B541" s="19">
        <v>1</v>
      </c>
      <c r="C541" s="9">
        <v>6</v>
      </c>
      <c r="D541" s="146">
        <v>6.36</v>
      </c>
      <c r="E541" s="11">
        <v>6.41</v>
      </c>
      <c r="F541" s="11">
        <v>5.78</v>
      </c>
      <c r="G541" s="146">
        <v>6.23</v>
      </c>
      <c r="H541" s="11">
        <v>6.054075569490613</v>
      </c>
      <c r="I541" s="11">
        <v>5.97</v>
      </c>
      <c r="J541" s="146">
        <v>5.46</v>
      </c>
      <c r="K541" s="11">
        <v>5.93</v>
      </c>
      <c r="L541" s="11">
        <v>6.03</v>
      </c>
      <c r="M541" s="11">
        <v>6.05</v>
      </c>
      <c r="N541" s="11">
        <v>5.98</v>
      </c>
      <c r="O541" s="11">
        <v>6</v>
      </c>
      <c r="P541" s="11">
        <v>6.08</v>
      </c>
      <c r="Q541" s="11">
        <v>5.72</v>
      </c>
      <c r="R541" s="11">
        <v>5.84</v>
      </c>
      <c r="S541" s="11">
        <v>5.85</v>
      </c>
      <c r="T541" s="11">
        <v>5.96</v>
      </c>
      <c r="U541" s="11">
        <v>6.23</v>
      </c>
      <c r="V541" s="11">
        <v>5.85</v>
      </c>
      <c r="W541" s="11">
        <v>5.9866999999999999</v>
      </c>
      <c r="X541" s="11">
        <v>5.84</v>
      </c>
      <c r="Y541" s="11">
        <v>5.8519000000000005</v>
      </c>
      <c r="Z541" s="146">
        <v>6.9954999999999998</v>
      </c>
      <c r="AA541" s="11">
        <v>6.0890000000000004</v>
      </c>
      <c r="AB541" s="146">
        <v>5.2759999999999998</v>
      </c>
      <c r="AC541" s="11">
        <v>5.9759054999999996</v>
      </c>
      <c r="AD541" s="11">
        <v>5.7444000000000006</v>
      </c>
      <c r="AE541" s="146">
        <v>4.1399999999999997</v>
      </c>
      <c r="AF541" s="11">
        <v>5.9700000000000006</v>
      </c>
      <c r="AG541" s="11">
        <v>5.8224999999999998</v>
      </c>
      <c r="AH541" s="11">
        <v>5.7766000000000002</v>
      </c>
      <c r="AI541" s="150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29"/>
      <c r="B542" s="20" t="s">
        <v>274</v>
      </c>
      <c r="C542" s="12"/>
      <c r="D542" s="22">
        <v>6.3464999999999998</v>
      </c>
      <c r="E542" s="22">
        <v>6.2049999999999992</v>
      </c>
      <c r="F542" s="22">
        <v>5.7250000000000005</v>
      </c>
      <c r="G542" s="22">
        <v>6.3266666666666671</v>
      </c>
      <c r="H542" s="22">
        <v>6.0929719830485025</v>
      </c>
      <c r="I542" s="22">
        <v>6.0266666666666673</v>
      </c>
      <c r="J542" s="22">
        <v>5.544999999999999</v>
      </c>
      <c r="K542" s="22">
        <v>5.9049999999999985</v>
      </c>
      <c r="L542" s="22">
        <v>6.1066666666666665</v>
      </c>
      <c r="M542" s="22">
        <v>6.085</v>
      </c>
      <c r="N542" s="22">
        <v>6.0233333333333334</v>
      </c>
      <c r="O542" s="22">
        <v>5.8283333333333331</v>
      </c>
      <c r="P542" s="22">
        <v>5.9916666666666663</v>
      </c>
      <c r="Q542" s="22">
        <v>5.6816666666666675</v>
      </c>
      <c r="R542" s="22">
        <v>5.9066666666666663</v>
      </c>
      <c r="S542" s="22">
        <v>5.9883333333333333</v>
      </c>
      <c r="T542" s="22">
        <v>5.9750000000000005</v>
      </c>
      <c r="U542" s="22">
        <v>6.205000000000001</v>
      </c>
      <c r="V542" s="22">
        <v>5.8366666666666669</v>
      </c>
      <c r="W542" s="22">
        <v>5.9256333333333338</v>
      </c>
      <c r="X542" s="22">
        <v>5.8216666666666654</v>
      </c>
      <c r="Y542" s="22">
        <v>5.848816666666667</v>
      </c>
      <c r="Z542" s="22">
        <v>7.035733333333333</v>
      </c>
      <c r="AA542" s="22">
        <v>6.09</v>
      </c>
      <c r="AB542" s="22">
        <v>5.3616666666666672</v>
      </c>
      <c r="AC542" s="22">
        <v>5.9717683333333333</v>
      </c>
      <c r="AD542" s="22">
        <v>5.8323</v>
      </c>
      <c r="AE542" s="22">
        <v>4.1900000000000004</v>
      </c>
      <c r="AF542" s="22">
        <v>5.915</v>
      </c>
      <c r="AG542" s="22">
        <v>5.8345833333333337</v>
      </c>
      <c r="AH542" s="22">
        <v>5.8247</v>
      </c>
      <c r="AI542" s="150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275</v>
      </c>
      <c r="C543" s="28"/>
      <c r="D543" s="11">
        <v>6.3609999999999998</v>
      </c>
      <c r="E543" s="11">
        <v>6.2449999999999992</v>
      </c>
      <c r="F543" s="11">
        <v>5.8000000000000007</v>
      </c>
      <c r="G543" s="11">
        <v>6.3100000000000005</v>
      </c>
      <c r="H543" s="11">
        <v>6.091450275378806</v>
      </c>
      <c r="I543" s="11">
        <v>6.02</v>
      </c>
      <c r="J543" s="11">
        <v>5.5449999999999999</v>
      </c>
      <c r="K543" s="11">
        <v>5.8949999999999996</v>
      </c>
      <c r="L543" s="11">
        <v>6.0750000000000002</v>
      </c>
      <c r="M543" s="11">
        <v>6.0749999999999993</v>
      </c>
      <c r="N543" s="11">
        <v>6.0250000000000004</v>
      </c>
      <c r="O543" s="11">
        <v>5.835</v>
      </c>
      <c r="P543" s="11">
        <v>6.0049999999999999</v>
      </c>
      <c r="Q543" s="11">
        <v>5.7</v>
      </c>
      <c r="R543" s="11">
        <v>5.9049999999999994</v>
      </c>
      <c r="S543" s="11">
        <v>6.0049999999999999</v>
      </c>
      <c r="T543" s="11">
        <v>5.93</v>
      </c>
      <c r="U543" s="11">
        <v>6.2050000000000001</v>
      </c>
      <c r="V543" s="11">
        <v>5.85</v>
      </c>
      <c r="W543" s="11">
        <v>5.9265999999999996</v>
      </c>
      <c r="X543" s="11">
        <v>5.8250000000000002</v>
      </c>
      <c r="Y543" s="11">
        <v>5.8449500000000008</v>
      </c>
      <c r="Z543" s="11">
        <v>6.9954999999999998</v>
      </c>
      <c r="AA543" s="11">
        <v>6.1065000000000005</v>
      </c>
      <c r="AB543" s="11">
        <v>5.3559999999999999</v>
      </c>
      <c r="AC543" s="11">
        <v>5.9437180000000005</v>
      </c>
      <c r="AD543" s="11">
        <v>5.8355999999999995</v>
      </c>
      <c r="AE543" s="11">
        <v>4.1950000000000003</v>
      </c>
      <c r="AF543" s="11">
        <v>5.9350000000000005</v>
      </c>
      <c r="AG543" s="11">
        <v>5.8529</v>
      </c>
      <c r="AH543" s="11">
        <v>5.8418500000000009</v>
      </c>
      <c r="AI543" s="150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276</v>
      </c>
      <c r="C544" s="28"/>
      <c r="D544" s="23">
        <v>5.845596633364273E-2</v>
      </c>
      <c r="E544" s="23">
        <v>0.17796066981218042</v>
      </c>
      <c r="F544" s="23">
        <v>0.26250714275996379</v>
      </c>
      <c r="G544" s="23">
        <v>7.8655366420013931E-2</v>
      </c>
      <c r="H544" s="23">
        <v>4.6538572528697197E-2</v>
      </c>
      <c r="I544" s="23">
        <v>0.2235769815223978</v>
      </c>
      <c r="J544" s="23">
        <v>9.5655632348544947E-2</v>
      </c>
      <c r="K544" s="23">
        <v>3.9370039370058896E-2</v>
      </c>
      <c r="L544" s="23">
        <v>9.0921211313238853E-2</v>
      </c>
      <c r="M544" s="23">
        <v>6.1562975886485516E-2</v>
      </c>
      <c r="N544" s="23">
        <v>4.6761807778000361E-2</v>
      </c>
      <c r="O544" s="23">
        <v>0.11232393630329499</v>
      </c>
      <c r="P544" s="23">
        <v>0.1130339182133694</v>
      </c>
      <c r="Q544" s="23">
        <v>0.10264826674945221</v>
      </c>
      <c r="R544" s="23">
        <v>3.8815804341359034E-2</v>
      </c>
      <c r="S544" s="23">
        <v>0.11285684147036322</v>
      </c>
      <c r="T544" s="23">
        <v>0.17363755354185337</v>
      </c>
      <c r="U544" s="23">
        <v>4.8476798574163781E-2</v>
      </c>
      <c r="V544" s="23">
        <v>2.5033311140691534E-2</v>
      </c>
      <c r="W544" s="23">
        <v>6.5641866721374287E-2</v>
      </c>
      <c r="X544" s="23">
        <v>1.7224014243685044E-2</v>
      </c>
      <c r="Y544" s="23">
        <v>1.4114873951497797E-2</v>
      </c>
      <c r="Z544" s="23">
        <v>6.2329211984964827E-2</v>
      </c>
      <c r="AA544" s="23">
        <v>8.544237824405404E-2</v>
      </c>
      <c r="AB544" s="23">
        <v>8.3144853518823766E-2</v>
      </c>
      <c r="AC544" s="23">
        <v>0.18040771424960397</v>
      </c>
      <c r="AD544" s="23">
        <v>5.3123027022186631E-2</v>
      </c>
      <c r="AE544" s="23">
        <v>3.8987177379235891E-2</v>
      </c>
      <c r="AF544" s="23">
        <v>5.8223706512038578E-2</v>
      </c>
      <c r="AG544" s="23">
        <v>9.3701193517834513E-2</v>
      </c>
      <c r="AH544" s="23">
        <v>3.6963549613098605E-2</v>
      </c>
      <c r="AI544" s="201"/>
      <c r="AJ544" s="202"/>
      <c r="AK544" s="202"/>
      <c r="AL544" s="202"/>
      <c r="AM544" s="202"/>
      <c r="AN544" s="202"/>
      <c r="AO544" s="202"/>
      <c r="AP544" s="202"/>
      <c r="AQ544" s="202"/>
      <c r="AR544" s="202"/>
      <c r="AS544" s="202"/>
      <c r="AT544" s="202"/>
      <c r="AU544" s="202"/>
      <c r="AV544" s="202"/>
      <c r="AW544" s="202"/>
      <c r="AX544" s="202"/>
      <c r="AY544" s="202"/>
      <c r="AZ544" s="202"/>
      <c r="BA544" s="202"/>
      <c r="BB544" s="202"/>
      <c r="BC544" s="202"/>
      <c r="BD544" s="202"/>
      <c r="BE544" s="202"/>
      <c r="BF544" s="202"/>
      <c r="BG544" s="202"/>
      <c r="BH544" s="202"/>
      <c r="BI544" s="202"/>
      <c r="BJ544" s="202"/>
      <c r="BK544" s="202"/>
      <c r="BL544" s="202"/>
      <c r="BM544" s="56"/>
    </row>
    <row r="545" spans="1:65">
      <c r="A545" s="29"/>
      <c r="B545" s="3" t="s">
        <v>86</v>
      </c>
      <c r="C545" s="28"/>
      <c r="D545" s="13">
        <v>9.2107407758044175E-3</v>
      </c>
      <c r="E545" s="13">
        <v>2.8680204643381217E-2</v>
      </c>
      <c r="F545" s="13">
        <v>4.5852776027941265E-2</v>
      </c>
      <c r="G545" s="13">
        <v>1.2432355071656574E-2</v>
      </c>
      <c r="H545" s="13">
        <v>7.6380742695311898E-3</v>
      </c>
      <c r="I545" s="13">
        <v>3.7097950473849187E-2</v>
      </c>
      <c r="J545" s="13">
        <v>1.7250790324354368E-2</v>
      </c>
      <c r="K545" s="13">
        <v>6.6672378272750049E-3</v>
      </c>
      <c r="L545" s="13">
        <v>1.4888844647364442E-2</v>
      </c>
      <c r="M545" s="13">
        <v>1.0117169414377241E-2</v>
      </c>
      <c r="N545" s="13">
        <v>7.7634434606530757E-3</v>
      </c>
      <c r="O545" s="13">
        <v>1.9272050838426362E-2</v>
      </c>
      <c r="P545" s="13">
        <v>1.8865188018921182E-2</v>
      </c>
      <c r="Q545" s="13">
        <v>1.8066576723282875E-2</v>
      </c>
      <c r="R545" s="13">
        <v>6.5715244370246678E-3</v>
      </c>
      <c r="S545" s="13">
        <v>1.8846118809412171E-2</v>
      </c>
      <c r="T545" s="13">
        <v>2.9060678417046588E-2</v>
      </c>
      <c r="U545" s="13">
        <v>7.8125380457959338E-3</v>
      </c>
      <c r="V545" s="13">
        <v>4.288973924732987E-3</v>
      </c>
      <c r="W545" s="13">
        <v>1.1077611966322747E-2</v>
      </c>
      <c r="X545" s="13">
        <v>2.9586053667938817E-3</v>
      </c>
      <c r="Y545" s="13">
        <v>2.4132871238622851E-3</v>
      </c>
      <c r="Z545" s="13">
        <v>8.8589503086574477E-3</v>
      </c>
      <c r="AA545" s="13">
        <v>1.4029947166511337E-2</v>
      </c>
      <c r="AB545" s="13">
        <v>1.5507277622410399E-2</v>
      </c>
      <c r="AC545" s="13">
        <v>3.0210099283758323E-2</v>
      </c>
      <c r="AD545" s="13">
        <v>9.1084181235853139E-3</v>
      </c>
      <c r="AE545" s="13">
        <v>9.3048156036362496E-3</v>
      </c>
      <c r="AF545" s="13">
        <v>9.8433992412575791E-3</v>
      </c>
      <c r="AG545" s="13">
        <v>1.6059620398686199E-2</v>
      </c>
      <c r="AH545" s="13">
        <v>6.3460005859698534E-3</v>
      </c>
      <c r="AI545" s="150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277</v>
      </c>
      <c r="C546" s="28"/>
      <c r="D546" s="13">
        <v>6.676458520074724E-2</v>
      </c>
      <c r="E546" s="13">
        <v>4.2980264897287679E-2</v>
      </c>
      <c r="F546" s="13">
        <v>-3.7701528358263792E-2</v>
      </c>
      <c r="G546" s="13">
        <v>6.3430858326646522E-2</v>
      </c>
      <c r="H546" s="13">
        <v>2.414980385039156E-2</v>
      </c>
      <c r="I546" s="13">
        <v>1.3004737541926659E-2</v>
      </c>
      <c r="J546" s="13">
        <v>-6.7957200829095954E-2</v>
      </c>
      <c r="K546" s="13">
        <v>-7.4458558874322955E-3</v>
      </c>
      <c r="L546" s="13">
        <v>2.6451703084518385E-2</v>
      </c>
      <c r="M546" s="13">
        <v>2.2809816583399867E-2</v>
      </c>
      <c r="N546" s="13">
        <v>1.2444447310985263E-2</v>
      </c>
      <c r="O546" s="13">
        <v>-2.0332531199082626E-2</v>
      </c>
      <c r="P546" s="13">
        <v>7.1216901170425562E-3</v>
      </c>
      <c r="Q546" s="13">
        <v>-4.4985301360501051E-2</v>
      </c>
      <c r="R546" s="13">
        <v>-7.1657107719613755E-3</v>
      </c>
      <c r="S546" s="13">
        <v>6.5613998861011602E-3</v>
      </c>
      <c r="T546" s="13">
        <v>4.3202389623360204E-3</v>
      </c>
      <c r="U546" s="13">
        <v>4.2980264897287901E-2</v>
      </c>
      <c r="V546" s="13">
        <v>-1.8931805621729247E-2</v>
      </c>
      <c r="W546" s="13">
        <v>-3.9776593579050612E-3</v>
      </c>
      <c r="X546" s="13">
        <v>-2.1453111660965529E-2</v>
      </c>
      <c r="Y546" s="13">
        <v>-1.6889547729948107E-2</v>
      </c>
      <c r="Z546" s="13">
        <v>0.18261579625248614</v>
      </c>
      <c r="AA546" s="13">
        <v>2.365025192981185E-2</v>
      </c>
      <c r="AB546" s="13">
        <v>-9.8773163530868846E-2</v>
      </c>
      <c r="AC546" s="13">
        <v>3.7770375834382808E-3</v>
      </c>
      <c r="AD546" s="13">
        <v>-1.9665785824262483E-2</v>
      </c>
      <c r="AE546" s="13">
        <v>-0.29571517970674677</v>
      </c>
      <c r="AF546" s="13">
        <v>-5.7649851946079966E-3</v>
      </c>
      <c r="AG546" s="13">
        <v>-1.9281987016067537E-2</v>
      </c>
      <c r="AH546" s="13">
        <v>-2.0943247550808675E-2</v>
      </c>
      <c r="AI546" s="150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278</v>
      </c>
      <c r="C547" s="46"/>
      <c r="D547" s="44">
        <v>2.81</v>
      </c>
      <c r="E547" s="44">
        <v>1.86</v>
      </c>
      <c r="F547" s="44">
        <v>1.34</v>
      </c>
      <c r="G547" s="44">
        <v>2.68</v>
      </c>
      <c r="H547" s="44">
        <v>1.1200000000000001</v>
      </c>
      <c r="I547" s="44">
        <v>0.67</v>
      </c>
      <c r="J547" s="44">
        <v>2.54</v>
      </c>
      <c r="K547" s="44">
        <v>0.14000000000000001</v>
      </c>
      <c r="L547" s="44">
        <v>1.21</v>
      </c>
      <c r="M547" s="44">
        <v>1.06</v>
      </c>
      <c r="N547" s="44">
        <v>0.65</v>
      </c>
      <c r="O547" s="44">
        <v>0.65</v>
      </c>
      <c r="P547" s="44">
        <v>0.44</v>
      </c>
      <c r="Q547" s="44">
        <v>1.63</v>
      </c>
      <c r="R547" s="44">
        <v>0.13</v>
      </c>
      <c r="S547" s="44">
        <v>0.42</v>
      </c>
      <c r="T547" s="44">
        <v>0.33</v>
      </c>
      <c r="U547" s="44">
        <v>1.86</v>
      </c>
      <c r="V547" s="44">
        <v>0.59</v>
      </c>
      <c r="W547" s="44">
        <v>0</v>
      </c>
      <c r="X547" s="44">
        <v>0.69</v>
      </c>
      <c r="Y547" s="44">
        <v>0.51</v>
      </c>
      <c r="Z547" s="44">
        <v>7.41</v>
      </c>
      <c r="AA547" s="44">
        <v>1.1000000000000001</v>
      </c>
      <c r="AB547" s="44">
        <v>3.76</v>
      </c>
      <c r="AC547" s="44">
        <v>0.31</v>
      </c>
      <c r="AD547" s="44">
        <v>0.62</v>
      </c>
      <c r="AE547" s="44">
        <v>11.58</v>
      </c>
      <c r="AF547" s="44">
        <v>7.0000000000000007E-2</v>
      </c>
      <c r="AG547" s="44">
        <v>0.61</v>
      </c>
      <c r="AH547" s="44">
        <v>0.67</v>
      </c>
      <c r="AI547" s="150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BM548" s="55"/>
    </row>
    <row r="549" spans="1:65" ht="15">
      <c r="B549" s="8" t="s">
        <v>559</v>
      </c>
      <c r="BM549" s="27" t="s">
        <v>66</v>
      </c>
    </row>
    <row r="550" spans="1:65" ht="15">
      <c r="A550" s="24" t="s">
        <v>56</v>
      </c>
      <c r="B550" s="18" t="s">
        <v>111</v>
      </c>
      <c r="C550" s="15" t="s">
        <v>112</v>
      </c>
      <c r="D550" s="16" t="s">
        <v>228</v>
      </c>
      <c r="E550" s="17" t="s">
        <v>228</v>
      </c>
      <c r="F550" s="17" t="s">
        <v>228</v>
      </c>
      <c r="G550" s="17" t="s">
        <v>228</v>
      </c>
      <c r="H550" s="17" t="s">
        <v>228</v>
      </c>
      <c r="I550" s="17" t="s">
        <v>228</v>
      </c>
      <c r="J550" s="17" t="s">
        <v>228</v>
      </c>
      <c r="K550" s="17" t="s">
        <v>228</v>
      </c>
      <c r="L550" s="17" t="s">
        <v>228</v>
      </c>
      <c r="M550" s="17" t="s">
        <v>228</v>
      </c>
      <c r="N550" s="17" t="s">
        <v>228</v>
      </c>
      <c r="O550" s="17" t="s">
        <v>228</v>
      </c>
      <c r="P550" s="17" t="s">
        <v>228</v>
      </c>
      <c r="Q550" s="17" t="s">
        <v>228</v>
      </c>
      <c r="R550" s="17" t="s">
        <v>228</v>
      </c>
      <c r="S550" s="17" t="s">
        <v>228</v>
      </c>
      <c r="T550" s="17" t="s">
        <v>228</v>
      </c>
      <c r="U550" s="17" t="s">
        <v>228</v>
      </c>
      <c r="V550" s="17" t="s">
        <v>228</v>
      </c>
      <c r="W550" s="17" t="s">
        <v>228</v>
      </c>
      <c r="X550" s="17" t="s">
        <v>228</v>
      </c>
      <c r="Y550" s="17" t="s">
        <v>228</v>
      </c>
      <c r="Z550" s="17" t="s">
        <v>228</v>
      </c>
      <c r="AA550" s="17" t="s">
        <v>228</v>
      </c>
      <c r="AB550" s="17" t="s">
        <v>228</v>
      </c>
      <c r="AC550" s="17" t="s">
        <v>228</v>
      </c>
      <c r="AD550" s="17" t="s">
        <v>228</v>
      </c>
      <c r="AE550" s="17" t="s">
        <v>228</v>
      </c>
      <c r="AF550" s="17" t="s">
        <v>228</v>
      </c>
      <c r="AG550" s="17" t="s">
        <v>228</v>
      </c>
      <c r="AH550" s="17" t="s">
        <v>228</v>
      </c>
      <c r="AI550" s="150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229</v>
      </c>
      <c r="C551" s="9" t="s">
        <v>229</v>
      </c>
      <c r="D551" s="148" t="s">
        <v>231</v>
      </c>
      <c r="E551" s="149" t="s">
        <v>232</v>
      </c>
      <c r="F551" s="149" t="s">
        <v>233</v>
      </c>
      <c r="G551" s="149" t="s">
        <v>234</v>
      </c>
      <c r="H551" s="149" t="s">
        <v>235</v>
      </c>
      <c r="I551" s="149" t="s">
        <v>236</v>
      </c>
      <c r="J551" s="149" t="s">
        <v>237</v>
      </c>
      <c r="K551" s="149" t="s">
        <v>238</v>
      </c>
      <c r="L551" s="149" t="s">
        <v>239</v>
      </c>
      <c r="M551" s="149" t="s">
        <v>240</v>
      </c>
      <c r="N551" s="149" t="s">
        <v>241</v>
      </c>
      <c r="O551" s="149" t="s">
        <v>242</v>
      </c>
      <c r="P551" s="149" t="s">
        <v>243</v>
      </c>
      <c r="Q551" s="149" t="s">
        <v>245</v>
      </c>
      <c r="R551" s="149" t="s">
        <v>246</v>
      </c>
      <c r="S551" s="149" t="s">
        <v>248</v>
      </c>
      <c r="T551" s="149" t="s">
        <v>249</v>
      </c>
      <c r="U551" s="149" t="s">
        <v>303</v>
      </c>
      <c r="V551" s="149" t="s">
        <v>251</v>
      </c>
      <c r="W551" s="149" t="s">
        <v>252</v>
      </c>
      <c r="X551" s="149" t="s">
        <v>253</v>
      </c>
      <c r="Y551" s="149" t="s">
        <v>305</v>
      </c>
      <c r="Z551" s="149" t="s">
        <v>256</v>
      </c>
      <c r="AA551" s="149" t="s">
        <v>257</v>
      </c>
      <c r="AB551" s="149" t="s">
        <v>304</v>
      </c>
      <c r="AC551" s="149" t="s">
        <v>259</v>
      </c>
      <c r="AD551" s="149" t="s">
        <v>260</v>
      </c>
      <c r="AE551" s="149" t="s">
        <v>261</v>
      </c>
      <c r="AF551" s="149" t="s">
        <v>265</v>
      </c>
      <c r="AG551" s="149" t="s">
        <v>266</v>
      </c>
      <c r="AH551" s="149" t="s">
        <v>267</v>
      </c>
      <c r="AI551" s="150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308</v>
      </c>
      <c r="E552" s="11" t="s">
        <v>308</v>
      </c>
      <c r="F552" s="11" t="s">
        <v>308</v>
      </c>
      <c r="G552" s="11" t="s">
        <v>307</v>
      </c>
      <c r="H552" s="11" t="s">
        <v>115</v>
      </c>
      <c r="I552" s="11" t="s">
        <v>308</v>
      </c>
      <c r="J552" s="11" t="s">
        <v>307</v>
      </c>
      <c r="K552" s="11" t="s">
        <v>307</v>
      </c>
      <c r="L552" s="11" t="s">
        <v>308</v>
      </c>
      <c r="M552" s="11" t="s">
        <v>308</v>
      </c>
      <c r="N552" s="11" t="s">
        <v>308</v>
      </c>
      <c r="O552" s="11" t="s">
        <v>308</v>
      </c>
      <c r="P552" s="11" t="s">
        <v>308</v>
      </c>
      <c r="Q552" s="11" t="s">
        <v>308</v>
      </c>
      <c r="R552" s="11" t="s">
        <v>115</v>
      </c>
      <c r="S552" s="11" t="s">
        <v>307</v>
      </c>
      <c r="T552" s="11" t="s">
        <v>308</v>
      </c>
      <c r="U552" s="11" t="s">
        <v>308</v>
      </c>
      <c r="V552" s="11" t="s">
        <v>115</v>
      </c>
      <c r="W552" s="11" t="s">
        <v>115</v>
      </c>
      <c r="X552" s="11" t="s">
        <v>307</v>
      </c>
      <c r="Y552" s="11" t="s">
        <v>115</v>
      </c>
      <c r="Z552" s="11" t="s">
        <v>115</v>
      </c>
      <c r="AA552" s="11" t="s">
        <v>115</v>
      </c>
      <c r="AB552" s="11" t="s">
        <v>307</v>
      </c>
      <c r="AC552" s="11" t="s">
        <v>307</v>
      </c>
      <c r="AD552" s="11" t="s">
        <v>307</v>
      </c>
      <c r="AE552" s="11" t="s">
        <v>115</v>
      </c>
      <c r="AF552" s="11" t="s">
        <v>115</v>
      </c>
      <c r="AG552" s="11" t="s">
        <v>307</v>
      </c>
      <c r="AH552" s="11" t="s">
        <v>115</v>
      </c>
      <c r="AI552" s="150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150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199">
        <v>6.1600000000000002E-2</v>
      </c>
      <c r="E554" s="199">
        <v>5.9599999999999993E-2</v>
      </c>
      <c r="F554" s="199">
        <v>0.06</v>
      </c>
      <c r="G554" s="199">
        <v>5.9299999999999999E-2</v>
      </c>
      <c r="H554" s="199">
        <v>6.1630170961419421E-2</v>
      </c>
      <c r="I554" s="199">
        <v>6.0199999999999997E-2</v>
      </c>
      <c r="J554" s="218">
        <v>6.6900000000000001E-2</v>
      </c>
      <c r="K554" s="199">
        <v>6.0299999999999999E-2</v>
      </c>
      <c r="L554" s="199">
        <v>5.7700000000000001E-2</v>
      </c>
      <c r="M554" s="199">
        <v>5.6800000000000003E-2</v>
      </c>
      <c r="N554" s="199">
        <v>5.9500000000000004E-2</v>
      </c>
      <c r="O554" s="199">
        <v>5.6800000000000003E-2</v>
      </c>
      <c r="P554" s="199">
        <v>5.5999999999999994E-2</v>
      </c>
      <c r="Q554" s="199">
        <v>5.7700000000000001E-2</v>
      </c>
      <c r="R554" s="199">
        <v>5.9799999999999999E-2</v>
      </c>
      <c r="S554" s="199">
        <v>5.9199999999999996E-2</v>
      </c>
      <c r="T554" s="199">
        <v>6.0499999999999998E-2</v>
      </c>
      <c r="U554" s="199">
        <v>5.7499999999999996E-2</v>
      </c>
      <c r="V554" s="199">
        <v>5.8699999999999995E-2</v>
      </c>
      <c r="W554" s="218">
        <v>4.9000000000000002E-2</v>
      </c>
      <c r="X554" s="218">
        <v>6.991E-2</v>
      </c>
      <c r="Y554" s="199">
        <v>5.9195274999999999E-2</v>
      </c>
      <c r="Z554" s="199">
        <v>6.2700000000000006E-2</v>
      </c>
      <c r="AA554" s="199">
        <v>5.9400000000000001E-2</v>
      </c>
      <c r="AB554" s="199">
        <v>5.5902636262560361E-2</v>
      </c>
      <c r="AC554" s="199">
        <v>5.7371000000000005E-2</v>
      </c>
      <c r="AD554" s="218">
        <v>5.3300000000000007E-2</v>
      </c>
      <c r="AE554" s="199">
        <v>5.9400000000000001E-2</v>
      </c>
      <c r="AF554" s="199">
        <v>5.8600000000000006E-2</v>
      </c>
      <c r="AG554" s="199">
        <v>5.7099999999999998E-2</v>
      </c>
      <c r="AH554" s="199">
        <v>5.9699999999999996E-2</v>
      </c>
      <c r="AI554" s="201"/>
      <c r="AJ554" s="202"/>
      <c r="AK554" s="202"/>
      <c r="AL554" s="202"/>
      <c r="AM554" s="202"/>
      <c r="AN554" s="202"/>
      <c r="AO554" s="202"/>
      <c r="AP554" s="202"/>
      <c r="AQ554" s="202"/>
      <c r="AR554" s="202"/>
      <c r="AS554" s="202"/>
      <c r="AT554" s="202"/>
      <c r="AU554" s="202"/>
      <c r="AV554" s="202"/>
      <c r="AW554" s="202"/>
      <c r="AX554" s="202"/>
      <c r="AY554" s="202"/>
      <c r="AZ554" s="202"/>
      <c r="BA554" s="202"/>
      <c r="BB554" s="202"/>
      <c r="BC554" s="202"/>
      <c r="BD554" s="202"/>
      <c r="BE554" s="202"/>
      <c r="BF554" s="202"/>
      <c r="BG554" s="202"/>
      <c r="BH554" s="202"/>
      <c r="BI554" s="202"/>
      <c r="BJ554" s="202"/>
      <c r="BK554" s="202"/>
      <c r="BL554" s="202"/>
      <c r="BM554" s="203">
        <v>1</v>
      </c>
    </row>
    <row r="555" spans="1:65">
      <c r="A555" s="29"/>
      <c r="B555" s="19">
        <v>1</v>
      </c>
      <c r="C555" s="9">
        <v>2</v>
      </c>
      <c r="D555" s="23">
        <v>5.9900000000000002E-2</v>
      </c>
      <c r="E555" s="23">
        <v>5.9299999999999999E-2</v>
      </c>
      <c r="F555" s="207">
        <v>0.05</v>
      </c>
      <c r="G555" s="23">
        <v>5.9799999999999999E-2</v>
      </c>
      <c r="H555" s="23">
        <v>6.2721524955255625E-2</v>
      </c>
      <c r="I555" s="23">
        <v>5.9400000000000001E-2</v>
      </c>
      <c r="J555" s="205">
        <v>6.8199999999999997E-2</v>
      </c>
      <c r="K555" s="23">
        <v>6.1100000000000002E-2</v>
      </c>
      <c r="L555" s="23">
        <v>5.9199999999999996E-2</v>
      </c>
      <c r="M555" s="23">
        <v>5.8500000000000003E-2</v>
      </c>
      <c r="N555" s="23">
        <v>5.8100000000000006E-2</v>
      </c>
      <c r="O555" s="23">
        <v>5.8000000000000003E-2</v>
      </c>
      <c r="P555" s="23">
        <v>5.5199999999999999E-2</v>
      </c>
      <c r="Q555" s="23">
        <v>5.9199999999999996E-2</v>
      </c>
      <c r="R555" s="23">
        <v>5.8400000000000001E-2</v>
      </c>
      <c r="S555" s="23">
        <v>5.7499999999999996E-2</v>
      </c>
      <c r="T555" s="23">
        <v>6.1600000000000002E-2</v>
      </c>
      <c r="U555" s="23">
        <v>5.8400000000000001E-2</v>
      </c>
      <c r="V555" s="23">
        <v>5.8600000000000006E-2</v>
      </c>
      <c r="W555" s="205">
        <v>4.9799999999999997E-2</v>
      </c>
      <c r="X555" s="205">
        <v>7.0370000000000002E-2</v>
      </c>
      <c r="Y555" s="23">
        <v>5.9274774999999995E-2</v>
      </c>
      <c r="Z555" s="23">
        <v>6.2E-2</v>
      </c>
      <c r="AA555" s="23">
        <v>6.0700000000000004E-2</v>
      </c>
      <c r="AB555" s="23">
        <v>5.7638628071607717E-2</v>
      </c>
      <c r="AC555" s="23">
        <v>5.75255E-2</v>
      </c>
      <c r="AD555" s="205">
        <v>5.3799999999999994E-2</v>
      </c>
      <c r="AE555" s="23">
        <v>5.9900000000000002E-2</v>
      </c>
      <c r="AF555" s="23">
        <v>5.7799999999999997E-2</v>
      </c>
      <c r="AG555" s="23">
        <v>5.6899999999999992E-2</v>
      </c>
      <c r="AH555" s="23">
        <v>5.9900000000000002E-2</v>
      </c>
      <c r="AI555" s="201"/>
      <c r="AJ555" s="202"/>
      <c r="AK555" s="202"/>
      <c r="AL555" s="202"/>
      <c r="AM555" s="202"/>
      <c r="AN555" s="202"/>
      <c r="AO555" s="202"/>
      <c r="AP555" s="202"/>
      <c r="AQ555" s="202"/>
      <c r="AR555" s="202"/>
      <c r="AS555" s="202"/>
      <c r="AT555" s="202"/>
      <c r="AU555" s="202"/>
      <c r="AV555" s="202"/>
      <c r="AW555" s="202"/>
      <c r="AX555" s="202"/>
      <c r="AY555" s="202"/>
      <c r="AZ555" s="202"/>
      <c r="BA555" s="202"/>
      <c r="BB555" s="202"/>
      <c r="BC555" s="202"/>
      <c r="BD555" s="202"/>
      <c r="BE555" s="202"/>
      <c r="BF555" s="202"/>
      <c r="BG555" s="202"/>
      <c r="BH555" s="202"/>
      <c r="BI555" s="202"/>
      <c r="BJ555" s="202"/>
      <c r="BK555" s="202"/>
      <c r="BL555" s="202"/>
      <c r="BM555" s="203">
        <v>25</v>
      </c>
    </row>
    <row r="556" spans="1:65">
      <c r="A556" s="29"/>
      <c r="B556" s="19">
        <v>1</v>
      </c>
      <c r="C556" s="9">
        <v>3</v>
      </c>
      <c r="D556" s="23">
        <v>6.0800000000000007E-2</v>
      </c>
      <c r="E556" s="23">
        <v>5.9000000000000004E-2</v>
      </c>
      <c r="F556" s="23">
        <v>0.06</v>
      </c>
      <c r="G556" s="23">
        <v>5.9299999999999999E-2</v>
      </c>
      <c r="H556" s="23">
        <v>6.1175015820991642E-2</v>
      </c>
      <c r="I556" s="23">
        <v>5.6800000000000003E-2</v>
      </c>
      <c r="J556" s="205">
        <v>6.6600000000000006E-2</v>
      </c>
      <c r="K556" s="23">
        <v>6.0800000000000007E-2</v>
      </c>
      <c r="L556" s="23">
        <v>5.9599999999999993E-2</v>
      </c>
      <c r="M556" s="23">
        <v>5.7300000000000004E-2</v>
      </c>
      <c r="N556" s="23">
        <v>5.8600000000000006E-2</v>
      </c>
      <c r="O556" s="23">
        <v>5.7599999999999998E-2</v>
      </c>
      <c r="P556" s="23">
        <v>5.74E-2</v>
      </c>
      <c r="Q556" s="23">
        <v>6.1200000000000004E-2</v>
      </c>
      <c r="R556" s="23">
        <v>6.0800000000000007E-2</v>
      </c>
      <c r="S556" s="23">
        <v>5.79E-2</v>
      </c>
      <c r="T556" s="23">
        <v>6.1300000000000007E-2</v>
      </c>
      <c r="U556" s="23">
        <v>5.8299999999999998E-2</v>
      </c>
      <c r="V556" s="23">
        <v>5.9199999999999996E-2</v>
      </c>
      <c r="W556" s="205">
        <v>4.9799999999999997E-2</v>
      </c>
      <c r="X556" s="205">
        <v>7.0730000000000001E-2</v>
      </c>
      <c r="Y556" s="23">
        <v>5.9175549999999993E-2</v>
      </c>
      <c r="Z556" s="23">
        <v>6.3500000000000001E-2</v>
      </c>
      <c r="AA556" s="23">
        <v>6.1499999999999999E-2</v>
      </c>
      <c r="AB556" s="23">
        <v>5.8730142292777801E-2</v>
      </c>
      <c r="AC556" s="23">
        <v>6.0100499999999994E-2</v>
      </c>
      <c r="AD556" s="205">
        <v>5.3200000000000004E-2</v>
      </c>
      <c r="AE556" s="23">
        <v>6.0600000000000001E-2</v>
      </c>
      <c r="AF556" s="23">
        <v>5.8699999999999995E-2</v>
      </c>
      <c r="AG556" s="23">
        <v>5.7200000000000001E-2</v>
      </c>
      <c r="AH556" s="23">
        <v>5.9500000000000004E-2</v>
      </c>
      <c r="AI556" s="201"/>
      <c r="AJ556" s="202"/>
      <c r="AK556" s="202"/>
      <c r="AL556" s="202"/>
      <c r="AM556" s="202"/>
      <c r="AN556" s="202"/>
      <c r="AO556" s="202"/>
      <c r="AP556" s="202"/>
      <c r="AQ556" s="202"/>
      <c r="AR556" s="202"/>
      <c r="AS556" s="202"/>
      <c r="AT556" s="202"/>
      <c r="AU556" s="202"/>
      <c r="AV556" s="202"/>
      <c r="AW556" s="202"/>
      <c r="AX556" s="202"/>
      <c r="AY556" s="202"/>
      <c r="AZ556" s="202"/>
      <c r="BA556" s="202"/>
      <c r="BB556" s="202"/>
      <c r="BC556" s="202"/>
      <c r="BD556" s="202"/>
      <c r="BE556" s="202"/>
      <c r="BF556" s="202"/>
      <c r="BG556" s="202"/>
      <c r="BH556" s="202"/>
      <c r="BI556" s="202"/>
      <c r="BJ556" s="202"/>
      <c r="BK556" s="202"/>
      <c r="BL556" s="202"/>
      <c r="BM556" s="203">
        <v>16</v>
      </c>
    </row>
    <row r="557" spans="1:65">
      <c r="A557" s="29"/>
      <c r="B557" s="19">
        <v>1</v>
      </c>
      <c r="C557" s="9">
        <v>4</v>
      </c>
      <c r="D557" s="23">
        <v>6.0400000000000002E-2</v>
      </c>
      <c r="E557" s="23">
        <v>5.8299999999999998E-2</v>
      </c>
      <c r="F557" s="23">
        <v>0.06</v>
      </c>
      <c r="G557" s="23">
        <v>5.9400000000000001E-2</v>
      </c>
      <c r="H557" s="23">
        <v>6.1408821259533182E-2</v>
      </c>
      <c r="I557" s="23">
        <v>5.6999999999999995E-2</v>
      </c>
      <c r="J557" s="205">
        <v>6.7199999999999996E-2</v>
      </c>
      <c r="K557" s="23">
        <v>6.0199999999999997E-2</v>
      </c>
      <c r="L557" s="23">
        <v>5.8799999999999998E-2</v>
      </c>
      <c r="M557" s="23">
        <v>5.5599999999999997E-2</v>
      </c>
      <c r="N557" s="23">
        <v>5.9100000000000007E-2</v>
      </c>
      <c r="O557" s="23">
        <v>5.7300000000000004E-2</v>
      </c>
      <c r="P557" s="23">
        <v>5.8100000000000006E-2</v>
      </c>
      <c r="Q557" s="23">
        <v>5.9400000000000001E-2</v>
      </c>
      <c r="R557" s="23">
        <v>5.8799999999999998E-2</v>
      </c>
      <c r="S557" s="23">
        <v>5.67E-2</v>
      </c>
      <c r="T557" s="23">
        <v>6.2899999999999998E-2</v>
      </c>
      <c r="U557" s="23">
        <v>5.9500000000000004E-2</v>
      </c>
      <c r="V557" s="23">
        <v>5.9299999999999999E-2</v>
      </c>
      <c r="W557" s="205">
        <v>0.05</v>
      </c>
      <c r="X557" s="205">
        <v>7.0979999999999988E-2</v>
      </c>
      <c r="Y557" s="23">
        <v>5.9194474999999996E-2</v>
      </c>
      <c r="Z557" s="23">
        <v>6.2700000000000006E-2</v>
      </c>
      <c r="AA557" s="23">
        <v>6.1699999999999991E-2</v>
      </c>
      <c r="AB557" s="23">
        <v>5.6861323791300357E-2</v>
      </c>
      <c r="AC557" s="23">
        <v>6.2726999999999991E-2</v>
      </c>
      <c r="AD557" s="205">
        <v>5.4199999999999998E-2</v>
      </c>
      <c r="AE557" s="23">
        <v>6.2200000000000005E-2</v>
      </c>
      <c r="AF557" s="23">
        <v>5.9000000000000004E-2</v>
      </c>
      <c r="AG557" s="23">
        <v>5.6300000000000003E-2</v>
      </c>
      <c r="AH557" s="23">
        <v>5.9199999999999996E-2</v>
      </c>
      <c r="AI557" s="201"/>
      <c r="AJ557" s="202"/>
      <c r="AK557" s="202"/>
      <c r="AL557" s="202"/>
      <c r="AM557" s="202"/>
      <c r="AN557" s="202"/>
      <c r="AO557" s="202"/>
      <c r="AP557" s="202"/>
      <c r="AQ557" s="202"/>
      <c r="AR557" s="202"/>
      <c r="AS557" s="202"/>
      <c r="AT557" s="202"/>
      <c r="AU557" s="202"/>
      <c r="AV557" s="202"/>
      <c r="AW557" s="202"/>
      <c r="AX557" s="202"/>
      <c r="AY557" s="202"/>
      <c r="AZ557" s="202"/>
      <c r="BA557" s="202"/>
      <c r="BB557" s="202"/>
      <c r="BC557" s="202"/>
      <c r="BD557" s="202"/>
      <c r="BE557" s="202"/>
      <c r="BF557" s="202"/>
      <c r="BG557" s="202"/>
      <c r="BH557" s="202"/>
      <c r="BI557" s="202"/>
      <c r="BJ557" s="202"/>
      <c r="BK557" s="202"/>
      <c r="BL557" s="202"/>
      <c r="BM557" s="203">
        <v>5.9297823911297537E-2</v>
      </c>
    </row>
    <row r="558" spans="1:65">
      <c r="A558" s="29"/>
      <c r="B558" s="19">
        <v>1</v>
      </c>
      <c r="C558" s="9">
        <v>5</v>
      </c>
      <c r="D558" s="23">
        <v>6.1600000000000002E-2</v>
      </c>
      <c r="E558" s="23">
        <v>5.9900000000000002E-2</v>
      </c>
      <c r="F558" s="23">
        <v>0.06</v>
      </c>
      <c r="G558" s="23">
        <v>5.8100000000000006E-2</v>
      </c>
      <c r="H558" s="23">
        <v>6.2463515032098779E-2</v>
      </c>
      <c r="I558" s="23">
        <v>6.1899999999999997E-2</v>
      </c>
      <c r="J558" s="205">
        <v>6.8400000000000002E-2</v>
      </c>
      <c r="K558" s="23">
        <v>6.0299999999999999E-2</v>
      </c>
      <c r="L558" s="23">
        <v>5.7700000000000001E-2</v>
      </c>
      <c r="M558" s="23">
        <v>5.67E-2</v>
      </c>
      <c r="N558" s="23">
        <v>5.9000000000000004E-2</v>
      </c>
      <c r="O558" s="23">
        <v>5.8299999999999998E-2</v>
      </c>
      <c r="P558" s="23">
        <v>5.57E-2</v>
      </c>
      <c r="Q558" s="23">
        <v>6.0400000000000002E-2</v>
      </c>
      <c r="R558" s="23">
        <v>5.8600000000000006E-2</v>
      </c>
      <c r="S558" s="23">
        <v>5.8400000000000001E-2</v>
      </c>
      <c r="T558" s="23">
        <v>6.0700000000000004E-2</v>
      </c>
      <c r="U558" s="23">
        <v>5.8500000000000003E-2</v>
      </c>
      <c r="V558" s="23">
        <v>5.9199999999999996E-2</v>
      </c>
      <c r="W558" s="205">
        <v>5.0299999999999997E-2</v>
      </c>
      <c r="X558" s="205">
        <v>7.0250000000000007E-2</v>
      </c>
      <c r="Y558" s="23">
        <v>5.9279724999999991E-2</v>
      </c>
      <c r="Z558" s="23">
        <v>6.3500000000000001E-2</v>
      </c>
      <c r="AA558" s="23">
        <v>6.1300000000000007E-2</v>
      </c>
      <c r="AB558" s="23">
        <v>5.9232432479960039E-2</v>
      </c>
      <c r="AC558" s="23">
        <v>5.8504E-2</v>
      </c>
      <c r="AD558" s="205">
        <v>5.3200000000000004E-2</v>
      </c>
      <c r="AE558" s="23">
        <v>6.1100000000000002E-2</v>
      </c>
      <c r="AF558" s="23">
        <v>5.9299999999999999E-2</v>
      </c>
      <c r="AG558" s="23">
        <v>5.8799999999999998E-2</v>
      </c>
      <c r="AH558" s="23">
        <v>5.8799999999999998E-2</v>
      </c>
      <c r="AI558" s="201"/>
      <c r="AJ558" s="202"/>
      <c r="AK558" s="202"/>
      <c r="AL558" s="202"/>
      <c r="AM558" s="202"/>
      <c r="AN558" s="202"/>
      <c r="AO558" s="202"/>
      <c r="AP558" s="202"/>
      <c r="AQ558" s="202"/>
      <c r="AR558" s="202"/>
      <c r="AS558" s="202"/>
      <c r="AT558" s="202"/>
      <c r="AU558" s="202"/>
      <c r="AV558" s="202"/>
      <c r="AW558" s="202"/>
      <c r="AX558" s="202"/>
      <c r="AY558" s="202"/>
      <c r="AZ558" s="202"/>
      <c r="BA558" s="202"/>
      <c r="BB558" s="202"/>
      <c r="BC558" s="202"/>
      <c r="BD558" s="202"/>
      <c r="BE558" s="202"/>
      <c r="BF558" s="202"/>
      <c r="BG558" s="202"/>
      <c r="BH558" s="202"/>
      <c r="BI558" s="202"/>
      <c r="BJ558" s="202"/>
      <c r="BK558" s="202"/>
      <c r="BL558" s="202"/>
      <c r="BM558" s="203">
        <v>42</v>
      </c>
    </row>
    <row r="559" spans="1:65">
      <c r="A559" s="29"/>
      <c r="B559" s="19">
        <v>1</v>
      </c>
      <c r="C559" s="9">
        <v>6</v>
      </c>
      <c r="D559" s="23">
        <v>6.0800000000000007E-2</v>
      </c>
      <c r="E559" s="23">
        <v>6.0400000000000002E-2</v>
      </c>
      <c r="F559" s="23">
        <v>0.06</v>
      </c>
      <c r="G559" s="23">
        <v>5.9100000000000007E-2</v>
      </c>
      <c r="H559" s="23">
        <v>6.1386019476270808E-2</v>
      </c>
      <c r="I559" s="23">
        <v>5.9199999999999996E-2</v>
      </c>
      <c r="J559" s="205">
        <v>6.54E-2</v>
      </c>
      <c r="K559" s="23">
        <v>6.0700000000000004E-2</v>
      </c>
      <c r="L559" s="23">
        <v>5.79E-2</v>
      </c>
      <c r="M559" s="23">
        <v>5.7499999999999996E-2</v>
      </c>
      <c r="N559" s="23">
        <v>5.8200000000000002E-2</v>
      </c>
      <c r="O559" s="23">
        <v>5.8299999999999998E-2</v>
      </c>
      <c r="P559" s="23">
        <v>5.7700000000000001E-2</v>
      </c>
      <c r="Q559" s="23">
        <v>6.0600000000000001E-2</v>
      </c>
      <c r="R559" s="23">
        <v>5.9000000000000004E-2</v>
      </c>
      <c r="S559" s="23">
        <v>5.7099999999999998E-2</v>
      </c>
      <c r="T559" s="23">
        <v>6.3E-2</v>
      </c>
      <c r="U559" s="23">
        <v>5.9500000000000004E-2</v>
      </c>
      <c r="V559" s="23">
        <v>5.9199999999999996E-2</v>
      </c>
      <c r="W559" s="205">
        <v>5.0500000000000003E-2</v>
      </c>
      <c r="X559" s="205">
        <v>6.9949999999999998E-2</v>
      </c>
      <c r="Y559" s="23">
        <v>5.9169224999999999E-2</v>
      </c>
      <c r="Z559" s="23">
        <v>6.2E-2</v>
      </c>
      <c r="AA559" s="23">
        <v>6.0700000000000004E-2</v>
      </c>
      <c r="AB559" s="23">
        <v>5.704851622642703E-2</v>
      </c>
      <c r="AC559" s="207">
        <v>6.6074500000000008E-2</v>
      </c>
      <c r="AD559" s="205">
        <v>5.2899999999999996E-2</v>
      </c>
      <c r="AE559" s="23">
        <v>5.8799999999999998E-2</v>
      </c>
      <c r="AF559" s="23">
        <v>5.8799999999999998E-2</v>
      </c>
      <c r="AG559" s="23">
        <v>5.8100000000000006E-2</v>
      </c>
      <c r="AH559" s="23">
        <v>5.8600000000000006E-2</v>
      </c>
      <c r="AI559" s="201"/>
      <c r="AJ559" s="202"/>
      <c r="AK559" s="202"/>
      <c r="AL559" s="202"/>
      <c r="AM559" s="202"/>
      <c r="AN559" s="202"/>
      <c r="AO559" s="202"/>
      <c r="AP559" s="202"/>
      <c r="AQ559" s="202"/>
      <c r="AR559" s="202"/>
      <c r="AS559" s="202"/>
      <c r="AT559" s="202"/>
      <c r="AU559" s="202"/>
      <c r="AV559" s="202"/>
      <c r="AW559" s="202"/>
      <c r="AX559" s="202"/>
      <c r="AY559" s="202"/>
      <c r="AZ559" s="202"/>
      <c r="BA559" s="202"/>
      <c r="BB559" s="202"/>
      <c r="BC559" s="202"/>
      <c r="BD559" s="202"/>
      <c r="BE559" s="202"/>
      <c r="BF559" s="202"/>
      <c r="BG559" s="202"/>
      <c r="BH559" s="202"/>
      <c r="BI559" s="202"/>
      <c r="BJ559" s="202"/>
      <c r="BK559" s="202"/>
      <c r="BL559" s="202"/>
      <c r="BM559" s="56"/>
    </row>
    <row r="560" spans="1:65">
      <c r="A560" s="29"/>
      <c r="B560" s="20" t="s">
        <v>274</v>
      </c>
      <c r="C560" s="12"/>
      <c r="D560" s="206">
        <v>6.0850000000000008E-2</v>
      </c>
      <c r="E560" s="206">
        <v>5.9416666666666666E-2</v>
      </c>
      <c r="F560" s="206">
        <v>5.8333333333333327E-2</v>
      </c>
      <c r="G560" s="206">
        <v>5.9166666666666666E-2</v>
      </c>
      <c r="H560" s="206">
        <v>6.1797511250928243E-2</v>
      </c>
      <c r="I560" s="206">
        <v>5.9083333333333328E-2</v>
      </c>
      <c r="J560" s="206">
        <v>6.7116666666666672E-2</v>
      </c>
      <c r="K560" s="206">
        <v>6.0566666666666678E-2</v>
      </c>
      <c r="L560" s="206">
        <v>5.8483333333333332E-2</v>
      </c>
      <c r="M560" s="206">
        <v>5.7066666666666675E-2</v>
      </c>
      <c r="N560" s="206">
        <v>5.8750000000000004E-2</v>
      </c>
      <c r="O560" s="206">
        <v>5.7716666666666673E-2</v>
      </c>
      <c r="P560" s="206">
        <v>5.6683333333333329E-2</v>
      </c>
      <c r="Q560" s="206">
        <v>5.9749999999999998E-2</v>
      </c>
      <c r="R560" s="206">
        <v>5.9233333333333332E-2</v>
      </c>
      <c r="S560" s="206">
        <v>5.7799999999999997E-2</v>
      </c>
      <c r="T560" s="206">
        <v>6.1666666666666675E-2</v>
      </c>
      <c r="U560" s="206">
        <v>5.8616666666666671E-2</v>
      </c>
      <c r="V560" s="206">
        <v>5.9033333333333327E-2</v>
      </c>
      <c r="W560" s="206">
        <v>4.99E-2</v>
      </c>
      <c r="X560" s="206">
        <v>7.0364999999999997E-2</v>
      </c>
      <c r="Y560" s="206">
        <v>5.9214837499999999E-2</v>
      </c>
      <c r="Z560" s="206">
        <v>6.2733333333333335E-2</v>
      </c>
      <c r="AA560" s="206">
        <v>6.0883333333333345E-2</v>
      </c>
      <c r="AB560" s="206">
        <v>5.756894652077222E-2</v>
      </c>
      <c r="AC560" s="206">
        <v>6.0383749999999993E-2</v>
      </c>
      <c r="AD560" s="206">
        <v>5.3433333333333333E-2</v>
      </c>
      <c r="AE560" s="206">
        <v>6.0333333333333343E-2</v>
      </c>
      <c r="AF560" s="206">
        <v>5.8700000000000002E-2</v>
      </c>
      <c r="AG560" s="206">
        <v>5.74E-2</v>
      </c>
      <c r="AH560" s="206">
        <v>5.9283333333333334E-2</v>
      </c>
      <c r="AI560" s="201"/>
      <c r="AJ560" s="202"/>
      <c r="AK560" s="202"/>
      <c r="AL560" s="202"/>
      <c r="AM560" s="202"/>
      <c r="AN560" s="202"/>
      <c r="AO560" s="202"/>
      <c r="AP560" s="202"/>
      <c r="AQ560" s="202"/>
      <c r="AR560" s="202"/>
      <c r="AS560" s="202"/>
      <c r="AT560" s="202"/>
      <c r="AU560" s="202"/>
      <c r="AV560" s="202"/>
      <c r="AW560" s="202"/>
      <c r="AX560" s="202"/>
      <c r="AY560" s="202"/>
      <c r="AZ560" s="202"/>
      <c r="BA560" s="202"/>
      <c r="BB560" s="202"/>
      <c r="BC560" s="202"/>
      <c r="BD560" s="202"/>
      <c r="BE560" s="202"/>
      <c r="BF560" s="202"/>
      <c r="BG560" s="202"/>
      <c r="BH560" s="202"/>
      <c r="BI560" s="202"/>
      <c r="BJ560" s="202"/>
      <c r="BK560" s="202"/>
      <c r="BL560" s="202"/>
      <c r="BM560" s="56"/>
    </row>
    <row r="561" spans="1:65">
      <c r="A561" s="29"/>
      <c r="B561" s="3" t="s">
        <v>275</v>
      </c>
      <c r="C561" s="28"/>
      <c r="D561" s="23">
        <v>6.0800000000000007E-2</v>
      </c>
      <c r="E561" s="23">
        <v>5.9449999999999996E-2</v>
      </c>
      <c r="F561" s="23">
        <v>0.06</v>
      </c>
      <c r="G561" s="23">
        <v>5.9299999999999999E-2</v>
      </c>
      <c r="H561" s="23">
        <v>6.1519496110476302E-2</v>
      </c>
      <c r="I561" s="23">
        <v>5.9299999999999999E-2</v>
      </c>
      <c r="J561" s="23">
        <v>6.7049999999999998E-2</v>
      </c>
      <c r="K561" s="23">
        <v>6.0499999999999998E-2</v>
      </c>
      <c r="L561" s="23">
        <v>5.8349999999999999E-2</v>
      </c>
      <c r="M561" s="23">
        <v>5.7050000000000003E-2</v>
      </c>
      <c r="N561" s="23">
        <v>5.8800000000000005E-2</v>
      </c>
      <c r="O561" s="23">
        <v>5.7800000000000004E-2</v>
      </c>
      <c r="P561" s="23">
        <v>5.67E-2</v>
      </c>
      <c r="Q561" s="23">
        <v>5.9900000000000002E-2</v>
      </c>
      <c r="R561" s="23">
        <v>5.8900000000000001E-2</v>
      </c>
      <c r="S561" s="23">
        <v>5.7700000000000001E-2</v>
      </c>
      <c r="T561" s="23">
        <v>6.1450000000000005E-2</v>
      </c>
      <c r="U561" s="23">
        <v>5.8450000000000002E-2</v>
      </c>
      <c r="V561" s="23">
        <v>5.9199999999999996E-2</v>
      </c>
      <c r="W561" s="23">
        <v>4.99E-2</v>
      </c>
      <c r="X561" s="23">
        <v>7.0310000000000011E-2</v>
      </c>
      <c r="Y561" s="23">
        <v>5.9194874999999994E-2</v>
      </c>
      <c r="Z561" s="23">
        <v>6.2700000000000006E-2</v>
      </c>
      <c r="AA561" s="23">
        <v>6.1000000000000006E-2</v>
      </c>
      <c r="AB561" s="23">
        <v>5.7343572149017377E-2</v>
      </c>
      <c r="AC561" s="23">
        <v>5.9302250000000001E-2</v>
      </c>
      <c r="AD561" s="23">
        <v>5.3250000000000006E-2</v>
      </c>
      <c r="AE561" s="23">
        <v>6.0249999999999998E-2</v>
      </c>
      <c r="AF561" s="23">
        <v>5.8749999999999997E-2</v>
      </c>
      <c r="AG561" s="23">
        <v>5.7149999999999999E-2</v>
      </c>
      <c r="AH561" s="23">
        <v>5.935E-2</v>
      </c>
      <c r="AI561" s="201"/>
      <c r="AJ561" s="202"/>
      <c r="AK561" s="202"/>
      <c r="AL561" s="202"/>
      <c r="AM561" s="202"/>
      <c r="AN561" s="202"/>
      <c r="AO561" s="202"/>
      <c r="AP561" s="202"/>
      <c r="AQ561" s="202"/>
      <c r="AR561" s="202"/>
      <c r="AS561" s="202"/>
      <c r="AT561" s="202"/>
      <c r="AU561" s="202"/>
      <c r="AV561" s="202"/>
      <c r="AW561" s="202"/>
      <c r="AX561" s="202"/>
      <c r="AY561" s="202"/>
      <c r="AZ561" s="202"/>
      <c r="BA561" s="202"/>
      <c r="BB561" s="202"/>
      <c r="BC561" s="202"/>
      <c r="BD561" s="202"/>
      <c r="BE561" s="202"/>
      <c r="BF561" s="202"/>
      <c r="BG561" s="202"/>
      <c r="BH561" s="202"/>
      <c r="BI561" s="202"/>
      <c r="BJ561" s="202"/>
      <c r="BK561" s="202"/>
      <c r="BL561" s="202"/>
      <c r="BM561" s="56"/>
    </row>
    <row r="562" spans="1:65">
      <c r="A562" s="29"/>
      <c r="B562" s="3" t="s">
        <v>276</v>
      </c>
      <c r="C562" s="28"/>
      <c r="D562" s="23">
        <v>6.6858058601787095E-4</v>
      </c>
      <c r="E562" s="23">
        <v>7.3052492542463458E-4</v>
      </c>
      <c r="F562" s="23">
        <v>4.082482904638628E-3</v>
      </c>
      <c r="G562" s="23">
        <v>5.7154760664940567E-4</v>
      </c>
      <c r="H562" s="23">
        <v>6.3769445428426468E-4</v>
      </c>
      <c r="I562" s="23">
        <v>1.9415629442968525E-3</v>
      </c>
      <c r="J562" s="23">
        <v>1.1034793458269462E-3</v>
      </c>
      <c r="K562" s="23">
        <v>3.5590260840104624E-4</v>
      </c>
      <c r="L562" s="23">
        <v>8.2804991797998584E-4</v>
      </c>
      <c r="M562" s="23">
        <v>9.6471066474185393E-4</v>
      </c>
      <c r="N562" s="23">
        <v>5.4680892457969294E-4</v>
      </c>
      <c r="O562" s="23">
        <v>5.9805239458317035E-4</v>
      </c>
      <c r="P562" s="23">
        <v>1.1990273836183529E-3</v>
      </c>
      <c r="Q562" s="23">
        <v>1.2549900398011145E-3</v>
      </c>
      <c r="R562" s="23">
        <v>9.0700973901423399E-4</v>
      </c>
      <c r="S562" s="23">
        <v>9.077444574328166E-4</v>
      </c>
      <c r="T562" s="23">
        <v>1.0708252269472662E-3</v>
      </c>
      <c r="U562" s="23">
        <v>7.7049767466662214E-4</v>
      </c>
      <c r="V562" s="23">
        <v>3.0110906108363E-4</v>
      </c>
      <c r="W562" s="23">
        <v>5.2153619241621194E-4</v>
      </c>
      <c r="X562" s="23">
        <v>4.2519407333592636E-4</v>
      </c>
      <c r="Y562" s="23">
        <v>4.9445368210782067E-5</v>
      </c>
      <c r="Z562" s="23">
        <v>6.7131711334261941E-4</v>
      </c>
      <c r="AA562" s="23">
        <v>8.3526442918794479E-4</v>
      </c>
      <c r="AB562" s="23">
        <v>1.2384332174990298E-3</v>
      </c>
      <c r="AC562" s="23">
        <v>3.4274014172547699E-3</v>
      </c>
      <c r="AD562" s="23">
        <v>4.7609522856952149E-4</v>
      </c>
      <c r="AE562" s="23">
        <v>1.2290918056299422E-3</v>
      </c>
      <c r="AF562" s="23">
        <v>5.0596442562694148E-4</v>
      </c>
      <c r="AG562" s="23">
        <v>8.9888820216976989E-4</v>
      </c>
      <c r="AH562" s="23">
        <v>5.1153364177409252E-4</v>
      </c>
      <c r="AI562" s="201"/>
      <c r="AJ562" s="202"/>
      <c r="AK562" s="202"/>
      <c r="AL562" s="202"/>
      <c r="AM562" s="202"/>
      <c r="AN562" s="202"/>
      <c r="AO562" s="202"/>
      <c r="AP562" s="202"/>
      <c r="AQ562" s="202"/>
      <c r="AR562" s="202"/>
      <c r="AS562" s="202"/>
      <c r="AT562" s="202"/>
      <c r="AU562" s="202"/>
      <c r="AV562" s="202"/>
      <c r="AW562" s="202"/>
      <c r="AX562" s="202"/>
      <c r="AY562" s="202"/>
      <c r="AZ562" s="202"/>
      <c r="BA562" s="202"/>
      <c r="BB562" s="202"/>
      <c r="BC562" s="202"/>
      <c r="BD562" s="202"/>
      <c r="BE562" s="202"/>
      <c r="BF562" s="202"/>
      <c r="BG562" s="202"/>
      <c r="BH562" s="202"/>
      <c r="BI562" s="202"/>
      <c r="BJ562" s="202"/>
      <c r="BK562" s="202"/>
      <c r="BL562" s="202"/>
      <c r="BM562" s="56"/>
    </row>
    <row r="563" spans="1:65">
      <c r="A563" s="29"/>
      <c r="B563" s="3" t="s">
        <v>86</v>
      </c>
      <c r="C563" s="28"/>
      <c r="D563" s="13">
        <v>1.0987355563153178E-2</v>
      </c>
      <c r="E563" s="13">
        <v>1.229494965651559E-2</v>
      </c>
      <c r="F563" s="13">
        <v>6.9985421222376484E-2</v>
      </c>
      <c r="G563" s="13">
        <v>9.6599595490040394E-3</v>
      </c>
      <c r="H563" s="13">
        <v>1.0319096050566049E-2</v>
      </c>
      <c r="I563" s="13">
        <v>3.2861432061441792E-2</v>
      </c>
      <c r="J563" s="13">
        <v>1.6441212006361252E-2</v>
      </c>
      <c r="K563" s="13">
        <v>5.876212576792177E-3</v>
      </c>
      <c r="L563" s="13">
        <v>1.4158733279794571E-2</v>
      </c>
      <c r="M563" s="13">
        <v>1.6904976601784822E-2</v>
      </c>
      <c r="N563" s="13">
        <v>9.3073859502926445E-3</v>
      </c>
      <c r="O563" s="13">
        <v>1.0361866495810054E-2</v>
      </c>
      <c r="P563" s="13">
        <v>2.1153085274066799E-2</v>
      </c>
      <c r="Q563" s="13">
        <v>2.1004017402529114E-2</v>
      </c>
      <c r="R563" s="13">
        <v>1.5312488559610028E-2</v>
      </c>
      <c r="S563" s="13">
        <v>1.5704921408872259E-2</v>
      </c>
      <c r="T563" s="13">
        <v>1.7364733409955667E-2</v>
      </c>
      <c r="U563" s="13">
        <v>1.3144685948250591E-2</v>
      </c>
      <c r="V563" s="13">
        <v>5.1006616784352917E-3</v>
      </c>
      <c r="W563" s="13">
        <v>1.0451627102529297E-2</v>
      </c>
      <c r="X563" s="13">
        <v>6.0426927213234755E-3</v>
      </c>
      <c r="Y563" s="13">
        <v>8.3501653130065696E-4</v>
      </c>
      <c r="Z563" s="13">
        <v>1.0701122954451957E-2</v>
      </c>
      <c r="AA563" s="13">
        <v>1.3719098207302678E-2</v>
      </c>
      <c r="AB563" s="13">
        <v>2.1512174398608704E-2</v>
      </c>
      <c r="AC563" s="13">
        <v>5.6760327360502953E-2</v>
      </c>
      <c r="AD563" s="13">
        <v>8.9100791372960977E-3</v>
      </c>
      <c r="AE563" s="13">
        <v>2.0371687386131637E-2</v>
      </c>
      <c r="AF563" s="13">
        <v>8.6194961776310305E-3</v>
      </c>
      <c r="AG563" s="13">
        <v>1.5660073208532577E-2</v>
      </c>
      <c r="AH563" s="13">
        <v>8.6286248261022071E-3</v>
      </c>
      <c r="AI563" s="150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277</v>
      </c>
      <c r="C564" s="28"/>
      <c r="D564" s="13">
        <v>2.6175936759911256E-2</v>
      </c>
      <c r="E564" s="13">
        <v>2.0041672279054179E-3</v>
      </c>
      <c r="F564" s="13">
        <v>-1.6265193464889527E-2</v>
      </c>
      <c r="G564" s="13">
        <v>-2.2118390858164583E-3</v>
      </c>
      <c r="H564" s="13">
        <v>4.2154790424855149E-2</v>
      </c>
      <c r="I564" s="13">
        <v>-3.6171745237238984E-3</v>
      </c>
      <c r="J564" s="13">
        <v>0.13185716169054018</v>
      </c>
      <c r="K564" s="13">
        <v>2.1397796271026337E-2</v>
      </c>
      <c r="L564" s="13">
        <v>-1.3735589676656335E-2</v>
      </c>
      <c r="M564" s="13">
        <v>-3.7626292121080263E-2</v>
      </c>
      <c r="N564" s="13">
        <v>-9.2385162753528816E-3</v>
      </c>
      <c r="O564" s="13">
        <v>-2.6664675705403429E-2</v>
      </c>
      <c r="P564" s="13">
        <v>-4.4090835135454087E-2</v>
      </c>
      <c r="Q564" s="13">
        <v>7.6255089795345121E-3</v>
      </c>
      <c r="R564" s="13">
        <v>-1.087570735490595E-3</v>
      </c>
      <c r="S564" s="13">
        <v>-2.5259340267496211E-2</v>
      </c>
      <c r="T564" s="13">
        <v>3.9948224051402637E-2</v>
      </c>
      <c r="U564" s="13">
        <v>-1.1487052976004608E-2</v>
      </c>
      <c r="V564" s="13">
        <v>-4.4603757864682958E-3</v>
      </c>
      <c r="W564" s="13">
        <v>-0.15848513978110834</v>
      </c>
      <c r="X564" s="13">
        <v>0.18663713706016649</v>
      </c>
      <c r="Y564" s="13">
        <v>-1.3994849359341144E-3</v>
      </c>
      <c r="Z564" s="13">
        <v>5.7936517656616005E-2</v>
      </c>
      <c r="AA564" s="13">
        <v>2.6738070935074187E-2</v>
      </c>
      <c r="AB564" s="13">
        <v>-2.915583197642313E-2</v>
      </c>
      <c r="AC564" s="13">
        <v>1.831308498481965E-2</v>
      </c>
      <c r="AD564" s="13">
        <v>-9.8898917213838811E-2</v>
      </c>
      <c r="AE564" s="13">
        <v>1.7462857044885816E-2</v>
      </c>
      <c r="AF564" s="13">
        <v>-1.0081717538097279E-2</v>
      </c>
      <c r="AG564" s="13">
        <v>-3.2004950369451279E-2</v>
      </c>
      <c r="AH564" s="13">
        <v>-2.4436947274619758E-4</v>
      </c>
      <c r="AI564" s="150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278</v>
      </c>
      <c r="C565" s="46"/>
      <c r="D565" s="44">
        <v>0.83</v>
      </c>
      <c r="E565" s="44">
        <v>0.12</v>
      </c>
      <c r="F565" s="44">
        <v>0.41</v>
      </c>
      <c r="G565" s="44">
        <v>0</v>
      </c>
      <c r="H565" s="44">
        <v>1.3</v>
      </c>
      <c r="I565" s="44">
        <v>0.04</v>
      </c>
      <c r="J565" s="44">
        <v>3.92</v>
      </c>
      <c r="K565" s="44">
        <v>0.69</v>
      </c>
      <c r="L565" s="44">
        <v>0.34</v>
      </c>
      <c r="M565" s="44">
        <v>1.04</v>
      </c>
      <c r="N565" s="44">
        <v>0.21</v>
      </c>
      <c r="O565" s="44">
        <v>0.72</v>
      </c>
      <c r="P565" s="44">
        <v>1.23</v>
      </c>
      <c r="Q565" s="44">
        <v>0.28999999999999998</v>
      </c>
      <c r="R565" s="44">
        <v>0.03</v>
      </c>
      <c r="S565" s="44">
        <v>0.67</v>
      </c>
      <c r="T565" s="44">
        <v>1.23</v>
      </c>
      <c r="U565" s="44">
        <v>0.27</v>
      </c>
      <c r="V565" s="44">
        <v>7.0000000000000007E-2</v>
      </c>
      <c r="W565" s="44">
        <v>4.57</v>
      </c>
      <c r="X565" s="44">
        <v>5.53</v>
      </c>
      <c r="Y565" s="44">
        <v>0.02</v>
      </c>
      <c r="Z565" s="44">
        <v>1.76</v>
      </c>
      <c r="AA565" s="44">
        <v>0.85</v>
      </c>
      <c r="AB565" s="44">
        <v>0.79</v>
      </c>
      <c r="AC565" s="44">
        <v>0.6</v>
      </c>
      <c r="AD565" s="44">
        <v>2.83</v>
      </c>
      <c r="AE565" s="44">
        <v>0.57999999999999996</v>
      </c>
      <c r="AF565" s="44">
        <v>0.23</v>
      </c>
      <c r="AG565" s="44">
        <v>0.87</v>
      </c>
      <c r="AH565" s="44">
        <v>0.06</v>
      </c>
      <c r="AI565" s="150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BM566" s="55"/>
    </row>
    <row r="567" spans="1:65" ht="15">
      <c r="B567" s="8" t="s">
        <v>560</v>
      </c>
      <c r="BM567" s="27" t="s">
        <v>66</v>
      </c>
    </row>
    <row r="568" spans="1:65" ht="15">
      <c r="A568" s="24" t="s">
        <v>26</v>
      </c>
      <c r="B568" s="18" t="s">
        <v>111</v>
      </c>
      <c r="C568" s="15" t="s">
        <v>112</v>
      </c>
      <c r="D568" s="16" t="s">
        <v>228</v>
      </c>
      <c r="E568" s="17" t="s">
        <v>228</v>
      </c>
      <c r="F568" s="17" t="s">
        <v>228</v>
      </c>
      <c r="G568" s="17" t="s">
        <v>228</v>
      </c>
      <c r="H568" s="17" t="s">
        <v>228</v>
      </c>
      <c r="I568" s="17" t="s">
        <v>228</v>
      </c>
      <c r="J568" s="17" t="s">
        <v>228</v>
      </c>
      <c r="K568" s="17" t="s">
        <v>228</v>
      </c>
      <c r="L568" s="17" t="s">
        <v>228</v>
      </c>
      <c r="M568" s="17" t="s">
        <v>228</v>
      </c>
      <c r="N568" s="17" t="s">
        <v>228</v>
      </c>
      <c r="O568" s="17" t="s">
        <v>228</v>
      </c>
      <c r="P568" s="17" t="s">
        <v>228</v>
      </c>
      <c r="Q568" s="17" t="s">
        <v>228</v>
      </c>
      <c r="R568" s="17" t="s">
        <v>228</v>
      </c>
      <c r="S568" s="17" t="s">
        <v>228</v>
      </c>
      <c r="T568" s="17" t="s">
        <v>228</v>
      </c>
      <c r="U568" s="17" t="s">
        <v>228</v>
      </c>
      <c r="V568" s="17" t="s">
        <v>228</v>
      </c>
      <c r="W568" s="17" t="s">
        <v>228</v>
      </c>
      <c r="X568" s="17" t="s">
        <v>228</v>
      </c>
      <c r="Y568" s="17" t="s">
        <v>228</v>
      </c>
      <c r="Z568" s="17" t="s">
        <v>228</v>
      </c>
      <c r="AA568" s="17" t="s">
        <v>228</v>
      </c>
      <c r="AB568" s="17" t="s">
        <v>228</v>
      </c>
      <c r="AC568" s="17" t="s">
        <v>228</v>
      </c>
      <c r="AD568" s="17" t="s">
        <v>228</v>
      </c>
      <c r="AE568" s="17" t="s">
        <v>228</v>
      </c>
      <c r="AF568" s="17" t="s">
        <v>228</v>
      </c>
      <c r="AG568" s="17" t="s">
        <v>228</v>
      </c>
      <c r="AH568" s="17" t="s">
        <v>228</v>
      </c>
      <c r="AI568" s="150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229</v>
      </c>
      <c r="C569" s="9" t="s">
        <v>229</v>
      </c>
      <c r="D569" s="148" t="s">
        <v>231</v>
      </c>
      <c r="E569" s="149" t="s">
        <v>232</v>
      </c>
      <c r="F569" s="149" t="s">
        <v>233</v>
      </c>
      <c r="G569" s="149" t="s">
        <v>234</v>
      </c>
      <c r="H569" s="149" t="s">
        <v>235</v>
      </c>
      <c r="I569" s="149" t="s">
        <v>236</v>
      </c>
      <c r="J569" s="149" t="s">
        <v>237</v>
      </c>
      <c r="K569" s="149" t="s">
        <v>238</v>
      </c>
      <c r="L569" s="149" t="s">
        <v>239</v>
      </c>
      <c r="M569" s="149" t="s">
        <v>240</v>
      </c>
      <c r="N569" s="149" t="s">
        <v>241</v>
      </c>
      <c r="O569" s="149" t="s">
        <v>242</v>
      </c>
      <c r="P569" s="149" t="s">
        <v>243</v>
      </c>
      <c r="Q569" s="149" t="s">
        <v>245</v>
      </c>
      <c r="R569" s="149" t="s">
        <v>246</v>
      </c>
      <c r="S569" s="149" t="s">
        <v>248</v>
      </c>
      <c r="T569" s="149" t="s">
        <v>249</v>
      </c>
      <c r="U569" s="149" t="s">
        <v>303</v>
      </c>
      <c r="V569" s="149" t="s">
        <v>251</v>
      </c>
      <c r="W569" s="149" t="s">
        <v>252</v>
      </c>
      <c r="X569" s="149" t="s">
        <v>253</v>
      </c>
      <c r="Y569" s="149" t="s">
        <v>305</v>
      </c>
      <c r="Z569" s="149" t="s">
        <v>256</v>
      </c>
      <c r="AA569" s="149" t="s">
        <v>257</v>
      </c>
      <c r="AB569" s="149" t="s">
        <v>304</v>
      </c>
      <c r="AC569" s="149" t="s">
        <v>259</v>
      </c>
      <c r="AD569" s="149" t="s">
        <v>260</v>
      </c>
      <c r="AE569" s="149" t="s">
        <v>261</v>
      </c>
      <c r="AF569" s="149" t="s">
        <v>265</v>
      </c>
      <c r="AG569" s="149" t="s">
        <v>266</v>
      </c>
      <c r="AH569" s="149" t="s">
        <v>267</v>
      </c>
      <c r="AI569" s="150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307</v>
      </c>
      <c r="E570" s="11" t="s">
        <v>308</v>
      </c>
      <c r="F570" s="11" t="s">
        <v>308</v>
      </c>
      <c r="G570" s="11" t="s">
        <v>307</v>
      </c>
      <c r="H570" s="11" t="s">
        <v>115</v>
      </c>
      <c r="I570" s="11" t="s">
        <v>308</v>
      </c>
      <c r="J570" s="11" t="s">
        <v>307</v>
      </c>
      <c r="K570" s="11" t="s">
        <v>307</v>
      </c>
      <c r="L570" s="11" t="s">
        <v>308</v>
      </c>
      <c r="M570" s="11" t="s">
        <v>308</v>
      </c>
      <c r="N570" s="11" t="s">
        <v>308</v>
      </c>
      <c r="O570" s="11" t="s">
        <v>308</v>
      </c>
      <c r="P570" s="11" t="s">
        <v>308</v>
      </c>
      <c r="Q570" s="11" t="s">
        <v>308</v>
      </c>
      <c r="R570" s="11" t="s">
        <v>307</v>
      </c>
      <c r="S570" s="11" t="s">
        <v>307</v>
      </c>
      <c r="T570" s="11" t="s">
        <v>308</v>
      </c>
      <c r="U570" s="11" t="s">
        <v>308</v>
      </c>
      <c r="V570" s="11" t="s">
        <v>115</v>
      </c>
      <c r="W570" s="11" t="s">
        <v>115</v>
      </c>
      <c r="X570" s="11" t="s">
        <v>307</v>
      </c>
      <c r="Y570" s="11" t="s">
        <v>307</v>
      </c>
      <c r="Z570" s="11" t="s">
        <v>307</v>
      </c>
      <c r="AA570" s="11" t="s">
        <v>115</v>
      </c>
      <c r="AB570" s="11" t="s">
        <v>307</v>
      </c>
      <c r="AC570" s="11" t="s">
        <v>307</v>
      </c>
      <c r="AD570" s="11" t="s">
        <v>307</v>
      </c>
      <c r="AE570" s="11" t="s">
        <v>115</v>
      </c>
      <c r="AF570" s="11" t="s">
        <v>307</v>
      </c>
      <c r="AG570" s="11" t="s">
        <v>307</v>
      </c>
      <c r="AH570" s="11" t="s">
        <v>307</v>
      </c>
      <c r="AI570" s="150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150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3.9399999999999995</v>
      </c>
      <c r="E572" s="21">
        <v>4.2</v>
      </c>
      <c r="F572" s="21">
        <v>3.76</v>
      </c>
      <c r="G572" s="21">
        <v>3.75</v>
      </c>
      <c r="H572" s="21">
        <v>4.1739584499043945</v>
      </c>
      <c r="I572" s="152">
        <v>3</v>
      </c>
      <c r="J572" s="152">
        <v>3.98</v>
      </c>
      <c r="K572" s="152">
        <v>5.08</v>
      </c>
      <c r="L572" s="21">
        <v>3.98</v>
      </c>
      <c r="M572" s="21">
        <v>3.92</v>
      </c>
      <c r="N572" s="21">
        <v>3.92</v>
      </c>
      <c r="O572" s="21">
        <v>3.79</v>
      </c>
      <c r="P572" s="21">
        <v>3.8800000000000003</v>
      </c>
      <c r="Q572" s="21">
        <v>3.67</v>
      </c>
      <c r="R572" s="21">
        <v>4.0999999999999996</v>
      </c>
      <c r="S572" s="21">
        <v>4.2</v>
      </c>
      <c r="T572" s="21">
        <v>4.01</v>
      </c>
      <c r="U572" s="21">
        <v>3.98</v>
      </c>
      <c r="V572" s="21">
        <v>3.92</v>
      </c>
      <c r="W572" s="152">
        <v>3.1867999999999999</v>
      </c>
      <c r="X572" s="21">
        <v>3.4</v>
      </c>
      <c r="Y572" s="152">
        <v>3.3290441630244199</v>
      </c>
      <c r="Z572" s="152">
        <v>4.62</v>
      </c>
      <c r="AA572" s="152">
        <v>14</v>
      </c>
      <c r="AB572" s="21">
        <v>3.9025748543712115</v>
      </c>
      <c r="AC572" s="21">
        <v>4.1500000000000004</v>
      </c>
      <c r="AD572" s="21">
        <v>3.9</v>
      </c>
      <c r="AE572" s="152">
        <v>8</v>
      </c>
      <c r="AF572" s="21">
        <v>3.8</v>
      </c>
      <c r="AG572" s="21">
        <v>4</v>
      </c>
      <c r="AH572" s="21">
        <v>4</v>
      </c>
      <c r="AI572" s="150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4.0199999999999996</v>
      </c>
      <c r="E573" s="11">
        <v>4.21</v>
      </c>
      <c r="F573" s="11">
        <v>3.55</v>
      </c>
      <c r="G573" s="11">
        <v>3.9600000000000004</v>
      </c>
      <c r="H573" s="11">
        <v>4.0719607821021047</v>
      </c>
      <c r="I573" s="146">
        <v>3</v>
      </c>
      <c r="J573" s="146">
        <v>4.4000000000000004</v>
      </c>
      <c r="K573" s="146">
        <v>5.09</v>
      </c>
      <c r="L573" s="11">
        <v>3.95</v>
      </c>
      <c r="M573" s="11">
        <v>3.98</v>
      </c>
      <c r="N573" s="11">
        <v>3.8599999999999994</v>
      </c>
      <c r="O573" s="11">
        <v>3.9099999999999997</v>
      </c>
      <c r="P573" s="11">
        <v>4.13</v>
      </c>
      <c r="Q573" s="11">
        <v>3.73</v>
      </c>
      <c r="R573" s="11">
        <v>3.9</v>
      </c>
      <c r="S573" s="11">
        <v>4.0999999999999996</v>
      </c>
      <c r="T573" s="11">
        <v>4.18</v>
      </c>
      <c r="U573" s="11">
        <v>4.18</v>
      </c>
      <c r="V573" s="11">
        <v>3.9099999999999997</v>
      </c>
      <c r="W573" s="146">
        <v>3.2414000000000001</v>
      </c>
      <c r="X573" s="11">
        <v>3.69</v>
      </c>
      <c r="Y573" s="146">
        <v>3.2830416922721919</v>
      </c>
      <c r="Z573" s="146">
        <v>4.83</v>
      </c>
      <c r="AA573" s="146" t="s">
        <v>105</v>
      </c>
      <c r="AB573" s="11">
        <v>3.8463213158102145</v>
      </c>
      <c r="AC573" s="11">
        <v>4.25</v>
      </c>
      <c r="AD573" s="11">
        <v>4</v>
      </c>
      <c r="AE573" s="146" t="s">
        <v>105</v>
      </c>
      <c r="AF573" s="11">
        <v>3.7</v>
      </c>
      <c r="AG573" s="11">
        <v>3.9</v>
      </c>
      <c r="AH573" s="11">
        <v>4.0999999999999996</v>
      </c>
      <c r="AI573" s="150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26</v>
      </c>
    </row>
    <row r="574" spans="1:65">
      <c r="A574" s="29"/>
      <c r="B574" s="19">
        <v>1</v>
      </c>
      <c r="C574" s="9">
        <v>3</v>
      </c>
      <c r="D574" s="11">
        <v>4.2</v>
      </c>
      <c r="E574" s="11">
        <v>4.1100000000000003</v>
      </c>
      <c r="F574" s="11">
        <v>3.75</v>
      </c>
      <c r="G574" s="11">
        <v>4.18</v>
      </c>
      <c r="H574" s="11">
        <v>4.1992121899254649</v>
      </c>
      <c r="I574" s="146">
        <v>3</v>
      </c>
      <c r="J574" s="146">
        <v>4.29</v>
      </c>
      <c r="K574" s="146">
        <v>4.66</v>
      </c>
      <c r="L574" s="11">
        <v>4.05</v>
      </c>
      <c r="M574" s="11">
        <v>3.8800000000000003</v>
      </c>
      <c r="N574" s="11">
        <v>4.05</v>
      </c>
      <c r="O574" s="11">
        <v>3.8800000000000003</v>
      </c>
      <c r="P574" s="11">
        <v>3.78</v>
      </c>
      <c r="Q574" s="11">
        <v>3.84</v>
      </c>
      <c r="R574" s="11">
        <v>4</v>
      </c>
      <c r="S574" s="11">
        <v>4.2</v>
      </c>
      <c r="T574" s="11">
        <v>3.9399999999999995</v>
      </c>
      <c r="U574" s="11">
        <v>4.08</v>
      </c>
      <c r="V574" s="11">
        <v>3.9099999999999997</v>
      </c>
      <c r="W574" s="146">
        <v>3.2014</v>
      </c>
      <c r="X574" s="151">
        <v>2.66</v>
      </c>
      <c r="Y574" s="146">
        <v>3.3377007237760976</v>
      </c>
      <c r="Z574" s="146">
        <v>4.58</v>
      </c>
      <c r="AA574" s="146">
        <v>5.9999999999999991</v>
      </c>
      <c r="AB574" s="11">
        <v>3.8668732260006693</v>
      </c>
      <c r="AC574" s="11">
        <v>4.3499999999999996</v>
      </c>
      <c r="AD574" s="11">
        <v>3.8</v>
      </c>
      <c r="AE574" s="146">
        <v>10</v>
      </c>
      <c r="AF574" s="11">
        <v>3.6</v>
      </c>
      <c r="AG574" s="11">
        <v>4</v>
      </c>
      <c r="AH574" s="11">
        <v>3.9</v>
      </c>
      <c r="AI574" s="150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4.38</v>
      </c>
      <c r="E575" s="11">
        <v>3.98</v>
      </c>
      <c r="F575" s="11">
        <v>4.08</v>
      </c>
      <c r="G575" s="11">
        <v>4.4000000000000004</v>
      </c>
      <c r="H575" s="11">
        <v>3.9215382159161947</v>
      </c>
      <c r="I575" s="146">
        <v>4</v>
      </c>
      <c r="J575" s="146">
        <v>4.4000000000000004</v>
      </c>
      <c r="K575" s="146">
        <v>4.72</v>
      </c>
      <c r="L575" s="11">
        <v>4.07</v>
      </c>
      <c r="M575" s="11">
        <v>3.9099999999999997</v>
      </c>
      <c r="N575" s="11">
        <v>3.9</v>
      </c>
      <c r="O575" s="11">
        <v>3.79</v>
      </c>
      <c r="P575" s="11">
        <v>4.24</v>
      </c>
      <c r="Q575" s="11">
        <v>3.73</v>
      </c>
      <c r="R575" s="11">
        <v>3.8</v>
      </c>
      <c r="S575" s="11">
        <v>4.2</v>
      </c>
      <c r="T575" s="11">
        <v>4.16</v>
      </c>
      <c r="U575" s="11">
        <v>4.13</v>
      </c>
      <c r="V575" s="11">
        <v>3.9899999999999998</v>
      </c>
      <c r="W575" s="146">
        <v>3.2738999999999998</v>
      </c>
      <c r="X575" s="11">
        <v>3.7</v>
      </c>
      <c r="Y575" s="146">
        <v>3.2412280435567302</v>
      </c>
      <c r="Z575" s="146">
        <v>4.8899999999999997</v>
      </c>
      <c r="AA575" s="146" t="s">
        <v>105</v>
      </c>
      <c r="AB575" s="11">
        <v>3.8157752978928832</v>
      </c>
      <c r="AC575" s="11">
        <v>4.55</v>
      </c>
      <c r="AD575" s="11">
        <v>3.7</v>
      </c>
      <c r="AE575" s="146">
        <v>5</v>
      </c>
      <c r="AF575" s="11">
        <v>3.7</v>
      </c>
      <c r="AG575" s="11">
        <v>4</v>
      </c>
      <c r="AH575" s="11">
        <v>3.9</v>
      </c>
      <c r="AI575" s="150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3.9654411880522171</v>
      </c>
    </row>
    <row r="576" spans="1:65">
      <c r="A576" s="29"/>
      <c r="B576" s="19">
        <v>1</v>
      </c>
      <c r="C576" s="9">
        <v>5</v>
      </c>
      <c r="D576" s="11">
        <v>4.26</v>
      </c>
      <c r="E576" s="11">
        <v>4.16</v>
      </c>
      <c r="F576" s="11">
        <v>3.89</v>
      </c>
      <c r="G576" s="11">
        <v>4.47</v>
      </c>
      <c r="H576" s="11">
        <v>4.0084427665430544</v>
      </c>
      <c r="I576" s="146">
        <v>4</v>
      </c>
      <c r="J576" s="146">
        <v>4.22</v>
      </c>
      <c r="K576" s="146">
        <v>4.43</v>
      </c>
      <c r="L576" s="11">
        <v>3.9</v>
      </c>
      <c r="M576" s="11">
        <v>3.92</v>
      </c>
      <c r="N576" s="11">
        <v>3.9300000000000006</v>
      </c>
      <c r="O576" s="11">
        <v>3.81</v>
      </c>
      <c r="P576" s="11">
        <v>3.73</v>
      </c>
      <c r="Q576" s="11">
        <v>3.82</v>
      </c>
      <c r="R576" s="11">
        <v>4.0999999999999996</v>
      </c>
      <c r="S576" s="11">
        <v>4</v>
      </c>
      <c r="T576" s="11">
        <v>3.89</v>
      </c>
      <c r="U576" s="11">
        <v>4.2300000000000004</v>
      </c>
      <c r="V576" s="11">
        <v>3.8800000000000003</v>
      </c>
      <c r="W576" s="146">
        <v>3.1968000000000001</v>
      </c>
      <c r="X576" s="11">
        <v>3.62</v>
      </c>
      <c r="Y576" s="146">
        <v>3.3448372383716301</v>
      </c>
      <c r="Z576" s="146">
        <v>4.62</v>
      </c>
      <c r="AA576" s="146" t="s">
        <v>105</v>
      </c>
      <c r="AB576" s="11">
        <v>3.9390947563174885</v>
      </c>
      <c r="AC576" s="11">
        <v>4.1999999999999993</v>
      </c>
      <c r="AD576" s="11">
        <v>3.8</v>
      </c>
      <c r="AE576" s="146" t="s">
        <v>105</v>
      </c>
      <c r="AF576" s="11">
        <v>3.6</v>
      </c>
      <c r="AG576" s="11">
        <v>4</v>
      </c>
      <c r="AH576" s="11">
        <v>3.9</v>
      </c>
      <c r="AI576" s="150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43</v>
      </c>
    </row>
    <row r="577" spans="1:65">
      <c r="A577" s="29"/>
      <c r="B577" s="19">
        <v>1</v>
      </c>
      <c r="C577" s="9">
        <v>6</v>
      </c>
      <c r="D577" s="11">
        <v>4.33</v>
      </c>
      <c r="E577" s="11">
        <v>4.24</v>
      </c>
      <c r="F577" s="11">
        <v>3.73</v>
      </c>
      <c r="G577" s="11">
        <v>4.07</v>
      </c>
      <c r="H577" s="11">
        <v>4.0452710189448844</v>
      </c>
      <c r="I577" s="146">
        <v>3</v>
      </c>
      <c r="J577" s="146">
        <v>4.05</v>
      </c>
      <c r="K577" s="146">
        <v>4.3499999999999996</v>
      </c>
      <c r="L577" s="11">
        <v>3.84</v>
      </c>
      <c r="M577" s="11">
        <v>3.92</v>
      </c>
      <c r="N577" s="11">
        <v>3.97</v>
      </c>
      <c r="O577" s="11">
        <v>3.98</v>
      </c>
      <c r="P577" s="11">
        <v>4.45</v>
      </c>
      <c r="Q577" s="11">
        <v>3.8</v>
      </c>
      <c r="R577" s="11">
        <v>4</v>
      </c>
      <c r="S577" s="11">
        <v>4</v>
      </c>
      <c r="T577" s="11">
        <v>4.22</v>
      </c>
      <c r="U577" s="11">
        <v>4.18</v>
      </c>
      <c r="V577" s="11">
        <v>4.01</v>
      </c>
      <c r="W577" s="146">
        <v>3.2081</v>
      </c>
      <c r="X577" s="11">
        <v>3.42</v>
      </c>
      <c r="Y577" s="146">
        <v>3.3513293777266542</v>
      </c>
      <c r="Z577" s="146">
        <v>4.6900000000000004</v>
      </c>
      <c r="AA577" s="146">
        <v>5</v>
      </c>
      <c r="AB577" s="11">
        <v>3.8638610774773441</v>
      </c>
      <c r="AC577" s="11">
        <v>4.1500000000000004</v>
      </c>
      <c r="AD577" s="11">
        <v>3.5</v>
      </c>
      <c r="AE577" s="146" t="s">
        <v>105</v>
      </c>
      <c r="AF577" s="11">
        <v>3.8</v>
      </c>
      <c r="AG577" s="11">
        <v>4.2</v>
      </c>
      <c r="AH577" s="11">
        <v>3.8</v>
      </c>
      <c r="AI577" s="150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20" t="s">
        <v>274</v>
      </c>
      <c r="C578" s="12"/>
      <c r="D578" s="22">
        <v>4.1883333333333326</v>
      </c>
      <c r="E578" s="22">
        <v>4.1499999999999995</v>
      </c>
      <c r="F578" s="22">
        <v>3.793333333333333</v>
      </c>
      <c r="G578" s="22">
        <v>4.1383333333333328</v>
      </c>
      <c r="H578" s="22">
        <v>4.0700639038893494</v>
      </c>
      <c r="I578" s="22">
        <v>3.3333333333333335</v>
      </c>
      <c r="J578" s="22">
        <v>4.2233333333333336</v>
      </c>
      <c r="K578" s="22">
        <v>4.7216666666666667</v>
      </c>
      <c r="L578" s="22">
        <v>3.9649999999999999</v>
      </c>
      <c r="M578" s="22">
        <v>3.9216666666666669</v>
      </c>
      <c r="N578" s="22">
        <v>3.938333333333333</v>
      </c>
      <c r="O578" s="22">
        <v>3.86</v>
      </c>
      <c r="P578" s="22">
        <v>4.0350000000000001</v>
      </c>
      <c r="Q578" s="22">
        <v>3.7650000000000001</v>
      </c>
      <c r="R578" s="22">
        <v>3.9833333333333329</v>
      </c>
      <c r="S578" s="22">
        <v>4.1166666666666663</v>
      </c>
      <c r="T578" s="22">
        <v>4.0666666666666664</v>
      </c>
      <c r="U578" s="22">
        <v>4.13</v>
      </c>
      <c r="V578" s="22">
        <v>3.9366666666666661</v>
      </c>
      <c r="W578" s="22">
        <v>3.2180666666666666</v>
      </c>
      <c r="X578" s="22">
        <v>3.4150000000000005</v>
      </c>
      <c r="Y578" s="22">
        <v>3.3145302064546205</v>
      </c>
      <c r="Z578" s="22">
        <v>4.7050000000000001</v>
      </c>
      <c r="AA578" s="22">
        <v>8.3333333333333339</v>
      </c>
      <c r="AB578" s="22">
        <v>3.8724167546449686</v>
      </c>
      <c r="AC578" s="22">
        <v>4.2749999999999995</v>
      </c>
      <c r="AD578" s="22">
        <v>3.7833333333333332</v>
      </c>
      <c r="AE578" s="22">
        <v>7.666666666666667</v>
      </c>
      <c r="AF578" s="22">
        <v>3.7000000000000006</v>
      </c>
      <c r="AG578" s="22">
        <v>4.0166666666666666</v>
      </c>
      <c r="AH578" s="22">
        <v>3.9333333333333336</v>
      </c>
      <c r="AI578" s="150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275</v>
      </c>
      <c r="C579" s="28"/>
      <c r="D579" s="11">
        <v>4.2300000000000004</v>
      </c>
      <c r="E579" s="11">
        <v>4.18</v>
      </c>
      <c r="F579" s="11">
        <v>3.7549999999999999</v>
      </c>
      <c r="G579" s="11">
        <v>4.125</v>
      </c>
      <c r="H579" s="11">
        <v>4.0586159005234945</v>
      </c>
      <c r="I579" s="11">
        <v>3</v>
      </c>
      <c r="J579" s="11">
        <v>4.2549999999999999</v>
      </c>
      <c r="K579" s="11">
        <v>4.6899999999999995</v>
      </c>
      <c r="L579" s="11">
        <v>3.9649999999999999</v>
      </c>
      <c r="M579" s="11">
        <v>3.92</v>
      </c>
      <c r="N579" s="11">
        <v>3.9250000000000003</v>
      </c>
      <c r="O579" s="11">
        <v>3.8450000000000002</v>
      </c>
      <c r="P579" s="11">
        <v>4.0049999999999999</v>
      </c>
      <c r="Q579" s="11">
        <v>3.7649999999999997</v>
      </c>
      <c r="R579" s="11">
        <v>4</v>
      </c>
      <c r="S579" s="11">
        <v>4.1500000000000004</v>
      </c>
      <c r="T579" s="11">
        <v>4.085</v>
      </c>
      <c r="U579" s="11">
        <v>4.1549999999999994</v>
      </c>
      <c r="V579" s="11">
        <v>3.915</v>
      </c>
      <c r="W579" s="11">
        <v>3.2047499999999998</v>
      </c>
      <c r="X579" s="11">
        <v>3.52</v>
      </c>
      <c r="Y579" s="11">
        <v>3.3333724434002585</v>
      </c>
      <c r="Z579" s="11">
        <v>4.6550000000000002</v>
      </c>
      <c r="AA579" s="11">
        <v>5.9999999999999991</v>
      </c>
      <c r="AB579" s="11">
        <v>3.8653671517390067</v>
      </c>
      <c r="AC579" s="11">
        <v>4.2249999999999996</v>
      </c>
      <c r="AD579" s="11">
        <v>3.8</v>
      </c>
      <c r="AE579" s="11">
        <v>8</v>
      </c>
      <c r="AF579" s="11">
        <v>3.7</v>
      </c>
      <c r="AG579" s="11">
        <v>4</v>
      </c>
      <c r="AH579" s="11">
        <v>3.9</v>
      </c>
      <c r="AI579" s="150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276</v>
      </c>
      <c r="C580" s="28"/>
      <c r="D580" s="23">
        <v>0.17440374613713644</v>
      </c>
      <c r="E580" s="23">
        <v>9.4657276529593895E-2</v>
      </c>
      <c r="F580" s="23">
        <v>0.17761381327663314</v>
      </c>
      <c r="G580" s="23">
        <v>0.27110268657220388</v>
      </c>
      <c r="H580" s="23">
        <v>0.10387366011103294</v>
      </c>
      <c r="I580" s="23">
        <v>0.51639777949432131</v>
      </c>
      <c r="J580" s="23">
        <v>0.17671068633975348</v>
      </c>
      <c r="K580" s="23">
        <v>0.31339538392686439</v>
      </c>
      <c r="L580" s="23">
        <v>8.7806605674060845E-2</v>
      </c>
      <c r="M580" s="23">
        <v>3.2506409624359654E-2</v>
      </c>
      <c r="N580" s="23">
        <v>6.5548963887056819E-2</v>
      </c>
      <c r="O580" s="23">
        <v>7.694153624668533E-2</v>
      </c>
      <c r="P580" s="23">
        <v>0.28472794032198534</v>
      </c>
      <c r="Q580" s="23">
        <v>6.5345237010818111E-2</v>
      </c>
      <c r="R580" s="23">
        <v>0.11690451944500115</v>
      </c>
      <c r="S580" s="23">
        <v>9.8319208025017618E-2</v>
      </c>
      <c r="T580" s="23">
        <v>0.13822686666009132</v>
      </c>
      <c r="U580" s="23">
        <v>8.9442719099991616E-2</v>
      </c>
      <c r="V580" s="23">
        <v>5.1251016250086739E-2</v>
      </c>
      <c r="W580" s="23">
        <v>3.3072022415731761E-2</v>
      </c>
      <c r="X580" s="23">
        <v>0.39221167754160052</v>
      </c>
      <c r="Y580" s="23">
        <v>4.332425789118112E-2</v>
      </c>
      <c r="Z580" s="23">
        <v>0.12660963628413111</v>
      </c>
      <c r="AA580" s="23">
        <v>4.9328828623162471</v>
      </c>
      <c r="AB580" s="23">
        <v>4.3240313964498719E-2</v>
      </c>
      <c r="AC580" s="23">
        <v>0.15411035007422427</v>
      </c>
      <c r="AD580" s="23">
        <v>0.17224014243685082</v>
      </c>
      <c r="AE580" s="23">
        <v>2.5166114784235822</v>
      </c>
      <c r="AF580" s="23">
        <v>8.9442719099991477E-2</v>
      </c>
      <c r="AG580" s="23">
        <v>9.831920802501759E-2</v>
      </c>
      <c r="AH580" s="23">
        <v>0.10327955589886439</v>
      </c>
      <c r="AI580" s="201"/>
      <c r="AJ580" s="202"/>
      <c r="AK580" s="202"/>
      <c r="AL580" s="202"/>
      <c r="AM580" s="202"/>
      <c r="AN580" s="202"/>
      <c r="AO580" s="202"/>
      <c r="AP580" s="202"/>
      <c r="AQ580" s="202"/>
      <c r="AR580" s="202"/>
      <c r="AS580" s="202"/>
      <c r="AT580" s="202"/>
      <c r="AU580" s="202"/>
      <c r="AV580" s="202"/>
      <c r="AW580" s="202"/>
      <c r="AX580" s="202"/>
      <c r="AY580" s="202"/>
      <c r="AZ580" s="202"/>
      <c r="BA580" s="202"/>
      <c r="BB580" s="202"/>
      <c r="BC580" s="202"/>
      <c r="BD580" s="202"/>
      <c r="BE580" s="202"/>
      <c r="BF580" s="202"/>
      <c r="BG580" s="202"/>
      <c r="BH580" s="202"/>
      <c r="BI580" s="202"/>
      <c r="BJ580" s="202"/>
      <c r="BK580" s="202"/>
      <c r="BL580" s="202"/>
      <c r="BM580" s="56"/>
    </row>
    <row r="581" spans="1:65">
      <c r="A581" s="29"/>
      <c r="B581" s="3" t="s">
        <v>86</v>
      </c>
      <c r="C581" s="28"/>
      <c r="D581" s="13">
        <v>4.164036915331551E-2</v>
      </c>
      <c r="E581" s="13">
        <v>2.2808982296287687E-2</v>
      </c>
      <c r="F581" s="13">
        <v>4.6822622129165159E-2</v>
      </c>
      <c r="G581" s="13">
        <v>6.5510113549465301E-2</v>
      </c>
      <c r="H581" s="13">
        <v>2.5521383094690816E-2</v>
      </c>
      <c r="I581" s="13">
        <v>0.1549193338482964</v>
      </c>
      <c r="J581" s="13">
        <v>4.1841520048876119E-2</v>
      </c>
      <c r="K581" s="13">
        <v>6.6373889995100119E-2</v>
      </c>
      <c r="L581" s="13">
        <v>2.2145423877442838E-2</v>
      </c>
      <c r="M581" s="13">
        <v>8.2889272310309355E-3</v>
      </c>
      <c r="N581" s="13">
        <v>1.6643833403399956E-2</v>
      </c>
      <c r="O581" s="13">
        <v>1.9933040478415889E-2</v>
      </c>
      <c r="P581" s="13">
        <v>7.0564545309042215E-2</v>
      </c>
      <c r="Q581" s="13">
        <v>1.7355972645635619E-2</v>
      </c>
      <c r="R581" s="13">
        <v>2.9348414923431251E-2</v>
      </c>
      <c r="S581" s="13">
        <v>2.3883208427129789E-2</v>
      </c>
      <c r="T581" s="13">
        <v>3.3990213113137213E-2</v>
      </c>
      <c r="U581" s="13">
        <v>2.1656832711862379E-2</v>
      </c>
      <c r="V581" s="13">
        <v>1.3018886431012721E-2</v>
      </c>
      <c r="W581" s="13">
        <v>1.0276984861220535E-2</v>
      </c>
      <c r="X581" s="13">
        <v>0.11484968595654479</v>
      </c>
      <c r="Y581" s="13">
        <v>1.3071010125903428E-2</v>
      </c>
      <c r="Z581" s="13">
        <v>2.6909593259113945E-2</v>
      </c>
      <c r="AA581" s="13">
        <v>0.5919459434779496</v>
      </c>
      <c r="AB581" s="13">
        <v>1.1166234603399005E-2</v>
      </c>
      <c r="AC581" s="13">
        <v>3.6049204695724979E-2</v>
      </c>
      <c r="AD581" s="13">
        <v>4.5526028837934142E-2</v>
      </c>
      <c r="AE581" s="13">
        <v>0.32825367109872811</v>
      </c>
      <c r="AF581" s="13">
        <v>2.4173707864862556E-2</v>
      </c>
      <c r="AG581" s="13">
        <v>2.4477811126560396E-2</v>
      </c>
      <c r="AH581" s="13">
        <v>2.6257514211575694E-2</v>
      </c>
      <c r="AI581" s="150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277</v>
      </c>
      <c r="C582" s="28"/>
      <c r="D582" s="13">
        <v>5.6208662469307225E-2</v>
      </c>
      <c r="E582" s="13">
        <v>4.6541810405322348E-2</v>
      </c>
      <c r="F582" s="13">
        <v>-4.3401943581319768E-2</v>
      </c>
      <c r="G582" s="13">
        <v>4.3599724994544342E-2</v>
      </c>
      <c r="H582" s="13">
        <v>2.6383625648605857E-2</v>
      </c>
      <c r="I582" s="13">
        <v>-0.15940416834913851</v>
      </c>
      <c r="J582" s="13">
        <v>6.5034918701641464E-2</v>
      </c>
      <c r="K582" s="13">
        <v>0.19070399553344508</v>
      </c>
      <c r="L582" s="13">
        <v>-1.1125825130042788E-4</v>
      </c>
      <c r="M582" s="13">
        <v>-1.1039004062761482E-2</v>
      </c>
      <c r="N582" s="13">
        <v>-6.8360249045072985E-3</v>
      </c>
      <c r="O582" s="13">
        <v>-2.6590026948302481E-2</v>
      </c>
      <c r="P582" s="13">
        <v>1.7541254213367719E-2</v>
      </c>
      <c r="Q582" s="13">
        <v>-5.0547008150352069E-2</v>
      </c>
      <c r="R582" s="13">
        <v>4.5120188227791846E-3</v>
      </c>
      <c r="S582" s="13">
        <v>3.813585208881376E-2</v>
      </c>
      <c r="T582" s="13">
        <v>2.5526914614050877E-2</v>
      </c>
      <c r="U582" s="13">
        <v>4.1498235415417195E-2</v>
      </c>
      <c r="V582" s="13">
        <v>-7.2563228203328389E-3</v>
      </c>
      <c r="W582" s="13">
        <v>-0.18847197220762535</v>
      </c>
      <c r="X582" s="13">
        <v>-0.13880957047369236</v>
      </c>
      <c r="Y582" s="13">
        <v>-0.16414591737201312</v>
      </c>
      <c r="Z582" s="13">
        <v>0.18650101637519079</v>
      </c>
      <c r="AA582" s="13">
        <v>1.1014895791271537</v>
      </c>
      <c r="AB582" s="13">
        <v>-2.3458785289144912E-2</v>
      </c>
      <c r="AC582" s="13">
        <v>7.8064154092229554E-2</v>
      </c>
      <c r="AD582" s="13">
        <v>-4.5923731076272345E-2</v>
      </c>
      <c r="AE582" s="13">
        <v>0.9333704127969813</v>
      </c>
      <c r="AF582" s="13">
        <v>-6.6938626867543705E-2</v>
      </c>
      <c r="AG582" s="13">
        <v>1.2917977139287995E-2</v>
      </c>
      <c r="AH582" s="13">
        <v>-8.0969186519834757E-3</v>
      </c>
      <c r="AI582" s="150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278</v>
      </c>
      <c r="C583" s="46"/>
      <c r="D583" s="44">
        <v>0.89</v>
      </c>
      <c r="E583" s="44">
        <v>0.73</v>
      </c>
      <c r="F583" s="44">
        <v>0.83</v>
      </c>
      <c r="G583" s="44">
        <v>0.67</v>
      </c>
      <c r="H583" s="44">
        <v>0.38</v>
      </c>
      <c r="I583" s="44" t="s">
        <v>279</v>
      </c>
      <c r="J583" s="44" t="s">
        <v>279</v>
      </c>
      <c r="K583" s="44">
        <v>3.21</v>
      </c>
      <c r="L583" s="44">
        <v>0.08</v>
      </c>
      <c r="M583" s="44">
        <v>0.27</v>
      </c>
      <c r="N583" s="44">
        <v>0.2</v>
      </c>
      <c r="O583" s="44">
        <v>0.54</v>
      </c>
      <c r="P583" s="44">
        <v>0.22</v>
      </c>
      <c r="Q583" s="44">
        <v>0.95</v>
      </c>
      <c r="R583" s="44">
        <v>0</v>
      </c>
      <c r="S583" s="44">
        <v>0.57999999999999996</v>
      </c>
      <c r="T583" s="44">
        <v>0.36</v>
      </c>
      <c r="U583" s="44">
        <v>0.64</v>
      </c>
      <c r="V583" s="44">
        <v>0.2</v>
      </c>
      <c r="W583" s="44">
        <v>3.33</v>
      </c>
      <c r="X583" s="44">
        <v>2.4700000000000002</v>
      </c>
      <c r="Y583" s="44">
        <v>2.91</v>
      </c>
      <c r="Z583" s="44">
        <v>3.14</v>
      </c>
      <c r="AA583" s="44">
        <v>6.24</v>
      </c>
      <c r="AB583" s="44">
        <v>0.48</v>
      </c>
      <c r="AC583" s="44">
        <v>1.27</v>
      </c>
      <c r="AD583" s="44">
        <v>0.87</v>
      </c>
      <c r="AE583" s="44">
        <v>4.79</v>
      </c>
      <c r="AF583" s="44">
        <v>1.23</v>
      </c>
      <c r="AG583" s="44">
        <v>0.15</v>
      </c>
      <c r="AH583" s="44">
        <v>0.22</v>
      </c>
      <c r="AI583" s="150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 t="s">
        <v>323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BM584" s="55"/>
    </row>
    <row r="585" spans="1:65">
      <c r="BM585" s="55"/>
    </row>
    <row r="586" spans="1:65" ht="15">
      <c r="B586" s="8" t="s">
        <v>561</v>
      </c>
      <c r="BM586" s="27" t="s">
        <v>66</v>
      </c>
    </row>
    <row r="587" spans="1:65" ht="15">
      <c r="A587" s="24" t="s">
        <v>57</v>
      </c>
      <c r="B587" s="18" t="s">
        <v>111</v>
      </c>
      <c r="C587" s="15" t="s">
        <v>112</v>
      </c>
      <c r="D587" s="16" t="s">
        <v>228</v>
      </c>
      <c r="E587" s="17" t="s">
        <v>228</v>
      </c>
      <c r="F587" s="17" t="s">
        <v>228</v>
      </c>
      <c r="G587" s="17" t="s">
        <v>228</v>
      </c>
      <c r="H587" s="17" t="s">
        <v>228</v>
      </c>
      <c r="I587" s="17" t="s">
        <v>228</v>
      </c>
      <c r="J587" s="17" t="s">
        <v>228</v>
      </c>
      <c r="K587" s="17" t="s">
        <v>228</v>
      </c>
      <c r="L587" s="17" t="s">
        <v>228</v>
      </c>
      <c r="M587" s="17" t="s">
        <v>228</v>
      </c>
      <c r="N587" s="17" t="s">
        <v>228</v>
      </c>
      <c r="O587" s="17" t="s">
        <v>228</v>
      </c>
      <c r="P587" s="17" t="s">
        <v>228</v>
      </c>
      <c r="Q587" s="17" t="s">
        <v>228</v>
      </c>
      <c r="R587" s="17" t="s">
        <v>228</v>
      </c>
      <c r="S587" s="17" t="s">
        <v>228</v>
      </c>
      <c r="T587" s="17" t="s">
        <v>228</v>
      </c>
      <c r="U587" s="17" t="s">
        <v>228</v>
      </c>
      <c r="V587" s="17" t="s">
        <v>228</v>
      </c>
      <c r="W587" s="17" t="s">
        <v>228</v>
      </c>
      <c r="X587" s="17" t="s">
        <v>228</v>
      </c>
      <c r="Y587" s="17" t="s">
        <v>228</v>
      </c>
      <c r="Z587" s="17" t="s">
        <v>228</v>
      </c>
      <c r="AA587" s="17" t="s">
        <v>228</v>
      </c>
      <c r="AB587" s="17" t="s">
        <v>228</v>
      </c>
      <c r="AC587" s="17" t="s">
        <v>228</v>
      </c>
      <c r="AD587" s="17" t="s">
        <v>228</v>
      </c>
      <c r="AE587" s="17" t="s">
        <v>228</v>
      </c>
      <c r="AF587" s="17" t="s">
        <v>228</v>
      </c>
      <c r="AG587" s="17" t="s">
        <v>228</v>
      </c>
      <c r="AH587" s="17" t="s">
        <v>228</v>
      </c>
      <c r="AI587" s="150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229</v>
      </c>
      <c r="C588" s="9" t="s">
        <v>229</v>
      </c>
      <c r="D588" s="148" t="s">
        <v>231</v>
      </c>
      <c r="E588" s="149" t="s">
        <v>232</v>
      </c>
      <c r="F588" s="149" t="s">
        <v>233</v>
      </c>
      <c r="G588" s="149" t="s">
        <v>234</v>
      </c>
      <c r="H588" s="149" t="s">
        <v>235</v>
      </c>
      <c r="I588" s="149" t="s">
        <v>236</v>
      </c>
      <c r="J588" s="149" t="s">
        <v>237</v>
      </c>
      <c r="K588" s="149" t="s">
        <v>238</v>
      </c>
      <c r="L588" s="149" t="s">
        <v>239</v>
      </c>
      <c r="M588" s="149" t="s">
        <v>240</v>
      </c>
      <c r="N588" s="149" t="s">
        <v>241</v>
      </c>
      <c r="O588" s="149" t="s">
        <v>242</v>
      </c>
      <c r="P588" s="149" t="s">
        <v>243</v>
      </c>
      <c r="Q588" s="149" t="s">
        <v>245</v>
      </c>
      <c r="R588" s="149" t="s">
        <v>246</v>
      </c>
      <c r="S588" s="149" t="s">
        <v>248</v>
      </c>
      <c r="T588" s="149" t="s">
        <v>249</v>
      </c>
      <c r="U588" s="149" t="s">
        <v>303</v>
      </c>
      <c r="V588" s="149" t="s">
        <v>251</v>
      </c>
      <c r="W588" s="149" t="s">
        <v>252</v>
      </c>
      <c r="X588" s="149" t="s">
        <v>253</v>
      </c>
      <c r="Y588" s="149" t="s">
        <v>305</v>
      </c>
      <c r="Z588" s="149" t="s">
        <v>256</v>
      </c>
      <c r="AA588" s="149" t="s">
        <v>257</v>
      </c>
      <c r="AB588" s="149" t="s">
        <v>304</v>
      </c>
      <c r="AC588" s="149" t="s">
        <v>259</v>
      </c>
      <c r="AD588" s="149" t="s">
        <v>260</v>
      </c>
      <c r="AE588" s="149" t="s">
        <v>261</v>
      </c>
      <c r="AF588" s="149" t="s">
        <v>265</v>
      </c>
      <c r="AG588" s="149" t="s">
        <v>266</v>
      </c>
      <c r="AH588" s="149" t="s">
        <v>267</v>
      </c>
      <c r="AI588" s="150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308</v>
      </c>
      <c r="E589" s="11" t="s">
        <v>308</v>
      </c>
      <c r="F589" s="11" t="s">
        <v>308</v>
      </c>
      <c r="G589" s="11" t="s">
        <v>307</v>
      </c>
      <c r="H589" s="11" t="s">
        <v>115</v>
      </c>
      <c r="I589" s="11" t="s">
        <v>308</v>
      </c>
      <c r="J589" s="11" t="s">
        <v>307</v>
      </c>
      <c r="K589" s="11" t="s">
        <v>307</v>
      </c>
      <c r="L589" s="11" t="s">
        <v>308</v>
      </c>
      <c r="M589" s="11" t="s">
        <v>308</v>
      </c>
      <c r="N589" s="11" t="s">
        <v>308</v>
      </c>
      <c r="O589" s="11" t="s">
        <v>308</v>
      </c>
      <c r="P589" s="11" t="s">
        <v>308</v>
      </c>
      <c r="Q589" s="11" t="s">
        <v>308</v>
      </c>
      <c r="R589" s="11" t="s">
        <v>115</v>
      </c>
      <c r="S589" s="11" t="s">
        <v>307</v>
      </c>
      <c r="T589" s="11" t="s">
        <v>308</v>
      </c>
      <c r="U589" s="11" t="s">
        <v>308</v>
      </c>
      <c r="V589" s="11" t="s">
        <v>115</v>
      </c>
      <c r="W589" s="11" t="s">
        <v>115</v>
      </c>
      <c r="X589" s="11" t="s">
        <v>307</v>
      </c>
      <c r="Y589" s="11" t="s">
        <v>115</v>
      </c>
      <c r="Z589" s="11" t="s">
        <v>115</v>
      </c>
      <c r="AA589" s="11" t="s">
        <v>115</v>
      </c>
      <c r="AB589" s="11" t="s">
        <v>115</v>
      </c>
      <c r="AC589" s="11" t="s">
        <v>307</v>
      </c>
      <c r="AD589" s="11" t="s">
        <v>307</v>
      </c>
      <c r="AE589" s="11" t="s">
        <v>115</v>
      </c>
      <c r="AF589" s="11" t="s">
        <v>115</v>
      </c>
      <c r="AG589" s="11" t="s">
        <v>307</v>
      </c>
      <c r="AH589" s="11" t="s">
        <v>115</v>
      </c>
      <c r="AI589" s="150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150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199">
        <v>6.4000000000000001E-2</v>
      </c>
      <c r="E591" s="199">
        <v>0.08</v>
      </c>
      <c r="F591" s="199">
        <v>0.06</v>
      </c>
      <c r="G591" s="199">
        <v>0.08</v>
      </c>
      <c r="H591" s="218">
        <v>9.4852128190685517E-2</v>
      </c>
      <c r="I591" s="199">
        <v>0.06</v>
      </c>
      <c r="J591" s="199">
        <v>0.06</v>
      </c>
      <c r="K591" s="199">
        <v>6.3E-2</v>
      </c>
      <c r="L591" s="199">
        <v>0.05</v>
      </c>
      <c r="M591" s="199">
        <v>0.06</v>
      </c>
      <c r="N591" s="199">
        <v>0.06</v>
      </c>
      <c r="O591" s="199">
        <v>0.05</v>
      </c>
      <c r="P591" s="199">
        <v>0.06</v>
      </c>
      <c r="Q591" s="199">
        <v>5.099999999999999E-2</v>
      </c>
      <c r="R591" s="199">
        <v>0.06</v>
      </c>
      <c r="S591" s="218">
        <v>9.6000000000000002E-2</v>
      </c>
      <c r="T591" s="218">
        <v>0.28999999999999998</v>
      </c>
      <c r="U591" s="199">
        <v>0.06</v>
      </c>
      <c r="V591" s="199">
        <v>0.04</v>
      </c>
      <c r="W591" s="218">
        <v>0.10220000000000001</v>
      </c>
      <c r="X591" s="218">
        <v>0.17</v>
      </c>
      <c r="Y591" s="199">
        <v>8.3096000000000003E-2</v>
      </c>
      <c r="Z591" s="199">
        <v>6.7000000000000004E-2</v>
      </c>
      <c r="AA591" s="199">
        <v>5.2299999999999999E-2</v>
      </c>
      <c r="AB591" s="199">
        <v>8.0399999999999999E-2</v>
      </c>
      <c r="AC591" s="218">
        <v>8.3900000000000002E-2</v>
      </c>
      <c r="AD591" s="199">
        <v>5.6599999999999998E-2</v>
      </c>
      <c r="AE591" s="218">
        <v>0.14000000000000001</v>
      </c>
      <c r="AF591" s="199">
        <v>5.8000000000000003E-2</v>
      </c>
      <c r="AG591" s="199">
        <v>5.6899999999999992E-2</v>
      </c>
      <c r="AH591" s="199">
        <v>0.06</v>
      </c>
      <c r="AI591" s="201"/>
      <c r="AJ591" s="202"/>
      <c r="AK591" s="202"/>
      <c r="AL591" s="202"/>
      <c r="AM591" s="202"/>
      <c r="AN591" s="202"/>
      <c r="AO591" s="202"/>
      <c r="AP591" s="202"/>
      <c r="AQ591" s="202"/>
      <c r="AR591" s="202"/>
      <c r="AS591" s="202"/>
      <c r="AT591" s="202"/>
      <c r="AU591" s="202"/>
      <c r="AV591" s="202"/>
      <c r="AW591" s="202"/>
      <c r="AX591" s="202"/>
      <c r="AY591" s="202"/>
      <c r="AZ591" s="202"/>
      <c r="BA591" s="202"/>
      <c r="BB591" s="202"/>
      <c r="BC591" s="202"/>
      <c r="BD591" s="202"/>
      <c r="BE591" s="202"/>
      <c r="BF591" s="202"/>
      <c r="BG591" s="202"/>
      <c r="BH591" s="202"/>
      <c r="BI591" s="202"/>
      <c r="BJ591" s="202"/>
      <c r="BK591" s="202"/>
      <c r="BL591" s="202"/>
      <c r="BM591" s="203">
        <v>1</v>
      </c>
    </row>
    <row r="592" spans="1:65">
      <c r="A592" s="29"/>
      <c r="B592" s="19">
        <v>1</v>
      </c>
      <c r="C592" s="9">
        <v>2</v>
      </c>
      <c r="D592" s="23">
        <v>6.3E-2</v>
      </c>
      <c r="E592" s="23">
        <v>0.08</v>
      </c>
      <c r="F592" s="23">
        <v>0.06</v>
      </c>
      <c r="G592" s="23">
        <v>0.08</v>
      </c>
      <c r="H592" s="205">
        <v>0.10224496523297663</v>
      </c>
      <c r="I592" s="23">
        <v>0.06</v>
      </c>
      <c r="J592" s="23">
        <v>0.08</v>
      </c>
      <c r="K592" s="23">
        <v>6.3E-2</v>
      </c>
      <c r="L592" s="23">
        <v>0.05</v>
      </c>
      <c r="M592" s="23">
        <v>0.06</v>
      </c>
      <c r="N592" s="23">
        <v>0.06</v>
      </c>
      <c r="O592" s="23">
        <v>0.05</v>
      </c>
      <c r="P592" s="23">
        <v>0.06</v>
      </c>
      <c r="Q592" s="23">
        <v>5.3999999999999999E-2</v>
      </c>
      <c r="R592" s="23">
        <v>0.06</v>
      </c>
      <c r="S592" s="205">
        <v>9.4E-2</v>
      </c>
      <c r="T592" s="205">
        <v>0.3</v>
      </c>
      <c r="U592" s="23">
        <v>0.06</v>
      </c>
      <c r="V592" s="23">
        <v>0.04</v>
      </c>
      <c r="W592" s="205">
        <v>9.98E-2</v>
      </c>
      <c r="X592" s="205">
        <v>0.16</v>
      </c>
      <c r="Y592" s="23">
        <v>8.2448999999999995E-2</v>
      </c>
      <c r="Z592" s="23">
        <v>6.7000000000000004E-2</v>
      </c>
      <c r="AA592" s="23">
        <v>5.3499999999999999E-2</v>
      </c>
      <c r="AB592" s="23">
        <v>7.5600000000000001E-2</v>
      </c>
      <c r="AC592" s="205">
        <v>9.2249999999999999E-2</v>
      </c>
      <c r="AD592" s="23">
        <v>5.6999999999999995E-2</v>
      </c>
      <c r="AE592" s="205">
        <v>0.14000000000000001</v>
      </c>
      <c r="AF592" s="23">
        <v>5.6999999999999995E-2</v>
      </c>
      <c r="AG592" s="23">
        <v>5.79E-2</v>
      </c>
      <c r="AH592" s="23">
        <v>5.9000000000000004E-2</v>
      </c>
      <c r="AI592" s="201"/>
      <c r="AJ592" s="202"/>
      <c r="AK592" s="202"/>
      <c r="AL592" s="202"/>
      <c r="AM592" s="202"/>
      <c r="AN592" s="202"/>
      <c r="AO592" s="202"/>
      <c r="AP592" s="202"/>
      <c r="AQ592" s="202"/>
      <c r="AR592" s="202"/>
      <c r="AS592" s="202"/>
      <c r="AT592" s="202"/>
      <c r="AU592" s="202"/>
      <c r="AV592" s="202"/>
      <c r="AW592" s="202"/>
      <c r="AX592" s="202"/>
      <c r="AY592" s="202"/>
      <c r="AZ592" s="202"/>
      <c r="BA592" s="202"/>
      <c r="BB592" s="202"/>
      <c r="BC592" s="202"/>
      <c r="BD592" s="202"/>
      <c r="BE592" s="202"/>
      <c r="BF592" s="202"/>
      <c r="BG592" s="202"/>
      <c r="BH592" s="202"/>
      <c r="BI592" s="202"/>
      <c r="BJ592" s="202"/>
      <c r="BK592" s="202"/>
      <c r="BL592" s="202"/>
      <c r="BM592" s="203" t="e">
        <v>#N/A</v>
      </c>
    </row>
    <row r="593" spans="1:65">
      <c r="A593" s="29"/>
      <c r="B593" s="19">
        <v>1</v>
      </c>
      <c r="C593" s="9">
        <v>3</v>
      </c>
      <c r="D593" s="23">
        <v>6.4000000000000001E-2</v>
      </c>
      <c r="E593" s="23">
        <v>0.08</v>
      </c>
      <c r="F593" s="23">
        <v>0.06</v>
      </c>
      <c r="G593" s="23">
        <v>7.0000000000000007E-2</v>
      </c>
      <c r="H593" s="205">
        <v>9.7901370722663542E-2</v>
      </c>
      <c r="I593" s="23">
        <v>0.05</v>
      </c>
      <c r="J593" s="23">
        <v>7.0000000000000007E-2</v>
      </c>
      <c r="K593" s="23">
        <v>0.06</v>
      </c>
      <c r="L593" s="23">
        <v>0.05</v>
      </c>
      <c r="M593" s="23">
        <v>0.06</v>
      </c>
      <c r="N593" s="23">
        <v>0.06</v>
      </c>
      <c r="O593" s="23">
        <v>0.06</v>
      </c>
      <c r="P593" s="23">
        <v>0.06</v>
      </c>
      <c r="Q593" s="23">
        <v>5.6000000000000008E-2</v>
      </c>
      <c r="R593" s="23">
        <v>0.06</v>
      </c>
      <c r="S593" s="205">
        <v>9.6000000000000002E-2</v>
      </c>
      <c r="T593" s="205">
        <v>0.33</v>
      </c>
      <c r="U593" s="23">
        <v>0.06</v>
      </c>
      <c r="V593" s="23">
        <v>0.04</v>
      </c>
      <c r="W593" s="205">
        <v>0.10929999999999999</v>
      </c>
      <c r="X593" s="205">
        <v>0.17</v>
      </c>
      <c r="Y593" s="23">
        <v>8.3198000000000008E-2</v>
      </c>
      <c r="Z593" s="23">
        <v>6.7000000000000004E-2</v>
      </c>
      <c r="AA593" s="23">
        <v>5.3899999999999997E-2</v>
      </c>
      <c r="AB593" s="23">
        <v>7.6799999999999993E-2</v>
      </c>
      <c r="AC593" s="205">
        <v>9.1149999999999995E-2</v>
      </c>
      <c r="AD593" s="23">
        <v>5.6099999999999997E-2</v>
      </c>
      <c r="AE593" s="205">
        <v>0.16</v>
      </c>
      <c r="AF593" s="23">
        <v>5.8000000000000003E-2</v>
      </c>
      <c r="AG593" s="23">
        <v>5.6300000000000003E-2</v>
      </c>
      <c r="AH593" s="23">
        <v>5.7200000000000001E-2</v>
      </c>
      <c r="AI593" s="201"/>
      <c r="AJ593" s="202"/>
      <c r="AK593" s="202"/>
      <c r="AL593" s="202"/>
      <c r="AM593" s="202"/>
      <c r="AN593" s="202"/>
      <c r="AO593" s="202"/>
      <c r="AP593" s="202"/>
      <c r="AQ593" s="202"/>
      <c r="AR593" s="202"/>
      <c r="AS593" s="202"/>
      <c r="AT593" s="202"/>
      <c r="AU593" s="202"/>
      <c r="AV593" s="202"/>
      <c r="AW593" s="202"/>
      <c r="AX593" s="202"/>
      <c r="AY593" s="202"/>
      <c r="AZ593" s="202"/>
      <c r="BA593" s="202"/>
      <c r="BB593" s="202"/>
      <c r="BC593" s="202"/>
      <c r="BD593" s="202"/>
      <c r="BE593" s="202"/>
      <c r="BF593" s="202"/>
      <c r="BG593" s="202"/>
      <c r="BH593" s="202"/>
      <c r="BI593" s="202"/>
      <c r="BJ593" s="202"/>
      <c r="BK593" s="202"/>
      <c r="BL593" s="202"/>
      <c r="BM593" s="203">
        <v>16</v>
      </c>
    </row>
    <row r="594" spans="1:65">
      <c r="A594" s="29"/>
      <c r="B594" s="19">
        <v>1</v>
      </c>
      <c r="C594" s="9">
        <v>4</v>
      </c>
      <c r="D594" s="23">
        <v>6.3E-2</v>
      </c>
      <c r="E594" s="23">
        <v>0.08</v>
      </c>
      <c r="F594" s="23">
        <v>0.06</v>
      </c>
      <c r="G594" s="23">
        <v>7.0000000000000007E-2</v>
      </c>
      <c r="H594" s="205">
        <v>9.4631074116193592E-2</v>
      </c>
      <c r="I594" s="23">
        <v>0.05</v>
      </c>
      <c r="J594" s="23">
        <v>0.08</v>
      </c>
      <c r="K594" s="23">
        <v>6.6000000000000003E-2</v>
      </c>
      <c r="L594" s="23">
        <v>0.05</v>
      </c>
      <c r="M594" s="23">
        <v>0.06</v>
      </c>
      <c r="N594" s="23">
        <v>0.06</v>
      </c>
      <c r="O594" s="23">
        <v>0.06</v>
      </c>
      <c r="P594" s="23">
        <v>0.06</v>
      </c>
      <c r="Q594" s="23">
        <v>5.6000000000000008E-2</v>
      </c>
      <c r="R594" s="23">
        <v>0.06</v>
      </c>
      <c r="S594" s="205">
        <v>9.5000000000000001E-2</v>
      </c>
      <c r="T594" s="205">
        <v>0.3</v>
      </c>
      <c r="U594" s="23">
        <v>0.06</v>
      </c>
      <c r="V594" s="23">
        <v>0.04</v>
      </c>
      <c r="W594" s="205">
        <v>0.10799999999999998</v>
      </c>
      <c r="X594" s="205">
        <v>0.17</v>
      </c>
      <c r="Y594" s="23">
        <v>8.3190999999999987E-2</v>
      </c>
      <c r="Z594" s="23">
        <v>6.7000000000000004E-2</v>
      </c>
      <c r="AA594" s="23">
        <v>5.3799999999999994E-2</v>
      </c>
      <c r="AB594" s="23">
        <v>7.3200000000000001E-2</v>
      </c>
      <c r="AC594" s="205">
        <v>9.5399999999999999E-2</v>
      </c>
      <c r="AD594" s="23">
        <v>5.6899999999999992E-2</v>
      </c>
      <c r="AE594" s="205">
        <v>0.16</v>
      </c>
      <c r="AF594" s="23">
        <v>5.8000000000000003E-2</v>
      </c>
      <c r="AG594" s="23">
        <v>5.4699999999999999E-2</v>
      </c>
      <c r="AH594" s="23">
        <v>5.6999999999999995E-2</v>
      </c>
      <c r="AI594" s="201"/>
      <c r="AJ594" s="202"/>
      <c r="AK594" s="202"/>
      <c r="AL594" s="202"/>
      <c r="AM594" s="202"/>
      <c r="AN594" s="202"/>
      <c r="AO594" s="202"/>
      <c r="AP594" s="202"/>
      <c r="AQ594" s="202"/>
      <c r="AR594" s="202"/>
      <c r="AS594" s="202"/>
      <c r="AT594" s="202"/>
      <c r="AU594" s="202"/>
      <c r="AV594" s="202"/>
      <c r="AW594" s="202"/>
      <c r="AX594" s="202"/>
      <c r="AY594" s="202"/>
      <c r="AZ594" s="202"/>
      <c r="BA594" s="202"/>
      <c r="BB594" s="202"/>
      <c r="BC594" s="202"/>
      <c r="BD594" s="202"/>
      <c r="BE594" s="202"/>
      <c r="BF594" s="202"/>
      <c r="BG594" s="202"/>
      <c r="BH594" s="202"/>
      <c r="BI594" s="202"/>
      <c r="BJ594" s="202"/>
      <c r="BK594" s="202"/>
      <c r="BL594" s="202"/>
      <c r="BM594" s="203">
        <v>6.1520544943125637E-2</v>
      </c>
    </row>
    <row r="595" spans="1:65">
      <c r="A595" s="29"/>
      <c r="B595" s="19">
        <v>1</v>
      </c>
      <c r="C595" s="9">
        <v>5</v>
      </c>
      <c r="D595" s="23">
        <v>6.4000000000000001E-2</v>
      </c>
      <c r="E595" s="23">
        <v>0.08</v>
      </c>
      <c r="F595" s="23">
        <v>0.06</v>
      </c>
      <c r="G595" s="23">
        <v>7.0000000000000007E-2</v>
      </c>
      <c r="H595" s="205">
        <v>0.10099679694488682</v>
      </c>
      <c r="I595" s="23">
        <v>0.06</v>
      </c>
      <c r="J595" s="23">
        <v>0.08</v>
      </c>
      <c r="K595" s="23">
        <v>5.899999999999999E-2</v>
      </c>
      <c r="L595" s="23">
        <v>0.05</v>
      </c>
      <c r="M595" s="23">
        <v>0.06</v>
      </c>
      <c r="N595" s="23">
        <v>0.06</v>
      </c>
      <c r="O595" s="23">
        <v>0.05</v>
      </c>
      <c r="P595" s="23">
        <v>0.06</v>
      </c>
      <c r="Q595" s="23">
        <v>5.6000000000000008E-2</v>
      </c>
      <c r="R595" s="23">
        <v>0.06</v>
      </c>
      <c r="S595" s="205">
        <v>9.5000000000000001E-2</v>
      </c>
      <c r="T595" s="205">
        <v>0.33</v>
      </c>
      <c r="U595" s="23">
        <v>0.06</v>
      </c>
      <c r="V595" s="23">
        <v>0.04</v>
      </c>
      <c r="W595" s="205">
        <v>0.10170000000000001</v>
      </c>
      <c r="X595" s="205">
        <v>0.17</v>
      </c>
      <c r="Y595" s="23">
        <v>8.2779000000000005E-2</v>
      </c>
      <c r="Z595" s="23">
        <v>6.7000000000000004E-2</v>
      </c>
      <c r="AA595" s="23">
        <v>5.3799999999999994E-2</v>
      </c>
      <c r="AB595" s="23">
        <v>7.5600000000000001E-2</v>
      </c>
      <c r="AC595" s="205">
        <v>9.715E-2</v>
      </c>
      <c r="AD595" s="23">
        <v>5.6400000000000006E-2</v>
      </c>
      <c r="AE595" s="205">
        <v>0.13</v>
      </c>
      <c r="AF595" s="23">
        <v>5.9000000000000004E-2</v>
      </c>
      <c r="AG595" s="23">
        <v>5.9699999999999996E-2</v>
      </c>
      <c r="AH595" s="23">
        <v>5.7099999999999998E-2</v>
      </c>
      <c r="AI595" s="201"/>
      <c r="AJ595" s="202"/>
      <c r="AK595" s="202"/>
      <c r="AL595" s="202"/>
      <c r="AM595" s="202"/>
      <c r="AN595" s="202"/>
      <c r="AO595" s="202"/>
      <c r="AP595" s="202"/>
      <c r="AQ595" s="202"/>
      <c r="AR595" s="202"/>
      <c r="AS595" s="202"/>
      <c r="AT595" s="202"/>
      <c r="AU595" s="202"/>
      <c r="AV595" s="202"/>
      <c r="AW595" s="202"/>
      <c r="AX595" s="202"/>
      <c r="AY595" s="202"/>
      <c r="AZ595" s="202"/>
      <c r="BA595" s="202"/>
      <c r="BB595" s="202"/>
      <c r="BC595" s="202"/>
      <c r="BD595" s="202"/>
      <c r="BE595" s="202"/>
      <c r="BF595" s="202"/>
      <c r="BG595" s="202"/>
      <c r="BH595" s="202"/>
      <c r="BI595" s="202"/>
      <c r="BJ595" s="202"/>
      <c r="BK595" s="202"/>
      <c r="BL595" s="202"/>
      <c r="BM595" s="203">
        <v>44</v>
      </c>
    </row>
    <row r="596" spans="1:65">
      <c r="A596" s="29"/>
      <c r="B596" s="19">
        <v>1</v>
      </c>
      <c r="C596" s="9">
        <v>6</v>
      </c>
      <c r="D596" s="23">
        <v>6.4000000000000001E-2</v>
      </c>
      <c r="E596" s="23">
        <v>0.08</v>
      </c>
      <c r="F596" s="23">
        <v>0.06</v>
      </c>
      <c r="G596" s="23">
        <v>7.0000000000000007E-2</v>
      </c>
      <c r="H596" s="205">
        <v>0.10170571919179988</v>
      </c>
      <c r="I596" s="23">
        <v>0.05</v>
      </c>
      <c r="J596" s="23">
        <v>0.08</v>
      </c>
      <c r="K596" s="23">
        <v>5.8000000000000003E-2</v>
      </c>
      <c r="L596" s="23">
        <v>0.05</v>
      </c>
      <c r="M596" s="23">
        <v>0.06</v>
      </c>
      <c r="N596" s="23">
        <v>0.06</v>
      </c>
      <c r="O596" s="23">
        <v>0.06</v>
      </c>
      <c r="P596" s="23">
        <v>0.06</v>
      </c>
      <c r="Q596" s="23">
        <v>5.899999999999999E-2</v>
      </c>
      <c r="R596" s="23">
        <v>0.06</v>
      </c>
      <c r="S596" s="205">
        <v>9.6000000000000002E-2</v>
      </c>
      <c r="T596" s="205">
        <v>0.28999999999999998</v>
      </c>
      <c r="U596" s="23">
        <v>0.06</v>
      </c>
      <c r="V596" s="23">
        <v>0.04</v>
      </c>
      <c r="W596" s="205">
        <v>0.10599999999999997</v>
      </c>
      <c r="X596" s="205">
        <v>0.17</v>
      </c>
      <c r="Y596" s="23">
        <v>8.2851999999999995E-2</v>
      </c>
      <c r="Z596" s="23">
        <v>6.7000000000000004E-2</v>
      </c>
      <c r="AA596" s="23">
        <v>5.319999999999999E-2</v>
      </c>
      <c r="AB596" s="23">
        <v>7.1999999999999995E-2</v>
      </c>
      <c r="AC596" s="205">
        <v>9.5100000000000004E-2</v>
      </c>
      <c r="AD596" s="23">
        <v>5.5599999999999997E-2</v>
      </c>
      <c r="AE596" s="205">
        <v>0.11</v>
      </c>
      <c r="AF596" s="23">
        <v>5.8000000000000003E-2</v>
      </c>
      <c r="AG596" s="23">
        <v>5.5900000000000005E-2</v>
      </c>
      <c r="AH596" s="23">
        <v>5.5400000000000005E-2</v>
      </c>
      <c r="AI596" s="201"/>
      <c r="AJ596" s="202"/>
      <c r="AK596" s="202"/>
      <c r="AL596" s="202"/>
      <c r="AM596" s="202"/>
      <c r="AN596" s="202"/>
      <c r="AO596" s="202"/>
      <c r="AP596" s="202"/>
      <c r="AQ596" s="202"/>
      <c r="AR596" s="202"/>
      <c r="AS596" s="202"/>
      <c r="AT596" s="202"/>
      <c r="AU596" s="202"/>
      <c r="AV596" s="202"/>
      <c r="AW596" s="202"/>
      <c r="AX596" s="202"/>
      <c r="AY596" s="202"/>
      <c r="AZ596" s="202"/>
      <c r="BA596" s="202"/>
      <c r="BB596" s="202"/>
      <c r="BC596" s="202"/>
      <c r="BD596" s="202"/>
      <c r="BE596" s="202"/>
      <c r="BF596" s="202"/>
      <c r="BG596" s="202"/>
      <c r="BH596" s="202"/>
      <c r="BI596" s="202"/>
      <c r="BJ596" s="202"/>
      <c r="BK596" s="202"/>
      <c r="BL596" s="202"/>
      <c r="BM596" s="56"/>
    </row>
    <row r="597" spans="1:65">
      <c r="A597" s="29"/>
      <c r="B597" s="20" t="s">
        <v>274</v>
      </c>
      <c r="C597" s="12"/>
      <c r="D597" s="206">
        <v>6.3666666666666663E-2</v>
      </c>
      <c r="E597" s="206">
        <v>0.08</v>
      </c>
      <c r="F597" s="206">
        <v>0.06</v>
      </c>
      <c r="G597" s="206">
        <v>7.3333333333333348E-2</v>
      </c>
      <c r="H597" s="206">
        <v>9.8722009066534333E-2</v>
      </c>
      <c r="I597" s="206">
        <v>5.4999999999999993E-2</v>
      </c>
      <c r="J597" s="206">
        <v>7.5000000000000011E-2</v>
      </c>
      <c r="K597" s="206">
        <v>6.1499999999999999E-2</v>
      </c>
      <c r="L597" s="206">
        <v>4.9999999999999996E-2</v>
      </c>
      <c r="M597" s="206">
        <v>0.06</v>
      </c>
      <c r="N597" s="206">
        <v>0.06</v>
      </c>
      <c r="O597" s="206">
        <v>5.5E-2</v>
      </c>
      <c r="P597" s="206">
        <v>0.06</v>
      </c>
      <c r="Q597" s="206">
        <v>5.5333333333333325E-2</v>
      </c>
      <c r="R597" s="206">
        <v>0.06</v>
      </c>
      <c r="S597" s="206">
        <v>9.5333333333333325E-2</v>
      </c>
      <c r="T597" s="206">
        <v>0.3066666666666667</v>
      </c>
      <c r="U597" s="206">
        <v>0.06</v>
      </c>
      <c r="V597" s="206">
        <v>0.04</v>
      </c>
      <c r="W597" s="206">
        <v>0.1045</v>
      </c>
      <c r="X597" s="206">
        <v>0.16833333333333333</v>
      </c>
      <c r="Y597" s="206">
        <v>8.2927499999999987E-2</v>
      </c>
      <c r="Z597" s="206">
        <v>6.7000000000000004E-2</v>
      </c>
      <c r="AA597" s="206">
        <v>5.3416666666666661E-2</v>
      </c>
      <c r="AB597" s="206">
        <v>7.5600000000000001E-2</v>
      </c>
      <c r="AC597" s="206">
        <v>9.2491666666666653E-2</v>
      </c>
      <c r="AD597" s="206">
        <v>5.6433333333333328E-2</v>
      </c>
      <c r="AE597" s="206">
        <v>0.14000000000000001</v>
      </c>
      <c r="AF597" s="206">
        <v>5.7999999999999996E-2</v>
      </c>
      <c r="AG597" s="206">
        <v>5.6899999999999999E-2</v>
      </c>
      <c r="AH597" s="206">
        <v>5.761666666666667E-2</v>
      </c>
      <c r="AI597" s="201"/>
      <c r="AJ597" s="202"/>
      <c r="AK597" s="202"/>
      <c r="AL597" s="202"/>
      <c r="AM597" s="202"/>
      <c r="AN597" s="202"/>
      <c r="AO597" s="202"/>
      <c r="AP597" s="202"/>
      <c r="AQ597" s="202"/>
      <c r="AR597" s="202"/>
      <c r="AS597" s="202"/>
      <c r="AT597" s="202"/>
      <c r="AU597" s="202"/>
      <c r="AV597" s="202"/>
      <c r="AW597" s="202"/>
      <c r="AX597" s="202"/>
      <c r="AY597" s="202"/>
      <c r="AZ597" s="202"/>
      <c r="BA597" s="202"/>
      <c r="BB597" s="202"/>
      <c r="BC597" s="202"/>
      <c r="BD597" s="202"/>
      <c r="BE597" s="202"/>
      <c r="BF597" s="202"/>
      <c r="BG597" s="202"/>
      <c r="BH597" s="202"/>
      <c r="BI597" s="202"/>
      <c r="BJ597" s="202"/>
      <c r="BK597" s="202"/>
      <c r="BL597" s="202"/>
      <c r="BM597" s="56"/>
    </row>
    <row r="598" spans="1:65">
      <c r="A598" s="29"/>
      <c r="B598" s="3" t="s">
        <v>275</v>
      </c>
      <c r="C598" s="28"/>
      <c r="D598" s="23">
        <v>6.4000000000000001E-2</v>
      </c>
      <c r="E598" s="23">
        <v>0.08</v>
      </c>
      <c r="F598" s="23">
        <v>0.06</v>
      </c>
      <c r="G598" s="23">
        <v>7.0000000000000007E-2</v>
      </c>
      <c r="H598" s="23">
        <v>9.9449083833775181E-2</v>
      </c>
      <c r="I598" s="23">
        <v>5.5E-2</v>
      </c>
      <c r="J598" s="23">
        <v>0.08</v>
      </c>
      <c r="K598" s="23">
        <v>6.1499999999999999E-2</v>
      </c>
      <c r="L598" s="23">
        <v>0.05</v>
      </c>
      <c r="M598" s="23">
        <v>0.06</v>
      </c>
      <c r="N598" s="23">
        <v>0.06</v>
      </c>
      <c r="O598" s="23">
        <v>5.5E-2</v>
      </c>
      <c r="P598" s="23">
        <v>0.06</v>
      </c>
      <c r="Q598" s="23">
        <v>5.6000000000000008E-2</v>
      </c>
      <c r="R598" s="23">
        <v>0.06</v>
      </c>
      <c r="S598" s="23">
        <v>9.5500000000000002E-2</v>
      </c>
      <c r="T598" s="23">
        <v>0.3</v>
      </c>
      <c r="U598" s="23">
        <v>0.06</v>
      </c>
      <c r="V598" s="23">
        <v>0.04</v>
      </c>
      <c r="W598" s="23">
        <v>0.1041</v>
      </c>
      <c r="X598" s="23">
        <v>0.17</v>
      </c>
      <c r="Y598" s="23">
        <v>8.2973999999999992E-2</v>
      </c>
      <c r="Z598" s="23">
        <v>6.7000000000000004E-2</v>
      </c>
      <c r="AA598" s="23">
        <v>5.3649999999999996E-2</v>
      </c>
      <c r="AB598" s="23">
        <v>7.5600000000000001E-2</v>
      </c>
      <c r="AC598" s="23">
        <v>9.3675000000000008E-2</v>
      </c>
      <c r="AD598" s="23">
        <v>5.6500000000000002E-2</v>
      </c>
      <c r="AE598" s="23">
        <v>0.14000000000000001</v>
      </c>
      <c r="AF598" s="23">
        <v>5.8000000000000003E-2</v>
      </c>
      <c r="AG598" s="23">
        <v>5.6599999999999998E-2</v>
      </c>
      <c r="AH598" s="23">
        <v>5.7149999999999999E-2</v>
      </c>
      <c r="AI598" s="201"/>
      <c r="AJ598" s="202"/>
      <c r="AK598" s="202"/>
      <c r="AL598" s="202"/>
      <c r="AM598" s="202"/>
      <c r="AN598" s="202"/>
      <c r="AO598" s="202"/>
      <c r="AP598" s="202"/>
      <c r="AQ598" s="202"/>
      <c r="AR598" s="202"/>
      <c r="AS598" s="202"/>
      <c r="AT598" s="202"/>
      <c r="AU598" s="202"/>
      <c r="AV598" s="202"/>
      <c r="AW598" s="202"/>
      <c r="AX598" s="202"/>
      <c r="AY598" s="202"/>
      <c r="AZ598" s="202"/>
      <c r="BA598" s="202"/>
      <c r="BB598" s="202"/>
      <c r="BC598" s="202"/>
      <c r="BD598" s="202"/>
      <c r="BE598" s="202"/>
      <c r="BF598" s="202"/>
      <c r="BG598" s="202"/>
      <c r="BH598" s="202"/>
      <c r="BI598" s="202"/>
      <c r="BJ598" s="202"/>
      <c r="BK598" s="202"/>
      <c r="BL598" s="202"/>
      <c r="BM598" s="56"/>
    </row>
    <row r="599" spans="1:65">
      <c r="A599" s="29"/>
      <c r="B599" s="3" t="s">
        <v>276</v>
      </c>
      <c r="C599" s="28"/>
      <c r="D599" s="23">
        <v>5.1639777949432275E-4</v>
      </c>
      <c r="E599" s="23">
        <v>0</v>
      </c>
      <c r="F599" s="23">
        <v>0</v>
      </c>
      <c r="G599" s="23">
        <v>5.1639777949432199E-3</v>
      </c>
      <c r="H599" s="23">
        <v>3.431430611462111E-3</v>
      </c>
      <c r="I599" s="23">
        <v>5.4772255750516587E-3</v>
      </c>
      <c r="J599" s="23">
        <v>8.3666002653407564E-3</v>
      </c>
      <c r="K599" s="23">
        <v>3.0166206257996732E-3</v>
      </c>
      <c r="L599" s="23">
        <v>7.6011774306101464E-18</v>
      </c>
      <c r="M599" s="23">
        <v>0</v>
      </c>
      <c r="N599" s="23">
        <v>0</v>
      </c>
      <c r="O599" s="23">
        <v>5.4772255750516587E-3</v>
      </c>
      <c r="P599" s="23">
        <v>0</v>
      </c>
      <c r="Q599" s="23">
        <v>2.6583202716502531E-3</v>
      </c>
      <c r="R599" s="23">
        <v>0</v>
      </c>
      <c r="S599" s="23">
        <v>8.1649658092772682E-4</v>
      </c>
      <c r="T599" s="23">
        <v>1.861898672502527E-2</v>
      </c>
      <c r="U599" s="23">
        <v>0</v>
      </c>
      <c r="V599" s="23">
        <v>0</v>
      </c>
      <c r="W599" s="23">
        <v>3.8147083767963081E-3</v>
      </c>
      <c r="X599" s="23">
        <v>4.0824829046386341E-3</v>
      </c>
      <c r="Y599" s="23">
        <v>2.9247546905680928E-4</v>
      </c>
      <c r="Z599" s="23">
        <v>0</v>
      </c>
      <c r="AA599" s="23">
        <v>6.0470378423378929E-4</v>
      </c>
      <c r="AB599" s="23">
        <v>2.9393876913398139E-3</v>
      </c>
      <c r="AC599" s="23">
        <v>4.7463055808351258E-3</v>
      </c>
      <c r="AD599" s="23">
        <v>5.2408650685422666E-4</v>
      </c>
      <c r="AE599" s="23">
        <v>1.8973665961010182E-2</v>
      </c>
      <c r="AF599" s="23">
        <v>6.3245553203367859E-4</v>
      </c>
      <c r="AG599" s="23">
        <v>1.7343586710943024E-3</v>
      </c>
      <c r="AH599" s="23">
        <v>1.632686946927262E-3</v>
      </c>
      <c r="AI599" s="201"/>
      <c r="AJ599" s="202"/>
      <c r="AK599" s="202"/>
      <c r="AL599" s="202"/>
      <c r="AM599" s="202"/>
      <c r="AN599" s="202"/>
      <c r="AO599" s="202"/>
      <c r="AP599" s="202"/>
      <c r="AQ599" s="202"/>
      <c r="AR599" s="202"/>
      <c r="AS599" s="202"/>
      <c r="AT599" s="202"/>
      <c r="AU599" s="202"/>
      <c r="AV599" s="202"/>
      <c r="AW599" s="202"/>
      <c r="AX599" s="202"/>
      <c r="AY599" s="202"/>
      <c r="AZ599" s="202"/>
      <c r="BA599" s="202"/>
      <c r="BB599" s="202"/>
      <c r="BC599" s="202"/>
      <c r="BD599" s="202"/>
      <c r="BE599" s="202"/>
      <c r="BF599" s="202"/>
      <c r="BG599" s="202"/>
      <c r="BH599" s="202"/>
      <c r="BI599" s="202"/>
      <c r="BJ599" s="202"/>
      <c r="BK599" s="202"/>
      <c r="BL599" s="202"/>
      <c r="BM599" s="56"/>
    </row>
    <row r="600" spans="1:65">
      <c r="A600" s="29"/>
      <c r="B600" s="3" t="s">
        <v>86</v>
      </c>
      <c r="C600" s="28"/>
      <c r="D600" s="13">
        <v>8.1109598873453839E-3</v>
      </c>
      <c r="E600" s="13">
        <v>0</v>
      </c>
      <c r="F600" s="13">
        <v>0</v>
      </c>
      <c r="G600" s="13">
        <v>7.0417879021952984E-2</v>
      </c>
      <c r="H600" s="13">
        <v>3.4758516808034934E-2</v>
      </c>
      <c r="I600" s="13">
        <v>9.95859195463938E-2</v>
      </c>
      <c r="J600" s="13">
        <v>0.1115546702045434</v>
      </c>
      <c r="K600" s="13">
        <v>4.9050741882921516E-2</v>
      </c>
      <c r="L600" s="13">
        <v>1.5202354861220294E-16</v>
      </c>
      <c r="M600" s="13">
        <v>0</v>
      </c>
      <c r="N600" s="13">
        <v>0</v>
      </c>
      <c r="O600" s="13">
        <v>9.95859195463938E-2</v>
      </c>
      <c r="P600" s="13">
        <v>0</v>
      </c>
      <c r="Q600" s="13">
        <v>4.8041932620185301E-2</v>
      </c>
      <c r="R600" s="13">
        <v>0</v>
      </c>
      <c r="S600" s="13">
        <v>8.5646494502908416E-3</v>
      </c>
      <c r="T600" s="13">
        <v>6.0714087146821527E-2</v>
      </c>
      <c r="U600" s="13">
        <v>0</v>
      </c>
      <c r="V600" s="13">
        <v>0</v>
      </c>
      <c r="W600" s="13">
        <v>3.6504386380825919E-2</v>
      </c>
      <c r="X600" s="13">
        <v>2.425237369092258E-2</v>
      </c>
      <c r="Y600" s="13">
        <v>3.5268815417902302E-3</v>
      </c>
      <c r="Z600" s="13">
        <v>0</v>
      </c>
      <c r="AA600" s="13">
        <v>1.1320507661162982E-2</v>
      </c>
      <c r="AB600" s="13">
        <v>3.8880789567986955E-2</v>
      </c>
      <c r="AC600" s="13">
        <v>5.1316034750897847E-2</v>
      </c>
      <c r="AD600" s="13">
        <v>9.2868252838906092E-3</v>
      </c>
      <c r="AE600" s="13">
        <v>0.13552618543578701</v>
      </c>
      <c r="AF600" s="13">
        <v>1.0904405724718597E-2</v>
      </c>
      <c r="AG600" s="13">
        <v>3.0480820230128339E-2</v>
      </c>
      <c r="AH600" s="13">
        <v>2.8337060114444812E-2</v>
      </c>
      <c r="AI600" s="150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277</v>
      </c>
      <c r="C601" s="28"/>
      <c r="D601" s="13">
        <v>3.4884634483083099E-2</v>
      </c>
      <c r="E601" s="13">
        <v>0.30037859830335067</v>
      </c>
      <c r="F601" s="13">
        <v>-2.4716051272487105E-2</v>
      </c>
      <c r="G601" s="13">
        <v>0.19201371511140497</v>
      </c>
      <c r="H601" s="13">
        <v>0.60469984714538239</v>
      </c>
      <c r="I601" s="13">
        <v>-0.10598971366644661</v>
      </c>
      <c r="J601" s="13">
        <v>0.21910493590939129</v>
      </c>
      <c r="K601" s="13">
        <v>-3.3395255429924386E-4</v>
      </c>
      <c r="L601" s="13">
        <v>-0.18726337606040588</v>
      </c>
      <c r="M601" s="13">
        <v>-2.4716051272487105E-2</v>
      </c>
      <c r="N601" s="13">
        <v>-2.4716051272487105E-2</v>
      </c>
      <c r="O601" s="13">
        <v>-0.10598971366644649</v>
      </c>
      <c r="P601" s="13">
        <v>-2.4716051272487105E-2</v>
      </c>
      <c r="Q601" s="13">
        <v>-0.10057146950684925</v>
      </c>
      <c r="R601" s="13">
        <v>-2.4716051272487105E-2</v>
      </c>
      <c r="S601" s="13">
        <v>0.54961782964482597</v>
      </c>
      <c r="T601" s="13">
        <v>3.9847846268295113</v>
      </c>
      <c r="U601" s="13">
        <v>-2.4716051272487105E-2</v>
      </c>
      <c r="V601" s="13">
        <v>-0.34981070084832466</v>
      </c>
      <c r="W601" s="13">
        <v>0.6986195440337517</v>
      </c>
      <c r="X601" s="13">
        <v>1.7362133005966336</v>
      </c>
      <c r="Y601" s="13">
        <v>0.34796432763501373</v>
      </c>
      <c r="Z601" s="13">
        <v>8.9067076079056173E-2</v>
      </c>
      <c r="AA601" s="13">
        <v>-0.13172637342453375</v>
      </c>
      <c r="AB601" s="13">
        <v>0.2288577753966663</v>
      </c>
      <c r="AC601" s="13">
        <v>0.50342729818425891</v>
      </c>
      <c r="AD601" s="13">
        <v>-8.2691263780178215E-2</v>
      </c>
      <c r="AE601" s="13">
        <v>1.2756625470308638</v>
      </c>
      <c r="AF601" s="13">
        <v>-5.7225516230070883E-2</v>
      </c>
      <c r="AG601" s="13">
        <v>-7.5105721956741922E-2</v>
      </c>
      <c r="AH601" s="13">
        <v>-6.3456497013607671E-2</v>
      </c>
      <c r="AI601" s="150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278</v>
      </c>
      <c r="C602" s="46"/>
      <c r="D602" s="44">
        <v>0.38</v>
      </c>
      <c r="E602" s="44">
        <v>2.0499999999999998</v>
      </c>
      <c r="F602" s="44">
        <v>0</v>
      </c>
      <c r="G602" s="44">
        <v>1.37</v>
      </c>
      <c r="H602" s="44">
        <v>3.97</v>
      </c>
      <c r="I602" s="44">
        <v>0.51</v>
      </c>
      <c r="J602" s="44">
        <v>1.54</v>
      </c>
      <c r="K602" s="44">
        <v>0.15</v>
      </c>
      <c r="L602" s="44">
        <v>1.02</v>
      </c>
      <c r="M602" s="44">
        <v>0</v>
      </c>
      <c r="N602" s="44">
        <v>0</v>
      </c>
      <c r="O602" s="44">
        <v>0.51</v>
      </c>
      <c r="P602" s="44">
        <v>0</v>
      </c>
      <c r="Q602" s="44">
        <v>0.48</v>
      </c>
      <c r="R602" s="44">
        <v>0</v>
      </c>
      <c r="S602" s="44">
        <v>3.62</v>
      </c>
      <c r="T602" s="44">
        <v>25.27</v>
      </c>
      <c r="U602" s="44">
        <v>0</v>
      </c>
      <c r="V602" s="44">
        <v>2.0499999999999998</v>
      </c>
      <c r="W602" s="44">
        <v>4.5599999999999996</v>
      </c>
      <c r="X602" s="44">
        <v>11.1</v>
      </c>
      <c r="Y602" s="44">
        <v>2.35</v>
      </c>
      <c r="Z602" s="44">
        <v>0.69</v>
      </c>
      <c r="AA602" s="44">
        <v>0.67</v>
      </c>
      <c r="AB602" s="44">
        <v>1.6</v>
      </c>
      <c r="AC602" s="44">
        <v>3.33</v>
      </c>
      <c r="AD602" s="44">
        <v>0.37</v>
      </c>
      <c r="AE602" s="44">
        <v>8.19</v>
      </c>
      <c r="AF602" s="44">
        <v>0.2</v>
      </c>
      <c r="AG602" s="44">
        <v>0.32</v>
      </c>
      <c r="AH602" s="44">
        <v>0.24</v>
      </c>
      <c r="AI602" s="150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BM603" s="55"/>
    </row>
    <row r="604" spans="1:65" ht="15">
      <c r="B604" s="8" t="s">
        <v>562</v>
      </c>
      <c r="BM604" s="27" t="s">
        <v>66</v>
      </c>
    </row>
    <row r="605" spans="1:65" ht="15">
      <c r="A605" s="24" t="s">
        <v>29</v>
      </c>
      <c r="B605" s="18" t="s">
        <v>111</v>
      </c>
      <c r="C605" s="15" t="s">
        <v>112</v>
      </c>
      <c r="D605" s="16" t="s">
        <v>228</v>
      </c>
      <c r="E605" s="17" t="s">
        <v>228</v>
      </c>
      <c r="F605" s="17" t="s">
        <v>228</v>
      </c>
      <c r="G605" s="17" t="s">
        <v>228</v>
      </c>
      <c r="H605" s="17" t="s">
        <v>228</v>
      </c>
      <c r="I605" s="17" t="s">
        <v>228</v>
      </c>
      <c r="J605" s="17" t="s">
        <v>228</v>
      </c>
      <c r="K605" s="17" t="s">
        <v>228</v>
      </c>
      <c r="L605" s="17" t="s">
        <v>228</v>
      </c>
      <c r="M605" s="17" t="s">
        <v>228</v>
      </c>
      <c r="N605" s="17" t="s">
        <v>228</v>
      </c>
      <c r="O605" s="17" t="s">
        <v>228</v>
      </c>
      <c r="P605" s="17" t="s">
        <v>228</v>
      </c>
      <c r="Q605" s="17" t="s">
        <v>228</v>
      </c>
      <c r="R605" s="17" t="s">
        <v>228</v>
      </c>
      <c r="S605" s="17" t="s">
        <v>228</v>
      </c>
      <c r="T605" s="17" t="s">
        <v>228</v>
      </c>
      <c r="U605" s="17" t="s">
        <v>228</v>
      </c>
      <c r="V605" s="17" t="s">
        <v>228</v>
      </c>
      <c r="W605" s="17" t="s">
        <v>228</v>
      </c>
      <c r="X605" s="17" t="s">
        <v>228</v>
      </c>
      <c r="Y605" s="17" t="s">
        <v>228</v>
      </c>
      <c r="Z605" s="17" t="s">
        <v>228</v>
      </c>
      <c r="AA605" s="17" t="s">
        <v>228</v>
      </c>
      <c r="AB605" s="17" t="s">
        <v>228</v>
      </c>
      <c r="AC605" s="17" t="s">
        <v>228</v>
      </c>
      <c r="AD605" s="17" t="s">
        <v>228</v>
      </c>
      <c r="AE605" s="150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229</v>
      </c>
      <c r="C606" s="9" t="s">
        <v>229</v>
      </c>
      <c r="D606" s="148" t="s">
        <v>231</v>
      </c>
      <c r="E606" s="149" t="s">
        <v>232</v>
      </c>
      <c r="F606" s="149" t="s">
        <v>233</v>
      </c>
      <c r="G606" s="149" t="s">
        <v>234</v>
      </c>
      <c r="H606" s="149" t="s">
        <v>235</v>
      </c>
      <c r="I606" s="149" t="s">
        <v>236</v>
      </c>
      <c r="J606" s="149" t="s">
        <v>237</v>
      </c>
      <c r="K606" s="149" t="s">
        <v>238</v>
      </c>
      <c r="L606" s="149" t="s">
        <v>239</v>
      </c>
      <c r="M606" s="149" t="s">
        <v>240</v>
      </c>
      <c r="N606" s="149" t="s">
        <v>241</v>
      </c>
      <c r="O606" s="149" t="s">
        <v>242</v>
      </c>
      <c r="P606" s="149" t="s">
        <v>243</v>
      </c>
      <c r="Q606" s="149" t="s">
        <v>245</v>
      </c>
      <c r="R606" s="149" t="s">
        <v>246</v>
      </c>
      <c r="S606" s="149" t="s">
        <v>248</v>
      </c>
      <c r="T606" s="149" t="s">
        <v>249</v>
      </c>
      <c r="U606" s="149" t="s">
        <v>303</v>
      </c>
      <c r="V606" s="149" t="s">
        <v>251</v>
      </c>
      <c r="W606" s="149" t="s">
        <v>252</v>
      </c>
      <c r="X606" s="149" t="s">
        <v>256</v>
      </c>
      <c r="Y606" s="149" t="s">
        <v>304</v>
      </c>
      <c r="Z606" s="149" t="s">
        <v>259</v>
      </c>
      <c r="AA606" s="149" t="s">
        <v>261</v>
      </c>
      <c r="AB606" s="149" t="s">
        <v>265</v>
      </c>
      <c r="AC606" s="149" t="s">
        <v>266</v>
      </c>
      <c r="AD606" s="149" t="s">
        <v>267</v>
      </c>
      <c r="AE606" s="150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307</v>
      </c>
      <c r="E607" s="11" t="s">
        <v>308</v>
      </c>
      <c r="F607" s="11" t="s">
        <v>308</v>
      </c>
      <c r="G607" s="11" t="s">
        <v>307</v>
      </c>
      <c r="H607" s="11" t="s">
        <v>115</v>
      </c>
      <c r="I607" s="11" t="s">
        <v>308</v>
      </c>
      <c r="J607" s="11" t="s">
        <v>307</v>
      </c>
      <c r="K607" s="11" t="s">
        <v>307</v>
      </c>
      <c r="L607" s="11" t="s">
        <v>308</v>
      </c>
      <c r="M607" s="11" t="s">
        <v>308</v>
      </c>
      <c r="N607" s="11" t="s">
        <v>308</v>
      </c>
      <c r="O607" s="11" t="s">
        <v>308</v>
      </c>
      <c r="P607" s="11" t="s">
        <v>308</v>
      </c>
      <c r="Q607" s="11" t="s">
        <v>308</v>
      </c>
      <c r="R607" s="11" t="s">
        <v>307</v>
      </c>
      <c r="S607" s="11" t="s">
        <v>307</v>
      </c>
      <c r="T607" s="11" t="s">
        <v>308</v>
      </c>
      <c r="U607" s="11" t="s">
        <v>308</v>
      </c>
      <c r="V607" s="11" t="s">
        <v>115</v>
      </c>
      <c r="W607" s="11" t="s">
        <v>115</v>
      </c>
      <c r="X607" s="11" t="s">
        <v>307</v>
      </c>
      <c r="Y607" s="11" t="s">
        <v>307</v>
      </c>
      <c r="Z607" s="11" t="s">
        <v>307</v>
      </c>
      <c r="AA607" s="11" t="s">
        <v>115</v>
      </c>
      <c r="AB607" s="11" t="s">
        <v>307</v>
      </c>
      <c r="AC607" s="11" t="s">
        <v>307</v>
      </c>
      <c r="AD607" s="11" t="s">
        <v>307</v>
      </c>
      <c r="AE607" s="150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150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21">
        <v>2.4</v>
      </c>
      <c r="E609" s="21">
        <v>4</v>
      </c>
      <c r="F609" s="21">
        <v>2.8</v>
      </c>
      <c r="G609" s="21">
        <v>2</v>
      </c>
      <c r="H609" s="21">
        <v>3.8654213246904878</v>
      </c>
      <c r="I609" s="152">
        <v>1.7</v>
      </c>
      <c r="J609" s="21">
        <v>3</v>
      </c>
      <c r="K609" s="21">
        <v>4.4800000000000004</v>
      </c>
      <c r="L609" s="21">
        <v>3.6</v>
      </c>
      <c r="M609" s="21">
        <v>3.5</v>
      </c>
      <c r="N609" s="21">
        <v>3.8</v>
      </c>
      <c r="O609" s="21">
        <v>3.5</v>
      </c>
      <c r="P609" s="21">
        <v>3.6</v>
      </c>
      <c r="Q609" s="21">
        <v>2.02</v>
      </c>
      <c r="R609" s="21">
        <v>2.1</v>
      </c>
      <c r="S609" s="21">
        <v>3.6</v>
      </c>
      <c r="T609" s="21">
        <v>2.2000000000000002</v>
      </c>
      <c r="U609" s="21">
        <v>1.9</v>
      </c>
      <c r="V609" s="21">
        <v>3.5</v>
      </c>
      <c r="W609" s="152">
        <v>10.5603</v>
      </c>
      <c r="X609" s="21">
        <v>5.3</v>
      </c>
      <c r="Y609" s="145">
        <v>2.5242779111602172</v>
      </c>
      <c r="Z609" s="21">
        <v>2.2999999999999998</v>
      </c>
      <c r="AA609" s="152">
        <v>14</v>
      </c>
      <c r="AB609" s="21">
        <v>2.7</v>
      </c>
      <c r="AC609" s="21">
        <v>3.64</v>
      </c>
      <c r="AD609" s="21">
        <v>3.63</v>
      </c>
      <c r="AE609" s="150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1">
        <v>2.5</v>
      </c>
      <c r="E610" s="11">
        <v>4.0999999999999996</v>
      </c>
      <c r="F610" s="11">
        <v>2.5</v>
      </c>
      <c r="G610" s="11">
        <v>2.2000000000000002</v>
      </c>
      <c r="H610" s="11">
        <v>3.920663853440395</v>
      </c>
      <c r="I610" s="146">
        <v>1.1000000000000001</v>
      </c>
      <c r="J610" s="11">
        <v>3.6</v>
      </c>
      <c r="K610" s="11">
        <v>4.3899999999999997</v>
      </c>
      <c r="L610" s="11">
        <v>3.5</v>
      </c>
      <c r="M610" s="11">
        <v>3.6</v>
      </c>
      <c r="N610" s="11">
        <v>3.6</v>
      </c>
      <c r="O610" s="11">
        <v>3.5</v>
      </c>
      <c r="P610" s="11">
        <v>4</v>
      </c>
      <c r="Q610" s="11">
        <v>2.0299999999999998</v>
      </c>
      <c r="R610" s="11">
        <v>1.9</v>
      </c>
      <c r="S610" s="11">
        <v>3.6</v>
      </c>
      <c r="T610" s="11">
        <v>2.2999999999999998</v>
      </c>
      <c r="U610" s="11">
        <v>2</v>
      </c>
      <c r="V610" s="11">
        <v>3.5</v>
      </c>
      <c r="W610" s="146">
        <v>10.5669</v>
      </c>
      <c r="X610" s="11">
        <v>5.3</v>
      </c>
      <c r="Y610" s="11">
        <v>2.1337876879290048</v>
      </c>
      <c r="Z610" s="11">
        <v>2.335</v>
      </c>
      <c r="AA610" s="146" t="s">
        <v>96</v>
      </c>
      <c r="AB610" s="11">
        <v>2.8</v>
      </c>
      <c r="AC610" s="11">
        <v>3.07</v>
      </c>
      <c r="AD610" s="11">
        <v>3.27</v>
      </c>
      <c r="AE610" s="150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27</v>
      </c>
    </row>
    <row r="611" spans="1:65">
      <c r="A611" s="29"/>
      <c r="B611" s="19">
        <v>1</v>
      </c>
      <c r="C611" s="9">
        <v>3</v>
      </c>
      <c r="D611" s="11">
        <v>2.7</v>
      </c>
      <c r="E611" s="11">
        <v>4.0999999999999996</v>
      </c>
      <c r="F611" s="11">
        <v>2.8</v>
      </c>
      <c r="G611" s="11">
        <v>2.4</v>
      </c>
      <c r="H611" s="11">
        <v>3.7037210914563845</v>
      </c>
      <c r="I611" s="146">
        <v>1</v>
      </c>
      <c r="J611" s="11">
        <v>3.7</v>
      </c>
      <c r="K611" s="151">
        <v>4.1100000000000003</v>
      </c>
      <c r="L611" s="11">
        <v>3.6</v>
      </c>
      <c r="M611" s="11">
        <v>3.7</v>
      </c>
      <c r="N611" s="11">
        <v>3.8</v>
      </c>
      <c r="O611" s="11">
        <v>3.5</v>
      </c>
      <c r="P611" s="11">
        <v>3.6</v>
      </c>
      <c r="Q611" s="11">
        <v>2.1</v>
      </c>
      <c r="R611" s="11">
        <v>2.1</v>
      </c>
      <c r="S611" s="11">
        <v>3.5</v>
      </c>
      <c r="T611" s="11">
        <v>2.2999999999999998</v>
      </c>
      <c r="U611" s="11">
        <v>2.2000000000000002</v>
      </c>
      <c r="V611" s="11">
        <v>3.5</v>
      </c>
      <c r="W611" s="146">
        <v>10.4824</v>
      </c>
      <c r="X611" s="11">
        <v>5.0999999999999996</v>
      </c>
      <c r="Y611" s="11">
        <v>2.251530979835906</v>
      </c>
      <c r="Z611" s="11">
        <v>2.12</v>
      </c>
      <c r="AA611" s="146" t="s">
        <v>96</v>
      </c>
      <c r="AB611" s="11">
        <v>2.4</v>
      </c>
      <c r="AC611" s="11">
        <v>2.81</v>
      </c>
      <c r="AD611" s="11">
        <v>2.68</v>
      </c>
      <c r="AE611" s="150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1">
        <v>2.6</v>
      </c>
      <c r="E612" s="11">
        <v>4</v>
      </c>
      <c r="F612" s="11">
        <v>3</v>
      </c>
      <c r="G612" s="11">
        <v>2.7</v>
      </c>
      <c r="H612" s="11">
        <v>3.5499351939872446</v>
      </c>
      <c r="I612" s="146">
        <v>0.8</v>
      </c>
      <c r="J612" s="11">
        <v>4.0999999999999996</v>
      </c>
      <c r="K612" s="11">
        <v>4.41</v>
      </c>
      <c r="L612" s="11">
        <v>3.7</v>
      </c>
      <c r="M612" s="11">
        <v>3.6</v>
      </c>
      <c r="N612" s="11">
        <v>3.6</v>
      </c>
      <c r="O612" s="11">
        <v>3.5</v>
      </c>
      <c r="P612" s="11">
        <v>4.2</v>
      </c>
      <c r="Q612" s="11">
        <v>1.9699999999999998</v>
      </c>
      <c r="R612" s="11">
        <v>2</v>
      </c>
      <c r="S612" s="11">
        <v>3.6</v>
      </c>
      <c r="T612" s="11">
        <v>2.2000000000000002</v>
      </c>
      <c r="U612" s="11">
        <v>2.1</v>
      </c>
      <c r="V612" s="11">
        <v>3.8</v>
      </c>
      <c r="W612" s="146">
        <v>11.1541</v>
      </c>
      <c r="X612" s="11">
        <v>5.4</v>
      </c>
      <c r="Y612" s="11">
        <v>2.2264049815110174</v>
      </c>
      <c r="Z612" s="11">
        <v>2.4750000000000001</v>
      </c>
      <c r="AA612" s="146">
        <v>10</v>
      </c>
      <c r="AB612" s="11">
        <v>2.5</v>
      </c>
      <c r="AC612" s="11">
        <v>2.61</v>
      </c>
      <c r="AD612" s="11">
        <v>3.37</v>
      </c>
      <c r="AE612" s="150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3.1744259113940352</v>
      </c>
    </row>
    <row r="613" spans="1:65">
      <c r="A613" s="29"/>
      <c r="B613" s="19">
        <v>1</v>
      </c>
      <c r="C613" s="9">
        <v>5</v>
      </c>
      <c r="D613" s="11">
        <v>2.7</v>
      </c>
      <c r="E613" s="11">
        <v>4</v>
      </c>
      <c r="F613" s="11">
        <v>2.8</v>
      </c>
      <c r="G613" s="11">
        <v>2.8</v>
      </c>
      <c r="H613" s="11">
        <v>3.6363385742369148</v>
      </c>
      <c r="I613" s="146">
        <v>1.5</v>
      </c>
      <c r="J613" s="11">
        <v>4.2</v>
      </c>
      <c r="K613" s="11">
        <v>4.4400000000000004</v>
      </c>
      <c r="L613" s="11">
        <v>3.6</v>
      </c>
      <c r="M613" s="11">
        <v>3.5</v>
      </c>
      <c r="N613" s="11">
        <v>3.8</v>
      </c>
      <c r="O613" s="11">
        <v>3.6</v>
      </c>
      <c r="P613" s="11">
        <v>3.7</v>
      </c>
      <c r="Q613" s="11">
        <v>2.11</v>
      </c>
      <c r="R613" s="11">
        <v>2</v>
      </c>
      <c r="S613" s="11">
        <v>3.2</v>
      </c>
      <c r="T613" s="11">
        <v>2.2999999999999998</v>
      </c>
      <c r="U613" s="11">
        <v>2.1</v>
      </c>
      <c r="V613" s="11">
        <v>3.7</v>
      </c>
      <c r="W613" s="146">
        <v>10.8505</v>
      </c>
      <c r="X613" s="11">
        <v>4.9000000000000004</v>
      </c>
      <c r="Y613" s="11">
        <v>2.2463605668515201</v>
      </c>
      <c r="Z613" s="11">
        <v>2.3099999999999996</v>
      </c>
      <c r="AA613" s="146" t="s">
        <v>96</v>
      </c>
      <c r="AB613" s="11">
        <v>2.6</v>
      </c>
      <c r="AC613" s="11">
        <v>3.32</v>
      </c>
      <c r="AD613" s="11">
        <v>2.82</v>
      </c>
      <c r="AE613" s="150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45</v>
      </c>
    </row>
    <row r="614" spans="1:65">
      <c r="A614" s="29"/>
      <c r="B614" s="19">
        <v>1</v>
      </c>
      <c r="C614" s="9">
        <v>6</v>
      </c>
      <c r="D614" s="11">
        <v>3</v>
      </c>
      <c r="E614" s="151">
        <v>3.7</v>
      </c>
      <c r="F614" s="11">
        <v>2.7</v>
      </c>
      <c r="G614" s="11">
        <v>2.5</v>
      </c>
      <c r="H614" s="11">
        <v>3.4979612927473247</v>
      </c>
      <c r="I614" s="146">
        <v>0.5</v>
      </c>
      <c r="J614" s="11">
        <v>3.6</v>
      </c>
      <c r="K614" s="11">
        <v>4.26</v>
      </c>
      <c r="L614" s="11">
        <v>3.5</v>
      </c>
      <c r="M614" s="11">
        <v>3.7</v>
      </c>
      <c r="N614" s="11">
        <v>3.9</v>
      </c>
      <c r="O614" s="11">
        <v>3.4</v>
      </c>
      <c r="P614" s="11">
        <v>4.0999999999999996</v>
      </c>
      <c r="Q614" s="11">
        <v>2.08</v>
      </c>
      <c r="R614" s="11">
        <v>1.9</v>
      </c>
      <c r="S614" s="11">
        <v>3.3</v>
      </c>
      <c r="T614" s="11">
        <v>2.2999999999999998</v>
      </c>
      <c r="U614" s="11">
        <v>2.1</v>
      </c>
      <c r="V614" s="11">
        <v>3.7</v>
      </c>
      <c r="W614" s="146">
        <v>10.784800000000001</v>
      </c>
      <c r="X614" s="11">
        <v>5.5</v>
      </c>
      <c r="Y614" s="11">
        <v>2.2063240423577981</v>
      </c>
      <c r="Z614" s="11">
        <v>2.1799999999999997</v>
      </c>
      <c r="AA614" s="146" t="s">
        <v>96</v>
      </c>
      <c r="AB614" s="11">
        <v>2.6</v>
      </c>
      <c r="AC614" s="11">
        <v>4.1900000000000004</v>
      </c>
      <c r="AD614" s="11">
        <v>2.91</v>
      </c>
      <c r="AE614" s="150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20" t="s">
        <v>274</v>
      </c>
      <c r="C615" s="12"/>
      <c r="D615" s="22">
        <v>2.6500000000000004</v>
      </c>
      <c r="E615" s="22">
        <v>3.9833333333333329</v>
      </c>
      <c r="F615" s="22">
        <v>2.7666666666666662</v>
      </c>
      <c r="G615" s="22">
        <v>2.4333333333333336</v>
      </c>
      <c r="H615" s="22">
        <v>3.695673555093125</v>
      </c>
      <c r="I615" s="22">
        <v>1.0999999999999999</v>
      </c>
      <c r="J615" s="22">
        <v>3.7000000000000006</v>
      </c>
      <c r="K615" s="22">
        <v>4.3483333333333336</v>
      </c>
      <c r="L615" s="22">
        <v>3.5833333333333335</v>
      </c>
      <c r="M615" s="22">
        <v>3.5999999999999996</v>
      </c>
      <c r="N615" s="22">
        <v>3.7499999999999996</v>
      </c>
      <c r="O615" s="22">
        <v>3.5</v>
      </c>
      <c r="P615" s="22">
        <v>3.8666666666666658</v>
      </c>
      <c r="Q615" s="22">
        <v>2.0516666666666667</v>
      </c>
      <c r="R615" s="22">
        <v>2</v>
      </c>
      <c r="S615" s="22">
        <v>3.4666666666666668</v>
      </c>
      <c r="T615" s="22">
        <v>2.2666666666666671</v>
      </c>
      <c r="U615" s="22">
        <v>2.0666666666666664</v>
      </c>
      <c r="V615" s="22">
        <v>3.6166666666666667</v>
      </c>
      <c r="W615" s="22">
        <v>10.733166666666667</v>
      </c>
      <c r="X615" s="22">
        <v>5.25</v>
      </c>
      <c r="Y615" s="22">
        <v>2.2647810282742435</v>
      </c>
      <c r="Z615" s="22">
        <v>2.2866666666666666</v>
      </c>
      <c r="AA615" s="22">
        <v>12</v>
      </c>
      <c r="AB615" s="22">
        <v>2.6</v>
      </c>
      <c r="AC615" s="22">
        <v>3.2733333333333334</v>
      </c>
      <c r="AD615" s="22">
        <v>3.1133333333333333</v>
      </c>
      <c r="AE615" s="150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275</v>
      </c>
      <c r="C616" s="28"/>
      <c r="D616" s="11">
        <v>2.6500000000000004</v>
      </c>
      <c r="E616" s="11">
        <v>4</v>
      </c>
      <c r="F616" s="11">
        <v>2.8</v>
      </c>
      <c r="G616" s="11">
        <v>2.4500000000000002</v>
      </c>
      <c r="H616" s="11">
        <v>3.6700298328466499</v>
      </c>
      <c r="I616" s="11">
        <v>1.05</v>
      </c>
      <c r="J616" s="11">
        <v>3.6500000000000004</v>
      </c>
      <c r="K616" s="11">
        <v>4.4000000000000004</v>
      </c>
      <c r="L616" s="11">
        <v>3.6</v>
      </c>
      <c r="M616" s="11">
        <v>3.6</v>
      </c>
      <c r="N616" s="11">
        <v>3.8</v>
      </c>
      <c r="O616" s="11">
        <v>3.5</v>
      </c>
      <c r="P616" s="11">
        <v>3.85</v>
      </c>
      <c r="Q616" s="11">
        <v>2.0549999999999997</v>
      </c>
      <c r="R616" s="11">
        <v>2</v>
      </c>
      <c r="S616" s="11">
        <v>3.55</v>
      </c>
      <c r="T616" s="11">
        <v>2.2999999999999998</v>
      </c>
      <c r="U616" s="11">
        <v>2.1</v>
      </c>
      <c r="V616" s="11">
        <v>3.6</v>
      </c>
      <c r="W616" s="11">
        <v>10.675850000000001</v>
      </c>
      <c r="X616" s="11">
        <v>5.3</v>
      </c>
      <c r="Y616" s="11">
        <v>2.2363827741812687</v>
      </c>
      <c r="Z616" s="11">
        <v>2.3049999999999997</v>
      </c>
      <c r="AA616" s="11">
        <v>12</v>
      </c>
      <c r="AB616" s="11">
        <v>2.6</v>
      </c>
      <c r="AC616" s="11">
        <v>3.1949999999999998</v>
      </c>
      <c r="AD616" s="11">
        <v>3.09</v>
      </c>
      <c r="AE616" s="150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276</v>
      </c>
      <c r="C617" s="28"/>
      <c r="D617" s="23">
        <v>0.20736441353327725</v>
      </c>
      <c r="E617" s="23">
        <v>0.14719601443879726</v>
      </c>
      <c r="F617" s="23">
        <v>0.16329931618554519</v>
      </c>
      <c r="G617" s="23">
        <v>0.30110906108362995</v>
      </c>
      <c r="H617" s="23">
        <v>0.16932226729412783</v>
      </c>
      <c r="I617" s="23">
        <v>0.44271887242357338</v>
      </c>
      <c r="J617" s="23">
        <v>0.42895221179053811</v>
      </c>
      <c r="K617" s="23">
        <v>0.13847984209503808</v>
      </c>
      <c r="L617" s="23">
        <v>7.5277265270908167E-2</v>
      </c>
      <c r="M617" s="23">
        <v>8.9442719099991672E-2</v>
      </c>
      <c r="N617" s="23">
        <v>0.12247448713915879</v>
      </c>
      <c r="O617" s="23">
        <v>6.3245553203367638E-2</v>
      </c>
      <c r="P617" s="23">
        <v>0.26583202716502508</v>
      </c>
      <c r="Q617" s="23">
        <v>5.4191020166321616E-2</v>
      </c>
      <c r="R617" s="23">
        <v>8.9442719099991672E-2</v>
      </c>
      <c r="S617" s="23">
        <v>0.17511900715418266</v>
      </c>
      <c r="T617" s="23">
        <v>5.1639777949432045E-2</v>
      </c>
      <c r="U617" s="23">
        <v>0.10327955589886455</v>
      </c>
      <c r="V617" s="23">
        <v>0.13291601358251259</v>
      </c>
      <c r="W617" s="23">
        <v>0.25061101066526709</v>
      </c>
      <c r="X617" s="23">
        <v>0.21679483388678797</v>
      </c>
      <c r="Y617" s="23">
        <v>0.13409153947404245</v>
      </c>
      <c r="Z617" s="23">
        <v>0.12464616587230702</v>
      </c>
      <c r="AA617" s="23">
        <v>2.8284271247461903</v>
      </c>
      <c r="AB617" s="23">
        <v>0.1414213562373095</v>
      </c>
      <c r="AC617" s="23">
        <v>0.57843466931596221</v>
      </c>
      <c r="AD617" s="23">
        <v>0.36675150533660827</v>
      </c>
      <c r="AE617" s="150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86</v>
      </c>
      <c r="C618" s="28"/>
      <c r="D618" s="13">
        <v>7.8250722088029148E-2</v>
      </c>
      <c r="E618" s="13">
        <v>3.6952974336099738E-2</v>
      </c>
      <c r="F618" s="13">
        <v>5.9023849223691041E-2</v>
      </c>
      <c r="G618" s="13">
        <v>0.12374344976039586</v>
      </c>
      <c r="H618" s="13">
        <v>4.5816348432826122E-2</v>
      </c>
      <c r="I618" s="13">
        <v>0.40247170220324857</v>
      </c>
      <c r="J618" s="13">
        <v>0.11593303021365893</v>
      </c>
      <c r="K618" s="13">
        <v>3.1846648239564138E-2</v>
      </c>
      <c r="L618" s="13">
        <v>2.100760891281158E-2</v>
      </c>
      <c r="M618" s="13">
        <v>2.4845199749997687E-2</v>
      </c>
      <c r="N618" s="13">
        <v>3.2659863237109017E-2</v>
      </c>
      <c r="O618" s="13">
        <v>1.8070158058105041E-2</v>
      </c>
      <c r="P618" s="13">
        <v>6.8749662197851322E-2</v>
      </c>
      <c r="Q618" s="13">
        <v>2.6413169861732713E-2</v>
      </c>
      <c r="R618" s="13">
        <v>4.4721359549995836E-2</v>
      </c>
      <c r="S618" s="13">
        <v>5.0515098217552686E-2</v>
      </c>
      <c r="T618" s="13">
        <v>2.2782254977690604E-2</v>
      </c>
      <c r="U618" s="13">
        <v>4.9973978660740916E-2</v>
      </c>
      <c r="V618" s="13">
        <v>3.6750971497468921E-2</v>
      </c>
      <c r="W618" s="13">
        <v>2.3349214490777846E-2</v>
      </c>
      <c r="X618" s="13">
        <v>4.1294254073673896E-2</v>
      </c>
      <c r="Y618" s="13">
        <v>5.9207286620649509E-2</v>
      </c>
      <c r="Z618" s="13">
        <v>5.4509985075352929E-2</v>
      </c>
      <c r="AA618" s="13">
        <v>0.23570226039551587</v>
      </c>
      <c r="AB618" s="13">
        <v>5.4392829322042112E-2</v>
      </c>
      <c r="AC618" s="13">
        <v>0.17671120243868499</v>
      </c>
      <c r="AD618" s="13">
        <v>0.11780026938006689</v>
      </c>
      <c r="AE618" s="150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277</v>
      </c>
      <c r="C619" s="28"/>
      <c r="D619" s="13">
        <v>-0.16520338670110446</v>
      </c>
      <c r="E619" s="13">
        <v>0.25482006653104383</v>
      </c>
      <c r="F619" s="13">
        <v>-0.12845133454329172</v>
      </c>
      <c r="G619" s="13">
        <v>-0.23345719785132868</v>
      </c>
      <c r="H619" s="13">
        <v>0.1642021764717092</v>
      </c>
      <c r="I619" s="13">
        <v>-0.65348065108347742</v>
      </c>
      <c r="J619" s="13">
        <v>0.16556508271921255</v>
      </c>
      <c r="K619" s="13">
        <v>0.3698014868533448</v>
      </c>
      <c r="L619" s="13">
        <v>0.12881303056139948</v>
      </c>
      <c r="M619" s="13">
        <v>0.13406332372680119</v>
      </c>
      <c r="N619" s="13">
        <v>0.1813159622154179</v>
      </c>
      <c r="O619" s="13">
        <v>0.10256156473439026</v>
      </c>
      <c r="P619" s="13">
        <v>0.21806801437323076</v>
      </c>
      <c r="Q619" s="13">
        <v>-0.35368891133903124</v>
      </c>
      <c r="R619" s="13">
        <v>-0.36996482015177701</v>
      </c>
      <c r="S619" s="13">
        <v>9.2060978403586402E-2</v>
      </c>
      <c r="T619" s="13">
        <v>-0.28596012950534722</v>
      </c>
      <c r="U619" s="13">
        <v>-0.34896364749016973</v>
      </c>
      <c r="V619" s="13">
        <v>0.13931361689220312</v>
      </c>
      <c r="W619" s="13">
        <v>2.3811362955871429</v>
      </c>
      <c r="X619" s="13">
        <v>0.65384234710158529</v>
      </c>
      <c r="Y619" s="13">
        <v>-0.28655413876719682</v>
      </c>
      <c r="Z619" s="13">
        <v>-0.27965977770686512</v>
      </c>
      <c r="AA619" s="13">
        <v>2.7802110790893377</v>
      </c>
      <c r="AB619" s="13">
        <v>-0.18095426619731014</v>
      </c>
      <c r="AC619" s="13">
        <v>3.1157577684924886E-2</v>
      </c>
      <c r="AD619" s="13">
        <v>-1.9245236702932988E-2</v>
      </c>
      <c r="AE619" s="150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278</v>
      </c>
      <c r="C620" s="46"/>
      <c r="D620" s="44">
        <v>0.73</v>
      </c>
      <c r="E620" s="44">
        <v>0.62</v>
      </c>
      <c r="F620" s="44">
        <v>0.61</v>
      </c>
      <c r="G620" s="44">
        <v>0.95</v>
      </c>
      <c r="H620" s="44">
        <v>0.33</v>
      </c>
      <c r="I620" s="44">
        <v>2.2999999999999998</v>
      </c>
      <c r="J620" s="44">
        <v>0.33</v>
      </c>
      <c r="K620" s="44">
        <v>0.99</v>
      </c>
      <c r="L620" s="44">
        <v>0.22</v>
      </c>
      <c r="M620" s="44">
        <v>0.23</v>
      </c>
      <c r="N620" s="44">
        <v>0.38</v>
      </c>
      <c r="O620" s="44">
        <v>0.13</v>
      </c>
      <c r="P620" s="44">
        <v>0.5</v>
      </c>
      <c r="Q620" s="44">
        <v>1.33</v>
      </c>
      <c r="R620" s="44">
        <v>1.39</v>
      </c>
      <c r="S620" s="44">
        <v>0.1</v>
      </c>
      <c r="T620" s="44">
        <v>1.1200000000000001</v>
      </c>
      <c r="U620" s="44">
        <v>1.32</v>
      </c>
      <c r="V620" s="44">
        <v>0.25</v>
      </c>
      <c r="W620" s="44">
        <v>7.45</v>
      </c>
      <c r="X620" s="44">
        <v>1.9</v>
      </c>
      <c r="Y620" s="44">
        <v>1.1200000000000001</v>
      </c>
      <c r="Z620" s="44">
        <v>1.1000000000000001</v>
      </c>
      <c r="AA620" s="44" t="s">
        <v>279</v>
      </c>
      <c r="AB620" s="44">
        <v>0.78</v>
      </c>
      <c r="AC620" s="44">
        <v>0.1</v>
      </c>
      <c r="AD620" s="44">
        <v>0.26</v>
      </c>
      <c r="AE620" s="150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 t="s">
        <v>324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BM621" s="55"/>
    </row>
    <row r="622" spans="1:65">
      <c r="BM622" s="55"/>
    </row>
    <row r="623" spans="1:65" ht="15">
      <c r="B623" s="8" t="s">
        <v>563</v>
      </c>
      <c r="BM623" s="27" t="s">
        <v>66</v>
      </c>
    </row>
    <row r="624" spans="1:65" ht="15">
      <c r="A624" s="24" t="s">
        <v>31</v>
      </c>
      <c r="B624" s="18" t="s">
        <v>111</v>
      </c>
      <c r="C624" s="15" t="s">
        <v>112</v>
      </c>
      <c r="D624" s="16" t="s">
        <v>228</v>
      </c>
      <c r="E624" s="17" t="s">
        <v>228</v>
      </c>
      <c r="F624" s="17" t="s">
        <v>228</v>
      </c>
      <c r="G624" s="17" t="s">
        <v>228</v>
      </c>
      <c r="H624" s="17" t="s">
        <v>228</v>
      </c>
      <c r="I624" s="17" t="s">
        <v>228</v>
      </c>
      <c r="J624" s="17" t="s">
        <v>228</v>
      </c>
      <c r="K624" s="17" t="s">
        <v>228</v>
      </c>
      <c r="L624" s="17" t="s">
        <v>228</v>
      </c>
      <c r="M624" s="17" t="s">
        <v>228</v>
      </c>
      <c r="N624" s="17" t="s">
        <v>228</v>
      </c>
      <c r="O624" s="150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229</v>
      </c>
      <c r="C625" s="9" t="s">
        <v>229</v>
      </c>
      <c r="D625" s="148" t="s">
        <v>234</v>
      </c>
      <c r="E625" s="149" t="s">
        <v>236</v>
      </c>
      <c r="F625" s="149" t="s">
        <v>238</v>
      </c>
      <c r="G625" s="149" t="s">
        <v>245</v>
      </c>
      <c r="H625" s="149" t="s">
        <v>246</v>
      </c>
      <c r="I625" s="149" t="s">
        <v>252</v>
      </c>
      <c r="J625" s="149" t="s">
        <v>305</v>
      </c>
      <c r="K625" s="149" t="s">
        <v>256</v>
      </c>
      <c r="L625" s="149" t="s">
        <v>259</v>
      </c>
      <c r="M625" s="149" t="s">
        <v>260</v>
      </c>
      <c r="N625" s="149" t="s">
        <v>267</v>
      </c>
      <c r="O625" s="150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307</v>
      </c>
      <c r="E626" s="11" t="s">
        <v>308</v>
      </c>
      <c r="F626" s="11" t="s">
        <v>307</v>
      </c>
      <c r="G626" s="11" t="s">
        <v>308</v>
      </c>
      <c r="H626" s="11" t="s">
        <v>307</v>
      </c>
      <c r="I626" s="11" t="s">
        <v>307</v>
      </c>
      <c r="J626" s="11" t="s">
        <v>307</v>
      </c>
      <c r="K626" s="11" t="s">
        <v>307</v>
      </c>
      <c r="L626" s="11" t="s">
        <v>307</v>
      </c>
      <c r="M626" s="11" t="s">
        <v>307</v>
      </c>
      <c r="N626" s="11" t="s">
        <v>307</v>
      </c>
      <c r="O626" s="150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150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2</v>
      </c>
    </row>
    <row r="628" spans="1:65">
      <c r="A628" s="29"/>
      <c r="B628" s="18">
        <v>1</v>
      </c>
      <c r="C628" s="14">
        <v>1</v>
      </c>
      <c r="D628" s="219">
        <v>16.600000000000001</v>
      </c>
      <c r="E628" s="219">
        <v>17.8</v>
      </c>
      <c r="F628" s="219">
        <v>17.600000000000001</v>
      </c>
      <c r="G628" s="219">
        <v>15.7</v>
      </c>
      <c r="H628" s="219">
        <v>17.399999999999999</v>
      </c>
      <c r="I628" s="219">
        <v>16.730699999999999</v>
      </c>
      <c r="J628" s="219">
        <v>14.6342106462809</v>
      </c>
      <c r="K628" s="219">
        <v>16.399999999999999</v>
      </c>
      <c r="L628" s="219">
        <v>17.842749999999999</v>
      </c>
      <c r="M628" s="219">
        <v>17</v>
      </c>
      <c r="N628" s="219">
        <v>16.46</v>
      </c>
      <c r="O628" s="221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3">
        <v>1</v>
      </c>
    </row>
    <row r="629" spans="1:65">
      <c r="A629" s="29"/>
      <c r="B629" s="19">
        <v>1</v>
      </c>
      <c r="C629" s="9">
        <v>2</v>
      </c>
      <c r="D629" s="224">
        <v>16.899999999999999</v>
      </c>
      <c r="E629" s="224">
        <v>17.3</v>
      </c>
      <c r="F629" s="224">
        <v>17.3</v>
      </c>
      <c r="G629" s="224">
        <v>16.3</v>
      </c>
      <c r="H629" s="224">
        <v>16.899999999999999</v>
      </c>
      <c r="I629" s="224">
        <v>16.384699999999999</v>
      </c>
      <c r="J629" s="224">
        <v>14.574613566446015</v>
      </c>
      <c r="K629" s="224">
        <v>16.5</v>
      </c>
      <c r="L629" s="224">
        <v>17.8127</v>
      </c>
      <c r="M629" s="224">
        <v>17</v>
      </c>
      <c r="N629" s="224">
        <v>16.37</v>
      </c>
      <c r="O629" s="221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22"/>
      <c r="AT629" s="222"/>
      <c r="AU629" s="222"/>
      <c r="AV629" s="222"/>
      <c r="AW629" s="222"/>
      <c r="AX629" s="222"/>
      <c r="AY629" s="222"/>
      <c r="AZ629" s="222"/>
      <c r="BA629" s="222"/>
      <c r="BB629" s="222"/>
      <c r="BC629" s="222"/>
      <c r="BD629" s="222"/>
      <c r="BE629" s="222"/>
      <c r="BF629" s="222"/>
      <c r="BG629" s="222"/>
      <c r="BH629" s="222"/>
      <c r="BI629" s="222"/>
      <c r="BJ629" s="222"/>
      <c r="BK629" s="222"/>
      <c r="BL629" s="222"/>
      <c r="BM629" s="223">
        <v>7</v>
      </c>
    </row>
    <row r="630" spans="1:65">
      <c r="A630" s="29"/>
      <c r="B630" s="19">
        <v>1</v>
      </c>
      <c r="C630" s="9">
        <v>3</v>
      </c>
      <c r="D630" s="224">
        <v>17.899999999999999</v>
      </c>
      <c r="E630" s="224">
        <v>16.899999999999999</v>
      </c>
      <c r="F630" s="224">
        <v>17</v>
      </c>
      <c r="G630" s="224">
        <v>16.600000000000001</v>
      </c>
      <c r="H630" s="224">
        <v>17.3</v>
      </c>
      <c r="I630" s="224">
        <v>17.080400000000001</v>
      </c>
      <c r="J630" s="224">
        <v>14.4160028111499</v>
      </c>
      <c r="K630" s="224">
        <v>16.7</v>
      </c>
      <c r="L630" s="224">
        <v>18.530049999999999</v>
      </c>
      <c r="M630" s="224">
        <v>16</v>
      </c>
      <c r="N630" s="224">
        <v>16.43</v>
      </c>
      <c r="O630" s="221"/>
      <c r="P630" s="222"/>
      <c r="Q630" s="222"/>
      <c r="R630" s="222"/>
      <c r="S630" s="222"/>
      <c r="T630" s="222"/>
      <c r="U630" s="222"/>
      <c r="V630" s="222"/>
      <c r="W630" s="222"/>
      <c r="X630" s="222"/>
      <c r="Y630" s="222"/>
      <c r="Z630" s="222"/>
      <c r="AA630" s="222"/>
      <c r="AB630" s="222"/>
      <c r="AC630" s="222"/>
      <c r="AD630" s="222"/>
      <c r="AE630" s="222"/>
      <c r="AF630" s="222"/>
      <c r="AG630" s="222"/>
      <c r="AH630" s="222"/>
      <c r="AI630" s="222"/>
      <c r="AJ630" s="222"/>
      <c r="AK630" s="222"/>
      <c r="AL630" s="222"/>
      <c r="AM630" s="222"/>
      <c r="AN630" s="222"/>
      <c r="AO630" s="222"/>
      <c r="AP630" s="222"/>
      <c r="AQ630" s="222"/>
      <c r="AR630" s="222"/>
      <c r="AS630" s="222"/>
      <c r="AT630" s="222"/>
      <c r="AU630" s="222"/>
      <c r="AV630" s="222"/>
      <c r="AW630" s="222"/>
      <c r="AX630" s="222"/>
      <c r="AY630" s="222"/>
      <c r="AZ630" s="222"/>
      <c r="BA630" s="222"/>
      <c r="BB630" s="222"/>
      <c r="BC630" s="222"/>
      <c r="BD630" s="222"/>
      <c r="BE630" s="222"/>
      <c r="BF630" s="222"/>
      <c r="BG630" s="222"/>
      <c r="BH630" s="222"/>
      <c r="BI630" s="222"/>
      <c r="BJ630" s="222"/>
      <c r="BK630" s="222"/>
      <c r="BL630" s="222"/>
      <c r="BM630" s="223">
        <v>16</v>
      </c>
    </row>
    <row r="631" spans="1:65">
      <c r="A631" s="29"/>
      <c r="B631" s="19">
        <v>1</v>
      </c>
      <c r="C631" s="9">
        <v>4</v>
      </c>
      <c r="D631" s="224">
        <v>17.399999999999999</v>
      </c>
      <c r="E631" s="224">
        <v>17.3</v>
      </c>
      <c r="F631" s="224">
        <v>17</v>
      </c>
      <c r="G631" s="224">
        <v>15.9</v>
      </c>
      <c r="H631" s="224">
        <v>17.100000000000001</v>
      </c>
      <c r="I631" s="224">
        <v>16.609000000000002</v>
      </c>
      <c r="J631" s="224">
        <v>14.686989295522</v>
      </c>
      <c r="K631" s="226">
        <v>17.399999999999999</v>
      </c>
      <c r="L631" s="224">
        <v>19.59685</v>
      </c>
      <c r="M631" s="224">
        <v>16</v>
      </c>
      <c r="N631" s="224">
        <v>15.949999999999998</v>
      </c>
      <c r="O631" s="221"/>
      <c r="P631" s="222"/>
      <c r="Q631" s="222"/>
      <c r="R631" s="222"/>
      <c r="S631" s="222"/>
      <c r="T631" s="222"/>
      <c r="U631" s="222"/>
      <c r="V631" s="222"/>
      <c r="W631" s="222"/>
      <c r="X631" s="222"/>
      <c r="Y631" s="222"/>
      <c r="Z631" s="222"/>
      <c r="AA631" s="222"/>
      <c r="AB631" s="222"/>
      <c r="AC631" s="222"/>
      <c r="AD631" s="222"/>
      <c r="AE631" s="222"/>
      <c r="AF631" s="222"/>
      <c r="AG631" s="222"/>
      <c r="AH631" s="222"/>
      <c r="AI631" s="222"/>
      <c r="AJ631" s="222"/>
      <c r="AK631" s="222"/>
      <c r="AL631" s="222"/>
      <c r="AM631" s="222"/>
      <c r="AN631" s="222"/>
      <c r="AO631" s="222"/>
      <c r="AP631" s="222"/>
      <c r="AQ631" s="222"/>
      <c r="AR631" s="222"/>
      <c r="AS631" s="222"/>
      <c r="AT631" s="222"/>
      <c r="AU631" s="222"/>
      <c r="AV631" s="222"/>
      <c r="AW631" s="222"/>
      <c r="AX631" s="222"/>
      <c r="AY631" s="222"/>
      <c r="AZ631" s="222"/>
      <c r="BA631" s="222"/>
      <c r="BB631" s="222"/>
      <c r="BC631" s="222"/>
      <c r="BD631" s="222"/>
      <c r="BE631" s="222"/>
      <c r="BF631" s="222"/>
      <c r="BG631" s="222"/>
      <c r="BH631" s="222"/>
      <c r="BI631" s="222"/>
      <c r="BJ631" s="222"/>
      <c r="BK631" s="222"/>
      <c r="BL631" s="222"/>
      <c r="BM631" s="223">
        <v>16.685040201490889</v>
      </c>
    </row>
    <row r="632" spans="1:65">
      <c r="A632" s="29"/>
      <c r="B632" s="19">
        <v>1</v>
      </c>
      <c r="C632" s="9">
        <v>5</v>
      </c>
      <c r="D632" s="224">
        <v>17</v>
      </c>
      <c r="E632" s="224">
        <v>17.899999999999999</v>
      </c>
      <c r="F632" s="224">
        <v>17.100000000000001</v>
      </c>
      <c r="G632" s="224">
        <v>16.600000000000001</v>
      </c>
      <c r="H632" s="224">
        <v>17.399999999999999</v>
      </c>
      <c r="I632" s="224">
        <v>16.132999999999999</v>
      </c>
      <c r="J632" s="224">
        <v>14.6140293745277</v>
      </c>
      <c r="K632" s="224">
        <v>16.3</v>
      </c>
      <c r="L632" s="224">
        <v>18.506050000000002</v>
      </c>
      <c r="M632" s="224">
        <v>16</v>
      </c>
      <c r="N632" s="224">
        <v>15.959999999999999</v>
      </c>
      <c r="O632" s="221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22"/>
      <c r="AT632" s="222"/>
      <c r="AU632" s="222"/>
      <c r="AV632" s="222"/>
      <c r="AW632" s="222"/>
      <c r="AX632" s="222"/>
      <c r="AY632" s="222"/>
      <c r="AZ632" s="222"/>
      <c r="BA632" s="222"/>
      <c r="BB632" s="222"/>
      <c r="BC632" s="222"/>
      <c r="BD632" s="222"/>
      <c r="BE632" s="222"/>
      <c r="BF632" s="222"/>
      <c r="BG632" s="222"/>
      <c r="BH632" s="222"/>
      <c r="BI632" s="222"/>
      <c r="BJ632" s="222"/>
      <c r="BK632" s="222"/>
      <c r="BL632" s="222"/>
      <c r="BM632" s="223">
        <v>46</v>
      </c>
    </row>
    <row r="633" spans="1:65">
      <c r="A633" s="29"/>
      <c r="B633" s="19">
        <v>1</v>
      </c>
      <c r="C633" s="9">
        <v>6</v>
      </c>
      <c r="D633" s="224">
        <v>16.899999999999999</v>
      </c>
      <c r="E633" s="224">
        <v>17.100000000000001</v>
      </c>
      <c r="F633" s="224">
        <v>17.3</v>
      </c>
      <c r="G633" s="224">
        <v>16.899999999999999</v>
      </c>
      <c r="H633" s="224">
        <v>16.8</v>
      </c>
      <c r="I633" s="224">
        <v>16.315999999999999</v>
      </c>
      <c r="J633" s="224">
        <v>14.755457604472101</v>
      </c>
      <c r="K633" s="224">
        <v>16.399999999999999</v>
      </c>
      <c r="L633" s="224">
        <v>17.60915</v>
      </c>
      <c r="M633" s="224">
        <v>16</v>
      </c>
      <c r="N633" s="224">
        <v>15.25</v>
      </c>
      <c r="O633" s="221"/>
      <c r="P633" s="222"/>
      <c r="Q633" s="222"/>
      <c r="R633" s="222"/>
      <c r="S633" s="222"/>
      <c r="T633" s="222"/>
      <c r="U633" s="222"/>
      <c r="V633" s="222"/>
      <c r="W633" s="222"/>
      <c r="X633" s="222"/>
      <c r="Y633" s="222"/>
      <c r="Z633" s="222"/>
      <c r="AA633" s="222"/>
      <c r="AB633" s="222"/>
      <c r="AC633" s="222"/>
      <c r="AD633" s="222"/>
      <c r="AE633" s="222"/>
      <c r="AF633" s="222"/>
      <c r="AG633" s="222"/>
      <c r="AH633" s="222"/>
      <c r="AI633" s="222"/>
      <c r="AJ633" s="222"/>
      <c r="AK633" s="222"/>
      <c r="AL633" s="222"/>
      <c r="AM633" s="222"/>
      <c r="AN633" s="222"/>
      <c r="AO633" s="222"/>
      <c r="AP633" s="222"/>
      <c r="AQ633" s="222"/>
      <c r="AR633" s="222"/>
      <c r="AS633" s="222"/>
      <c r="AT633" s="222"/>
      <c r="AU633" s="222"/>
      <c r="AV633" s="222"/>
      <c r="AW633" s="222"/>
      <c r="AX633" s="222"/>
      <c r="AY633" s="222"/>
      <c r="AZ633" s="222"/>
      <c r="BA633" s="222"/>
      <c r="BB633" s="222"/>
      <c r="BC633" s="222"/>
      <c r="BD633" s="222"/>
      <c r="BE633" s="222"/>
      <c r="BF633" s="222"/>
      <c r="BG633" s="222"/>
      <c r="BH633" s="222"/>
      <c r="BI633" s="222"/>
      <c r="BJ633" s="222"/>
      <c r="BK633" s="222"/>
      <c r="BL633" s="222"/>
      <c r="BM633" s="227"/>
    </row>
    <row r="634" spans="1:65">
      <c r="A634" s="29"/>
      <c r="B634" s="20" t="s">
        <v>274</v>
      </c>
      <c r="C634" s="12"/>
      <c r="D634" s="228">
        <v>17.116666666666664</v>
      </c>
      <c r="E634" s="228">
        <v>17.383333333333329</v>
      </c>
      <c r="F634" s="228">
        <v>17.216666666666665</v>
      </c>
      <c r="G634" s="228">
        <v>16.333333333333332</v>
      </c>
      <c r="H634" s="228">
        <v>17.149999999999999</v>
      </c>
      <c r="I634" s="228">
        <v>16.542300000000001</v>
      </c>
      <c r="J634" s="228">
        <v>14.613550549733104</v>
      </c>
      <c r="K634" s="228">
        <v>16.616666666666664</v>
      </c>
      <c r="L634" s="228">
        <v>18.316258333333334</v>
      </c>
      <c r="M634" s="228">
        <v>16.333333333333332</v>
      </c>
      <c r="N634" s="228">
        <v>16.069999999999997</v>
      </c>
      <c r="O634" s="221"/>
      <c r="P634" s="222"/>
      <c r="Q634" s="222"/>
      <c r="R634" s="222"/>
      <c r="S634" s="222"/>
      <c r="T634" s="222"/>
      <c r="U634" s="222"/>
      <c r="V634" s="222"/>
      <c r="W634" s="222"/>
      <c r="X634" s="222"/>
      <c r="Y634" s="222"/>
      <c r="Z634" s="222"/>
      <c r="AA634" s="222"/>
      <c r="AB634" s="222"/>
      <c r="AC634" s="222"/>
      <c r="AD634" s="222"/>
      <c r="AE634" s="222"/>
      <c r="AF634" s="222"/>
      <c r="AG634" s="222"/>
      <c r="AH634" s="222"/>
      <c r="AI634" s="222"/>
      <c r="AJ634" s="222"/>
      <c r="AK634" s="222"/>
      <c r="AL634" s="222"/>
      <c r="AM634" s="222"/>
      <c r="AN634" s="222"/>
      <c r="AO634" s="222"/>
      <c r="AP634" s="222"/>
      <c r="AQ634" s="222"/>
      <c r="AR634" s="222"/>
      <c r="AS634" s="222"/>
      <c r="AT634" s="222"/>
      <c r="AU634" s="222"/>
      <c r="AV634" s="222"/>
      <c r="AW634" s="222"/>
      <c r="AX634" s="222"/>
      <c r="AY634" s="222"/>
      <c r="AZ634" s="222"/>
      <c r="BA634" s="222"/>
      <c r="BB634" s="222"/>
      <c r="BC634" s="222"/>
      <c r="BD634" s="222"/>
      <c r="BE634" s="222"/>
      <c r="BF634" s="222"/>
      <c r="BG634" s="222"/>
      <c r="BH634" s="222"/>
      <c r="BI634" s="222"/>
      <c r="BJ634" s="222"/>
      <c r="BK634" s="222"/>
      <c r="BL634" s="222"/>
      <c r="BM634" s="227"/>
    </row>
    <row r="635" spans="1:65">
      <c r="A635" s="29"/>
      <c r="B635" s="3" t="s">
        <v>275</v>
      </c>
      <c r="C635" s="28"/>
      <c r="D635" s="224">
        <v>16.95</v>
      </c>
      <c r="E635" s="224">
        <v>17.3</v>
      </c>
      <c r="F635" s="224">
        <v>17.200000000000003</v>
      </c>
      <c r="G635" s="224">
        <v>16.450000000000003</v>
      </c>
      <c r="H635" s="224">
        <v>17.200000000000003</v>
      </c>
      <c r="I635" s="224">
        <v>16.496850000000002</v>
      </c>
      <c r="J635" s="224">
        <v>14.624120010404301</v>
      </c>
      <c r="K635" s="224">
        <v>16.45</v>
      </c>
      <c r="L635" s="224">
        <v>18.174399999999999</v>
      </c>
      <c r="M635" s="224">
        <v>16</v>
      </c>
      <c r="N635" s="224">
        <v>16.164999999999999</v>
      </c>
      <c r="O635" s="221"/>
      <c r="P635" s="222"/>
      <c r="Q635" s="222"/>
      <c r="R635" s="222"/>
      <c r="S635" s="222"/>
      <c r="T635" s="222"/>
      <c r="U635" s="222"/>
      <c r="V635" s="222"/>
      <c r="W635" s="222"/>
      <c r="X635" s="222"/>
      <c r="Y635" s="222"/>
      <c r="Z635" s="222"/>
      <c r="AA635" s="222"/>
      <c r="AB635" s="222"/>
      <c r="AC635" s="222"/>
      <c r="AD635" s="222"/>
      <c r="AE635" s="222"/>
      <c r="AF635" s="222"/>
      <c r="AG635" s="222"/>
      <c r="AH635" s="222"/>
      <c r="AI635" s="222"/>
      <c r="AJ635" s="222"/>
      <c r="AK635" s="222"/>
      <c r="AL635" s="222"/>
      <c r="AM635" s="222"/>
      <c r="AN635" s="222"/>
      <c r="AO635" s="222"/>
      <c r="AP635" s="222"/>
      <c r="AQ635" s="222"/>
      <c r="AR635" s="222"/>
      <c r="AS635" s="222"/>
      <c r="AT635" s="222"/>
      <c r="AU635" s="222"/>
      <c r="AV635" s="222"/>
      <c r="AW635" s="222"/>
      <c r="AX635" s="222"/>
      <c r="AY635" s="222"/>
      <c r="AZ635" s="222"/>
      <c r="BA635" s="222"/>
      <c r="BB635" s="222"/>
      <c r="BC635" s="222"/>
      <c r="BD635" s="222"/>
      <c r="BE635" s="222"/>
      <c r="BF635" s="222"/>
      <c r="BG635" s="222"/>
      <c r="BH635" s="222"/>
      <c r="BI635" s="222"/>
      <c r="BJ635" s="222"/>
      <c r="BK635" s="222"/>
      <c r="BL635" s="222"/>
      <c r="BM635" s="227"/>
    </row>
    <row r="636" spans="1:65">
      <c r="A636" s="29"/>
      <c r="B636" s="3" t="s">
        <v>276</v>
      </c>
      <c r="C636" s="28"/>
      <c r="D636" s="23">
        <v>0.46224091842530124</v>
      </c>
      <c r="E636" s="23">
        <v>0.39200340134578754</v>
      </c>
      <c r="F636" s="23">
        <v>0.23166067138525451</v>
      </c>
      <c r="G636" s="23">
        <v>0.45898438608156028</v>
      </c>
      <c r="H636" s="23">
        <v>0.25884358211089525</v>
      </c>
      <c r="I636" s="23">
        <v>0.33854719021135071</v>
      </c>
      <c r="J636" s="23">
        <v>0.11532486992589926</v>
      </c>
      <c r="K636" s="23">
        <v>0.40702170294305728</v>
      </c>
      <c r="L636" s="23">
        <v>0.73476882107004726</v>
      </c>
      <c r="M636" s="23">
        <v>0.5163977794943222</v>
      </c>
      <c r="N636" s="23">
        <v>0.46273102338183508</v>
      </c>
      <c r="O636" s="150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86</v>
      </c>
      <c r="C637" s="28"/>
      <c r="D637" s="13">
        <v>2.7005311689891023E-2</v>
      </c>
      <c r="E637" s="13">
        <v>2.2550531237533325E-2</v>
      </c>
      <c r="F637" s="13">
        <v>1.3455605307952829E-2</v>
      </c>
      <c r="G637" s="13">
        <v>2.8101084862136347E-2</v>
      </c>
      <c r="H637" s="13">
        <v>1.5092920239702349E-2</v>
      </c>
      <c r="I637" s="13">
        <v>2.0465545311797676E-2</v>
      </c>
      <c r="J637" s="13">
        <v>7.8916393065068986E-3</v>
      </c>
      <c r="K637" s="13">
        <v>2.4494786536192019E-2</v>
      </c>
      <c r="L637" s="13">
        <v>4.0115661599555985E-2</v>
      </c>
      <c r="M637" s="13">
        <v>3.1616190581285036E-2</v>
      </c>
      <c r="N637" s="13">
        <v>2.879471209594494E-2</v>
      </c>
      <c r="O637" s="150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277</v>
      </c>
      <c r="C638" s="28"/>
      <c r="D638" s="13">
        <v>2.5869069535547684E-2</v>
      </c>
      <c r="E638" s="13">
        <v>4.1851450365702147E-2</v>
      </c>
      <c r="F638" s="13">
        <v>3.1862462346855747E-2</v>
      </c>
      <c r="G638" s="13">
        <v>-2.1079174153031399E-2</v>
      </c>
      <c r="H638" s="13">
        <v>2.7866867139316964E-2</v>
      </c>
      <c r="I638" s="13">
        <v>-8.5549809750014028E-3</v>
      </c>
      <c r="J638" s="13">
        <v>-0.12415251187543963</v>
      </c>
      <c r="K638" s="13">
        <v>-4.0978945209922957E-3</v>
      </c>
      <c r="L638" s="13">
        <v>9.7765310250597315E-2</v>
      </c>
      <c r="M638" s="13">
        <v>-2.1079174153031399E-2</v>
      </c>
      <c r="N638" s="13">
        <v>-3.6861775222809201E-2</v>
      </c>
      <c r="O638" s="150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45" t="s">
        <v>278</v>
      </c>
      <c r="C639" s="46"/>
      <c r="D639" s="44">
        <v>0.63</v>
      </c>
      <c r="E639" s="44">
        <v>0.97</v>
      </c>
      <c r="F639" s="44">
        <v>0.76</v>
      </c>
      <c r="G639" s="44">
        <v>0.36</v>
      </c>
      <c r="H639" s="44">
        <v>0.67</v>
      </c>
      <c r="I639" s="44">
        <v>0.09</v>
      </c>
      <c r="J639" s="44">
        <v>2.5299999999999998</v>
      </c>
      <c r="K639" s="44">
        <v>0</v>
      </c>
      <c r="L639" s="44">
        <v>2.15</v>
      </c>
      <c r="M639" s="44">
        <v>0.36</v>
      </c>
      <c r="N639" s="44">
        <v>0.69</v>
      </c>
      <c r="O639" s="150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BM640" s="55"/>
    </row>
    <row r="641" spans="1:65" ht="15">
      <c r="B641" s="8" t="s">
        <v>564</v>
      </c>
      <c r="BM641" s="27" t="s">
        <v>66</v>
      </c>
    </row>
    <row r="642" spans="1:65" ht="15">
      <c r="A642" s="24" t="s">
        <v>34</v>
      </c>
      <c r="B642" s="18" t="s">
        <v>111</v>
      </c>
      <c r="C642" s="15" t="s">
        <v>112</v>
      </c>
      <c r="D642" s="16" t="s">
        <v>228</v>
      </c>
      <c r="E642" s="17" t="s">
        <v>228</v>
      </c>
      <c r="F642" s="17" t="s">
        <v>228</v>
      </c>
      <c r="G642" s="17" t="s">
        <v>228</v>
      </c>
      <c r="H642" s="17" t="s">
        <v>228</v>
      </c>
      <c r="I642" s="17" t="s">
        <v>228</v>
      </c>
      <c r="J642" s="17" t="s">
        <v>228</v>
      </c>
      <c r="K642" s="17" t="s">
        <v>228</v>
      </c>
      <c r="L642" s="17" t="s">
        <v>228</v>
      </c>
      <c r="M642" s="17" t="s">
        <v>228</v>
      </c>
      <c r="N642" s="17" t="s">
        <v>228</v>
      </c>
      <c r="O642" s="17" t="s">
        <v>228</v>
      </c>
      <c r="P642" s="17" t="s">
        <v>228</v>
      </c>
      <c r="Q642" s="17" t="s">
        <v>228</v>
      </c>
      <c r="R642" s="17" t="s">
        <v>228</v>
      </c>
      <c r="S642" s="17" t="s">
        <v>228</v>
      </c>
      <c r="T642" s="17" t="s">
        <v>228</v>
      </c>
      <c r="U642" s="17" t="s">
        <v>228</v>
      </c>
      <c r="V642" s="17" t="s">
        <v>228</v>
      </c>
      <c r="W642" s="17" t="s">
        <v>228</v>
      </c>
      <c r="X642" s="17" t="s">
        <v>228</v>
      </c>
      <c r="Y642" s="17" t="s">
        <v>228</v>
      </c>
      <c r="Z642" s="17" t="s">
        <v>228</v>
      </c>
      <c r="AA642" s="17" t="s">
        <v>228</v>
      </c>
      <c r="AB642" s="17" t="s">
        <v>228</v>
      </c>
      <c r="AC642" s="17" t="s">
        <v>228</v>
      </c>
      <c r="AD642" s="17" t="s">
        <v>228</v>
      </c>
      <c r="AE642" s="17" t="s">
        <v>228</v>
      </c>
      <c r="AF642" s="17" t="s">
        <v>228</v>
      </c>
      <c r="AG642" s="17" t="s">
        <v>228</v>
      </c>
      <c r="AH642" s="17" t="s">
        <v>228</v>
      </c>
      <c r="AI642" s="150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229</v>
      </c>
      <c r="C643" s="9" t="s">
        <v>229</v>
      </c>
      <c r="D643" s="148" t="s">
        <v>231</v>
      </c>
      <c r="E643" s="149" t="s">
        <v>232</v>
      </c>
      <c r="F643" s="149" t="s">
        <v>233</v>
      </c>
      <c r="G643" s="149" t="s">
        <v>234</v>
      </c>
      <c r="H643" s="149" t="s">
        <v>235</v>
      </c>
      <c r="I643" s="149" t="s">
        <v>236</v>
      </c>
      <c r="J643" s="149" t="s">
        <v>237</v>
      </c>
      <c r="K643" s="149" t="s">
        <v>238</v>
      </c>
      <c r="L643" s="149" t="s">
        <v>239</v>
      </c>
      <c r="M643" s="149" t="s">
        <v>240</v>
      </c>
      <c r="N643" s="149" t="s">
        <v>241</v>
      </c>
      <c r="O643" s="149" t="s">
        <v>242</v>
      </c>
      <c r="P643" s="149" t="s">
        <v>243</v>
      </c>
      <c r="Q643" s="149" t="s">
        <v>245</v>
      </c>
      <c r="R643" s="149" t="s">
        <v>246</v>
      </c>
      <c r="S643" s="149" t="s">
        <v>248</v>
      </c>
      <c r="T643" s="149" t="s">
        <v>249</v>
      </c>
      <c r="U643" s="149" t="s">
        <v>303</v>
      </c>
      <c r="V643" s="149" t="s">
        <v>251</v>
      </c>
      <c r="W643" s="149" t="s">
        <v>252</v>
      </c>
      <c r="X643" s="149" t="s">
        <v>253</v>
      </c>
      <c r="Y643" s="149" t="s">
        <v>305</v>
      </c>
      <c r="Z643" s="149" t="s">
        <v>256</v>
      </c>
      <c r="AA643" s="149" t="s">
        <v>257</v>
      </c>
      <c r="AB643" s="149" t="s">
        <v>304</v>
      </c>
      <c r="AC643" s="149" t="s">
        <v>259</v>
      </c>
      <c r="AD643" s="149" t="s">
        <v>260</v>
      </c>
      <c r="AE643" s="149" t="s">
        <v>261</v>
      </c>
      <c r="AF643" s="149" t="s">
        <v>265</v>
      </c>
      <c r="AG643" s="149" t="s">
        <v>266</v>
      </c>
      <c r="AH643" s="149" t="s">
        <v>267</v>
      </c>
      <c r="AI643" s="150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308</v>
      </c>
      <c r="E644" s="11" t="s">
        <v>308</v>
      </c>
      <c r="F644" s="11" t="s">
        <v>308</v>
      </c>
      <c r="G644" s="11" t="s">
        <v>307</v>
      </c>
      <c r="H644" s="11" t="s">
        <v>115</v>
      </c>
      <c r="I644" s="11" t="s">
        <v>308</v>
      </c>
      <c r="J644" s="11" t="s">
        <v>307</v>
      </c>
      <c r="K644" s="11" t="s">
        <v>307</v>
      </c>
      <c r="L644" s="11" t="s">
        <v>308</v>
      </c>
      <c r="M644" s="11" t="s">
        <v>308</v>
      </c>
      <c r="N644" s="11" t="s">
        <v>308</v>
      </c>
      <c r="O644" s="11" t="s">
        <v>308</v>
      </c>
      <c r="P644" s="11" t="s">
        <v>308</v>
      </c>
      <c r="Q644" s="11" t="s">
        <v>308</v>
      </c>
      <c r="R644" s="11" t="s">
        <v>307</v>
      </c>
      <c r="S644" s="11" t="s">
        <v>307</v>
      </c>
      <c r="T644" s="11" t="s">
        <v>308</v>
      </c>
      <c r="U644" s="11" t="s">
        <v>308</v>
      </c>
      <c r="V644" s="11" t="s">
        <v>115</v>
      </c>
      <c r="W644" s="11" t="s">
        <v>115</v>
      </c>
      <c r="X644" s="11" t="s">
        <v>307</v>
      </c>
      <c r="Y644" s="11" t="s">
        <v>115</v>
      </c>
      <c r="Z644" s="11" t="s">
        <v>307</v>
      </c>
      <c r="AA644" s="11" t="s">
        <v>115</v>
      </c>
      <c r="AB644" s="11" t="s">
        <v>307</v>
      </c>
      <c r="AC644" s="11" t="s">
        <v>307</v>
      </c>
      <c r="AD644" s="11" t="s">
        <v>307</v>
      </c>
      <c r="AE644" s="11" t="s">
        <v>115</v>
      </c>
      <c r="AF644" s="11" t="s">
        <v>115</v>
      </c>
      <c r="AG644" s="11" t="s">
        <v>307</v>
      </c>
      <c r="AH644" s="11" t="s">
        <v>307</v>
      </c>
      <c r="AI644" s="150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150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8">
        <v>1</v>
      </c>
      <c r="C646" s="14">
        <v>1</v>
      </c>
      <c r="D646" s="152">
        <v>6</v>
      </c>
      <c r="E646" s="21">
        <v>6.1</v>
      </c>
      <c r="F646" s="21">
        <v>5</v>
      </c>
      <c r="G646" s="21">
        <v>5.3</v>
      </c>
      <c r="H646" s="21">
        <v>5.809397227539967</v>
      </c>
      <c r="I646" s="152">
        <v>5</v>
      </c>
      <c r="J646" s="21">
        <v>4.8</v>
      </c>
      <c r="K646" s="21">
        <v>6.8</v>
      </c>
      <c r="L646" s="21">
        <v>4.5999999999999996</v>
      </c>
      <c r="M646" s="21">
        <v>5.7</v>
      </c>
      <c r="N646" s="21">
        <v>5.2</v>
      </c>
      <c r="O646" s="21">
        <v>4.4000000000000004</v>
      </c>
      <c r="P646" s="21">
        <v>4.8</v>
      </c>
      <c r="Q646" s="21">
        <v>5.2</v>
      </c>
      <c r="R646" s="152">
        <v>6</v>
      </c>
      <c r="S646" s="145">
        <v>8.9</v>
      </c>
      <c r="T646" s="152">
        <v>8.1999999999999993</v>
      </c>
      <c r="U646" s="21">
        <v>4.9000000000000004</v>
      </c>
      <c r="V646" s="21">
        <v>5.9</v>
      </c>
      <c r="W646" s="21">
        <v>6.4115000000000002</v>
      </c>
      <c r="X646" s="21">
        <v>6.11</v>
      </c>
      <c r="Y646" s="21">
        <v>4.6883999999999997</v>
      </c>
      <c r="Z646" s="152">
        <v>8.9</v>
      </c>
      <c r="AA646" s="152">
        <v>5</v>
      </c>
      <c r="AB646" s="152">
        <v>7.5929002521787528</v>
      </c>
      <c r="AC646" s="152">
        <v>8.65</v>
      </c>
      <c r="AD646" s="21">
        <v>6</v>
      </c>
      <c r="AE646" s="152">
        <v>6</v>
      </c>
      <c r="AF646" s="152">
        <v>6</v>
      </c>
      <c r="AG646" s="21">
        <v>5.3</v>
      </c>
      <c r="AH646" s="21">
        <v>5.5</v>
      </c>
      <c r="AI646" s="150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>
        <v>1</v>
      </c>
      <c r="C647" s="9">
        <v>2</v>
      </c>
      <c r="D647" s="146">
        <v>6</v>
      </c>
      <c r="E647" s="11">
        <v>6.2</v>
      </c>
      <c r="F647" s="151">
        <v>4.5999999999999996</v>
      </c>
      <c r="G647" s="11">
        <v>5.4</v>
      </c>
      <c r="H647" s="11">
        <v>5.886221492352667</v>
      </c>
      <c r="I647" s="146">
        <v>6</v>
      </c>
      <c r="J647" s="11">
        <v>3.8</v>
      </c>
      <c r="K647" s="11">
        <v>6.5</v>
      </c>
      <c r="L647" s="11">
        <v>4.7</v>
      </c>
      <c r="M647" s="11">
        <v>5.3</v>
      </c>
      <c r="N647" s="11">
        <v>5.2</v>
      </c>
      <c r="O647" s="11">
        <v>4.5</v>
      </c>
      <c r="P647" s="11">
        <v>4.5999999999999996</v>
      </c>
      <c r="Q647" s="11">
        <v>5.4</v>
      </c>
      <c r="R647" s="146">
        <v>6</v>
      </c>
      <c r="S647" s="11">
        <v>7.2</v>
      </c>
      <c r="T647" s="146">
        <v>7.7000000000000011</v>
      </c>
      <c r="U647" s="11">
        <v>5.0999999999999996</v>
      </c>
      <c r="V647" s="11">
        <v>5.8</v>
      </c>
      <c r="W647" s="11">
        <v>5.8367000000000004</v>
      </c>
      <c r="X647" s="11">
        <v>6.12</v>
      </c>
      <c r="Y647" s="11">
        <v>4.5412000000000008</v>
      </c>
      <c r="Z647" s="146">
        <v>9</v>
      </c>
      <c r="AA647" s="146">
        <v>5</v>
      </c>
      <c r="AB647" s="146">
        <v>7.9311204873216958</v>
      </c>
      <c r="AC647" s="146">
        <v>8.5500000000000007</v>
      </c>
      <c r="AD647" s="11">
        <v>5.9</v>
      </c>
      <c r="AE647" s="146">
        <v>10</v>
      </c>
      <c r="AF647" s="146">
        <v>6</v>
      </c>
      <c r="AG647" s="11">
        <v>5.5</v>
      </c>
      <c r="AH647" s="11">
        <v>5.4</v>
      </c>
      <c r="AI647" s="150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29</v>
      </c>
    </row>
    <row r="648" spans="1:65">
      <c r="A648" s="29"/>
      <c r="B648" s="19">
        <v>1</v>
      </c>
      <c r="C648" s="9">
        <v>3</v>
      </c>
      <c r="D648" s="146">
        <v>6</v>
      </c>
      <c r="E648" s="11">
        <v>5.9</v>
      </c>
      <c r="F648" s="11">
        <v>5</v>
      </c>
      <c r="G648" s="11">
        <v>5.4</v>
      </c>
      <c r="H648" s="11">
        <v>5.7702375523676253</v>
      </c>
      <c r="I648" s="146">
        <v>6</v>
      </c>
      <c r="J648" s="151">
        <v>2.7</v>
      </c>
      <c r="K648" s="11">
        <v>7</v>
      </c>
      <c r="L648" s="11">
        <v>4.8</v>
      </c>
      <c r="M648" s="11">
        <v>5.9</v>
      </c>
      <c r="N648" s="11">
        <v>5.3</v>
      </c>
      <c r="O648" s="11">
        <v>4.5999999999999996</v>
      </c>
      <c r="P648" s="11">
        <v>4.3</v>
      </c>
      <c r="Q648" s="11">
        <v>5.3</v>
      </c>
      <c r="R648" s="146">
        <v>6</v>
      </c>
      <c r="S648" s="11">
        <v>7.4</v>
      </c>
      <c r="T648" s="146">
        <v>7.6</v>
      </c>
      <c r="U648" s="11">
        <v>4.7</v>
      </c>
      <c r="V648" s="11">
        <v>5.8</v>
      </c>
      <c r="W648" s="11">
        <v>5.9847000000000001</v>
      </c>
      <c r="X648" s="11">
        <v>6.12</v>
      </c>
      <c r="Y648" s="11">
        <v>4.532</v>
      </c>
      <c r="Z648" s="146">
        <v>9</v>
      </c>
      <c r="AA648" s="146">
        <v>5</v>
      </c>
      <c r="AB648" s="146">
        <v>8.0368324879249595</v>
      </c>
      <c r="AC648" s="146">
        <v>9.1000000000000014</v>
      </c>
      <c r="AD648" s="11">
        <v>6</v>
      </c>
      <c r="AE648" s="146">
        <v>8</v>
      </c>
      <c r="AF648" s="146">
        <v>6</v>
      </c>
      <c r="AG648" s="11">
        <v>5.3</v>
      </c>
      <c r="AH648" s="11">
        <v>5.0999999999999996</v>
      </c>
      <c r="AI648" s="150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16</v>
      </c>
    </row>
    <row r="649" spans="1:65">
      <c r="A649" s="29"/>
      <c r="B649" s="19">
        <v>1</v>
      </c>
      <c r="C649" s="9">
        <v>4</v>
      </c>
      <c r="D649" s="146">
        <v>6</v>
      </c>
      <c r="E649" s="11">
        <v>6</v>
      </c>
      <c r="F649" s="11">
        <v>5.2</v>
      </c>
      <c r="G649" s="11">
        <v>5.2</v>
      </c>
      <c r="H649" s="11">
        <v>5.631532051144637</v>
      </c>
      <c r="I649" s="146">
        <v>7</v>
      </c>
      <c r="J649" s="11">
        <v>4</v>
      </c>
      <c r="K649" s="11">
        <v>6.1</v>
      </c>
      <c r="L649" s="11">
        <v>5.2</v>
      </c>
      <c r="M649" s="11">
        <v>5.7</v>
      </c>
      <c r="N649" s="11">
        <v>5.0999999999999996</v>
      </c>
      <c r="O649" s="11">
        <v>4.4000000000000004</v>
      </c>
      <c r="P649" s="11">
        <v>4.5</v>
      </c>
      <c r="Q649" s="11">
        <v>5.3</v>
      </c>
      <c r="R649" s="146">
        <v>6</v>
      </c>
      <c r="S649" s="11">
        <v>7.5</v>
      </c>
      <c r="T649" s="146">
        <v>8.3000000000000007</v>
      </c>
      <c r="U649" s="11">
        <v>4.8</v>
      </c>
      <c r="V649" s="11">
        <v>5.9</v>
      </c>
      <c r="W649" s="11">
        <v>6.0541999999999998</v>
      </c>
      <c r="X649" s="11">
        <v>6.14</v>
      </c>
      <c r="Y649" s="11">
        <v>4.6512000000000002</v>
      </c>
      <c r="Z649" s="151">
        <v>9.4</v>
      </c>
      <c r="AA649" s="146">
        <v>5</v>
      </c>
      <c r="AB649" s="146">
        <v>7.4713833076696252</v>
      </c>
      <c r="AC649" s="146">
        <v>9.6000000000000014</v>
      </c>
      <c r="AD649" s="11">
        <v>5.7</v>
      </c>
      <c r="AE649" s="146">
        <v>27</v>
      </c>
      <c r="AF649" s="146">
        <v>6</v>
      </c>
      <c r="AG649" s="11">
        <v>5.4</v>
      </c>
      <c r="AH649" s="11">
        <v>5.4</v>
      </c>
      <c r="AI649" s="150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5.4101051342949278</v>
      </c>
    </row>
    <row r="650" spans="1:65">
      <c r="A650" s="29"/>
      <c r="B650" s="19">
        <v>1</v>
      </c>
      <c r="C650" s="9">
        <v>5</v>
      </c>
      <c r="D650" s="146">
        <v>5</v>
      </c>
      <c r="E650" s="11">
        <v>6.1</v>
      </c>
      <c r="F650" s="11">
        <v>5</v>
      </c>
      <c r="G650" s="11">
        <v>5.3</v>
      </c>
      <c r="H650" s="11">
        <v>5.6445073984586669</v>
      </c>
      <c r="I650" s="146">
        <v>6</v>
      </c>
      <c r="J650" s="11">
        <v>3.2</v>
      </c>
      <c r="K650" s="11">
        <v>6.5</v>
      </c>
      <c r="L650" s="11">
        <v>4.5999999999999996</v>
      </c>
      <c r="M650" s="11">
        <v>5.2</v>
      </c>
      <c r="N650" s="11">
        <v>5.2</v>
      </c>
      <c r="O650" s="11">
        <v>4.4000000000000004</v>
      </c>
      <c r="P650" s="11">
        <v>4.4000000000000004</v>
      </c>
      <c r="Q650" s="11">
        <v>5.4</v>
      </c>
      <c r="R650" s="146">
        <v>6</v>
      </c>
      <c r="S650" s="11">
        <v>7.1</v>
      </c>
      <c r="T650" s="146">
        <v>7.6</v>
      </c>
      <c r="U650" s="11">
        <v>4.7</v>
      </c>
      <c r="V650" s="11">
        <v>5.9</v>
      </c>
      <c r="W650" s="11">
        <v>5.5602</v>
      </c>
      <c r="X650" s="11">
        <v>6.16</v>
      </c>
      <c r="Y650" s="11">
        <v>4.3940000000000001</v>
      </c>
      <c r="Z650" s="146">
        <v>9</v>
      </c>
      <c r="AA650" s="146">
        <v>5</v>
      </c>
      <c r="AB650" s="146">
        <v>7.956807011727304</v>
      </c>
      <c r="AC650" s="146">
        <v>8.5</v>
      </c>
      <c r="AD650" s="11">
        <v>6.1</v>
      </c>
      <c r="AE650" s="146">
        <v>21</v>
      </c>
      <c r="AF650" s="146">
        <v>6</v>
      </c>
      <c r="AG650" s="11">
        <v>5.5</v>
      </c>
      <c r="AH650" s="11">
        <v>5.2</v>
      </c>
      <c r="AI650" s="150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47</v>
      </c>
    </row>
    <row r="651" spans="1:65">
      <c r="A651" s="29"/>
      <c r="B651" s="19">
        <v>1</v>
      </c>
      <c r="C651" s="9">
        <v>6</v>
      </c>
      <c r="D651" s="146">
        <v>5</v>
      </c>
      <c r="E651" s="11">
        <v>6.2</v>
      </c>
      <c r="F651" s="11">
        <v>5</v>
      </c>
      <c r="G651" s="11">
        <v>5.3</v>
      </c>
      <c r="H651" s="11">
        <v>5.5926511992973076</v>
      </c>
      <c r="I651" s="146">
        <v>6</v>
      </c>
      <c r="J651" s="11">
        <v>3.5</v>
      </c>
      <c r="K651" s="11">
        <v>6.6</v>
      </c>
      <c r="L651" s="11">
        <v>4.4000000000000004</v>
      </c>
      <c r="M651" s="11">
        <v>5.5</v>
      </c>
      <c r="N651" s="11">
        <v>5.0999999999999996</v>
      </c>
      <c r="O651" s="151">
        <v>5</v>
      </c>
      <c r="P651" s="11">
        <v>5.0999999999999996</v>
      </c>
      <c r="Q651" s="11">
        <v>5.4</v>
      </c>
      <c r="R651" s="146">
        <v>6</v>
      </c>
      <c r="S651" s="11">
        <v>7.2</v>
      </c>
      <c r="T651" s="146">
        <v>8.1</v>
      </c>
      <c r="U651" s="11">
        <v>4.7</v>
      </c>
      <c r="V651" s="151">
        <v>6.2</v>
      </c>
      <c r="W651" s="11">
        <v>5.3541999999999996</v>
      </c>
      <c r="X651" s="11">
        <v>6.1</v>
      </c>
      <c r="Y651" s="11">
        <v>4.7804000000000002</v>
      </c>
      <c r="Z651" s="146">
        <v>8.8000000000000007</v>
      </c>
      <c r="AA651" s="146">
        <v>5</v>
      </c>
      <c r="AB651" s="146">
        <v>7.6553466729945043</v>
      </c>
      <c r="AC651" s="146">
        <v>8.1</v>
      </c>
      <c r="AD651" s="11">
        <v>5.6</v>
      </c>
      <c r="AE651" s="146">
        <v>10</v>
      </c>
      <c r="AF651" s="146">
        <v>6</v>
      </c>
      <c r="AG651" s="11">
        <v>5.4</v>
      </c>
      <c r="AH651" s="11">
        <v>5.3</v>
      </c>
      <c r="AI651" s="150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20" t="s">
        <v>274</v>
      </c>
      <c r="C652" s="12"/>
      <c r="D652" s="22">
        <v>5.666666666666667</v>
      </c>
      <c r="E652" s="22">
        <v>6.0833333333333348</v>
      </c>
      <c r="F652" s="22">
        <v>4.9666666666666668</v>
      </c>
      <c r="G652" s="22">
        <v>5.3166666666666673</v>
      </c>
      <c r="H652" s="22">
        <v>5.7224244868601462</v>
      </c>
      <c r="I652" s="22">
        <v>6</v>
      </c>
      <c r="J652" s="22">
        <v>3.6666666666666665</v>
      </c>
      <c r="K652" s="22">
        <v>6.583333333333333</v>
      </c>
      <c r="L652" s="22">
        <v>4.7166666666666659</v>
      </c>
      <c r="M652" s="22">
        <v>5.55</v>
      </c>
      <c r="N652" s="22">
        <v>5.1833333333333327</v>
      </c>
      <c r="O652" s="22">
        <v>4.55</v>
      </c>
      <c r="P652" s="22">
        <v>4.6166666666666671</v>
      </c>
      <c r="Q652" s="22">
        <v>5.333333333333333</v>
      </c>
      <c r="R652" s="22">
        <v>6</v>
      </c>
      <c r="S652" s="22">
        <v>7.5500000000000007</v>
      </c>
      <c r="T652" s="22">
        <v>7.916666666666667</v>
      </c>
      <c r="U652" s="22">
        <v>4.8166666666666664</v>
      </c>
      <c r="V652" s="22">
        <v>5.916666666666667</v>
      </c>
      <c r="W652" s="22">
        <v>5.8669166666666674</v>
      </c>
      <c r="X652" s="22">
        <v>6.125</v>
      </c>
      <c r="Y652" s="22">
        <v>4.5978666666666674</v>
      </c>
      <c r="Z652" s="22">
        <v>9.0166666666666657</v>
      </c>
      <c r="AA652" s="22">
        <v>5</v>
      </c>
      <c r="AB652" s="22">
        <v>7.7740650366361406</v>
      </c>
      <c r="AC652" s="22">
        <v>8.7500000000000018</v>
      </c>
      <c r="AD652" s="22">
        <v>5.8833333333333329</v>
      </c>
      <c r="AE652" s="22">
        <v>13.666666666666666</v>
      </c>
      <c r="AF652" s="22">
        <v>6</v>
      </c>
      <c r="AG652" s="22">
        <v>5.3999999999999995</v>
      </c>
      <c r="AH652" s="22">
        <v>5.3166666666666664</v>
      </c>
      <c r="AI652" s="150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275</v>
      </c>
      <c r="C653" s="28"/>
      <c r="D653" s="11">
        <v>6</v>
      </c>
      <c r="E653" s="11">
        <v>6.1</v>
      </c>
      <c r="F653" s="11">
        <v>5</v>
      </c>
      <c r="G653" s="11">
        <v>5.3</v>
      </c>
      <c r="H653" s="11">
        <v>5.7073724754131465</v>
      </c>
      <c r="I653" s="11">
        <v>6</v>
      </c>
      <c r="J653" s="11">
        <v>3.65</v>
      </c>
      <c r="K653" s="11">
        <v>6.55</v>
      </c>
      <c r="L653" s="11">
        <v>4.6500000000000004</v>
      </c>
      <c r="M653" s="11">
        <v>5.6</v>
      </c>
      <c r="N653" s="11">
        <v>5.2</v>
      </c>
      <c r="O653" s="11">
        <v>4.45</v>
      </c>
      <c r="P653" s="11">
        <v>4.55</v>
      </c>
      <c r="Q653" s="11">
        <v>5.35</v>
      </c>
      <c r="R653" s="11">
        <v>6</v>
      </c>
      <c r="S653" s="11">
        <v>7.3000000000000007</v>
      </c>
      <c r="T653" s="11">
        <v>7.9</v>
      </c>
      <c r="U653" s="11">
        <v>4.75</v>
      </c>
      <c r="V653" s="11">
        <v>5.9</v>
      </c>
      <c r="W653" s="11">
        <v>5.9107000000000003</v>
      </c>
      <c r="X653" s="11">
        <v>6.12</v>
      </c>
      <c r="Y653" s="11">
        <v>4.5962000000000005</v>
      </c>
      <c r="Z653" s="11">
        <v>9</v>
      </c>
      <c r="AA653" s="11">
        <v>5</v>
      </c>
      <c r="AB653" s="11">
        <v>7.7932335801581001</v>
      </c>
      <c r="AC653" s="11">
        <v>8.6000000000000014</v>
      </c>
      <c r="AD653" s="11">
        <v>5.95</v>
      </c>
      <c r="AE653" s="11">
        <v>10</v>
      </c>
      <c r="AF653" s="11">
        <v>6</v>
      </c>
      <c r="AG653" s="11">
        <v>5.4</v>
      </c>
      <c r="AH653" s="11">
        <v>5.35</v>
      </c>
      <c r="AI653" s="150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276</v>
      </c>
      <c r="C654" s="28"/>
      <c r="D654" s="23">
        <v>0.51639777949432231</v>
      </c>
      <c r="E654" s="23">
        <v>0.11690451944500115</v>
      </c>
      <c r="F654" s="23">
        <v>0.19663841605003515</v>
      </c>
      <c r="G654" s="23">
        <v>7.5277265270908222E-2</v>
      </c>
      <c r="H654" s="23">
        <v>0.11649327840096857</v>
      </c>
      <c r="I654" s="23">
        <v>0.63245553203367588</v>
      </c>
      <c r="J654" s="23">
        <v>0.72018516137633937</v>
      </c>
      <c r="K654" s="23">
        <v>0.30605010483034756</v>
      </c>
      <c r="L654" s="23">
        <v>0.27141603981096379</v>
      </c>
      <c r="M654" s="23">
        <v>0.26645825188948469</v>
      </c>
      <c r="N654" s="23">
        <v>7.5277265270908222E-2</v>
      </c>
      <c r="O654" s="23">
        <v>0.23452078799117132</v>
      </c>
      <c r="P654" s="23">
        <v>0.29268868558020239</v>
      </c>
      <c r="Q654" s="23">
        <v>8.1649658092772748E-2</v>
      </c>
      <c r="R654" s="23">
        <v>0</v>
      </c>
      <c r="S654" s="23">
        <v>0.67749538743817306</v>
      </c>
      <c r="T654" s="23">
        <v>0.31885210782848317</v>
      </c>
      <c r="U654" s="23">
        <v>0.16020819787597204</v>
      </c>
      <c r="V654" s="23">
        <v>0.14719601443879754</v>
      </c>
      <c r="W654" s="23">
        <v>0.37506946245551204</v>
      </c>
      <c r="X654" s="23">
        <v>2.1679483388678832E-2</v>
      </c>
      <c r="Y654" s="23">
        <v>0.13672621791985123</v>
      </c>
      <c r="Z654" s="23">
        <v>0.20412414523193145</v>
      </c>
      <c r="AA654" s="23">
        <v>0</v>
      </c>
      <c r="AB654" s="23">
        <v>0.23049457067379386</v>
      </c>
      <c r="AC654" s="23">
        <v>0.52535702146254859</v>
      </c>
      <c r="AD654" s="23">
        <v>0.19407902170679517</v>
      </c>
      <c r="AE654" s="23">
        <v>8.3586282766173206</v>
      </c>
      <c r="AF654" s="23">
        <v>0</v>
      </c>
      <c r="AG654" s="23">
        <v>8.9442719099991672E-2</v>
      </c>
      <c r="AH654" s="23">
        <v>0.14719601443879762</v>
      </c>
      <c r="AI654" s="150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86</v>
      </c>
      <c r="C655" s="28"/>
      <c r="D655" s="13">
        <v>9.1129019910762749E-2</v>
      </c>
      <c r="E655" s="13">
        <v>1.921718127863032E-2</v>
      </c>
      <c r="F655" s="13">
        <v>3.9591627392624527E-2</v>
      </c>
      <c r="G655" s="13">
        <v>1.4158733279794649E-2</v>
      </c>
      <c r="H655" s="13">
        <v>2.0357329077641984E-2</v>
      </c>
      <c r="I655" s="13">
        <v>0.10540925533894598</v>
      </c>
      <c r="J655" s="13">
        <v>0.19641413492081983</v>
      </c>
      <c r="K655" s="13">
        <v>4.6488623518533806E-2</v>
      </c>
      <c r="L655" s="13">
        <v>5.7544036709038272E-2</v>
      </c>
      <c r="M655" s="13">
        <v>4.801049583594319E-2</v>
      </c>
      <c r="N655" s="13">
        <v>1.4522945068342424E-2</v>
      </c>
      <c r="O655" s="13">
        <v>5.1543030327729965E-2</v>
      </c>
      <c r="P655" s="13">
        <v>6.3398271244809179E-2</v>
      </c>
      <c r="Q655" s="13">
        <v>1.530931089239489E-2</v>
      </c>
      <c r="R655" s="13">
        <v>0</v>
      </c>
      <c r="S655" s="13">
        <v>8.9734488402407026E-2</v>
      </c>
      <c r="T655" s="13">
        <v>4.0276055725703135E-2</v>
      </c>
      <c r="U655" s="13">
        <v>3.3261217552104927E-2</v>
      </c>
      <c r="V655" s="13">
        <v>2.487819962345874E-2</v>
      </c>
      <c r="W655" s="13">
        <v>6.3929570465266303E-2</v>
      </c>
      <c r="X655" s="13">
        <v>3.5395074920291968E-3</v>
      </c>
      <c r="Y655" s="13">
        <v>2.9736881869820327E-2</v>
      </c>
      <c r="Z655" s="13">
        <v>2.2638537363985006E-2</v>
      </c>
      <c r="AA655" s="13">
        <v>0</v>
      </c>
      <c r="AB655" s="13">
        <v>2.9649169332590188E-2</v>
      </c>
      <c r="AC655" s="13">
        <v>6.0040802452862682E-2</v>
      </c>
      <c r="AD655" s="13">
        <v>3.2987935700871704E-2</v>
      </c>
      <c r="AE655" s="13">
        <v>0.61160694706956009</v>
      </c>
      <c r="AF655" s="13">
        <v>0</v>
      </c>
      <c r="AG655" s="13">
        <v>1.6563466499998458E-2</v>
      </c>
      <c r="AH655" s="13">
        <v>2.768577074083968E-2</v>
      </c>
      <c r="AI655" s="150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277</v>
      </c>
      <c r="C656" s="28"/>
      <c r="D656" s="13">
        <v>4.742265187147332E-2</v>
      </c>
      <c r="E656" s="13">
        <v>0.12443902333261136</v>
      </c>
      <c r="F656" s="13">
        <v>-8.1964852183238013E-2</v>
      </c>
      <c r="G656" s="13">
        <v>-1.7271100155882291E-2</v>
      </c>
      <c r="H656" s="13">
        <v>5.7728887851995703E-2</v>
      </c>
      <c r="I656" s="13">
        <v>0.10903574904038349</v>
      </c>
      <c r="J656" s="13">
        <v>-0.32225593114198792</v>
      </c>
      <c r="K656" s="13">
        <v>0.2168586690859764</v>
      </c>
      <c r="L656" s="13">
        <v>-0.12817467505992086</v>
      </c>
      <c r="M656" s="13">
        <v>2.5858067862354783E-2</v>
      </c>
      <c r="N656" s="13">
        <v>-4.1916339023446603E-2</v>
      </c>
      <c r="O656" s="13">
        <v>-0.15898122364437584</v>
      </c>
      <c r="P656" s="13">
        <v>-0.14665860421059373</v>
      </c>
      <c r="Q656" s="13">
        <v>-1.419044529743696E-2</v>
      </c>
      <c r="R656" s="13">
        <v>0.10903574904038349</v>
      </c>
      <c r="S656" s="13">
        <v>0.39553665087581602</v>
      </c>
      <c r="T656" s="13">
        <v>0.4633110577616173</v>
      </c>
      <c r="U656" s="13">
        <v>-0.10969074590924766</v>
      </c>
      <c r="V656" s="13">
        <v>9.3632474748156058E-2</v>
      </c>
      <c r="W656" s="13">
        <v>8.4436719995696352E-2</v>
      </c>
      <c r="X656" s="13">
        <v>0.13214066047872497</v>
      </c>
      <c r="Y656" s="13">
        <v>-0.15013358289092016</v>
      </c>
      <c r="Z656" s="13">
        <v>0.66663427841902068</v>
      </c>
      <c r="AA656" s="13">
        <v>-7.5803542466347018E-2</v>
      </c>
      <c r="AB656" s="13">
        <v>0.43695267349906985</v>
      </c>
      <c r="AC656" s="13">
        <v>0.61734380068389294</v>
      </c>
      <c r="AD656" s="13">
        <v>8.7471165031264952E-2</v>
      </c>
      <c r="AE656" s="13">
        <v>1.5261369839253178</v>
      </c>
      <c r="AF656" s="13">
        <v>0.10903574904038349</v>
      </c>
      <c r="AG656" s="13">
        <v>-1.8678258636549705E-3</v>
      </c>
      <c r="AH656" s="13">
        <v>-1.7271100155882402E-2</v>
      </c>
      <c r="AI656" s="150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278</v>
      </c>
      <c r="C657" s="46"/>
      <c r="D657" s="44" t="s">
        <v>279</v>
      </c>
      <c r="E657" s="44">
        <v>0.62</v>
      </c>
      <c r="F657" s="44">
        <v>0.67</v>
      </c>
      <c r="G657" s="44">
        <v>0.27</v>
      </c>
      <c r="H657" s="44">
        <v>0.2</v>
      </c>
      <c r="I657" s="44" t="s">
        <v>279</v>
      </c>
      <c r="J657" s="44">
        <v>2.1800000000000002</v>
      </c>
      <c r="K657" s="44">
        <v>1.19</v>
      </c>
      <c r="L657" s="44">
        <v>0.96</v>
      </c>
      <c r="M657" s="44">
        <v>0</v>
      </c>
      <c r="N657" s="44">
        <v>0.42</v>
      </c>
      <c r="O657" s="44">
        <v>1.1599999999999999</v>
      </c>
      <c r="P657" s="44">
        <v>1.08</v>
      </c>
      <c r="Q657" s="44">
        <v>0.25</v>
      </c>
      <c r="R657" s="44" t="s">
        <v>279</v>
      </c>
      <c r="S657" s="44">
        <v>2.31</v>
      </c>
      <c r="T657" s="44">
        <v>2.74</v>
      </c>
      <c r="U657" s="44">
        <v>0.85</v>
      </c>
      <c r="V657" s="44">
        <v>0.42</v>
      </c>
      <c r="W657" s="44">
        <v>0.37</v>
      </c>
      <c r="X657" s="44">
        <v>0.66</v>
      </c>
      <c r="Y657" s="44">
        <v>1.1000000000000001</v>
      </c>
      <c r="Z657" s="44">
        <v>4.01</v>
      </c>
      <c r="AA657" s="44" t="s">
        <v>279</v>
      </c>
      <c r="AB657" s="44">
        <v>2.57</v>
      </c>
      <c r="AC657" s="44">
        <v>3.7</v>
      </c>
      <c r="AD657" s="44">
        <v>0.39</v>
      </c>
      <c r="AE657" s="44" t="s">
        <v>279</v>
      </c>
      <c r="AF657" s="44" t="s">
        <v>279</v>
      </c>
      <c r="AG657" s="44">
        <v>0.17</v>
      </c>
      <c r="AH657" s="44">
        <v>0.27</v>
      </c>
      <c r="AI657" s="150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 t="s">
        <v>325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BM658" s="55"/>
    </row>
    <row r="659" spans="1:65">
      <c r="BM659" s="55"/>
    </row>
    <row r="660" spans="1:65" ht="15">
      <c r="B660" s="8" t="s">
        <v>565</v>
      </c>
      <c r="BM660" s="27" t="s">
        <v>66</v>
      </c>
    </row>
    <row r="661" spans="1:65" ht="15">
      <c r="A661" s="24" t="s">
        <v>58</v>
      </c>
      <c r="B661" s="18" t="s">
        <v>111</v>
      </c>
      <c r="C661" s="15" t="s">
        <v>112</v>
      </c>
      <c r="D661" s="16" t="s">
        <v>228</v>
      </c>
      <c r="E661" s="17" t="s">
        <v>228</v>
      </c>
      <c r="F661" s="17" t="s">
        <v>228</v>
      </c>
      <c r="G661" s="17" t="s">
        <v>228</v>
      </c>
      <c r="H661" s="17" t="s">
        <v>228</v>
      </c>
      <c r="I661" s="17" t="s">
        <v>228</v>
      </c>
      <c r="J661" s="17" t="s">
        <v>228</v>
      </c>
      <c r="K661" s="17" t="s">
        <v>228</v>
      </c>
      <c r="L661" s="17" t="s">
        <v>228</v>
      </c>
      <c r="M661" s="17" t="s">
        <v>228</v>
      </c>
      <c r="N661" s="17" t="s">
        <v>228</v>
      </c>
      <c r="O661" s="17" t="s">
        <v>228</v>
      </c>
      <c r="P661" s="17" t="s">
        <v>228</v>
      </c>
      <c r="Q661" s="17" t="s">
        <v>228</v>
      </c>
      <c r="R661" s="17" t="s">
        <v>228</v>
      </c>
      <c r="S661" s="17" t="s">
        <v>228</v>
      </c>
      <c r="T661" s="17" t="s">
        <v>228</v>
      </c>
      <c r="U661" s="17" t="s">
        <v>228</v>
      </c>
      <c r="V661" s="17" t="s">
        <v>228</v>
      </c>
      <c r="W661" s="17" t="s">
        <v>228</v>
      </c>
      <c r="X661" s="17" t="s">
        <v>228</v>
      </c>
      <c r="Y661" s="17" t="s">
        <v>228</v>
      </c>
      <c r="Z661" s="17" t="s">
        <v>228</v>
      </c>
      <c r="AA661" s="17" t="s">
        <v>228</v>
      </c>
      <c r="AB661" s="17" t="s">
        <v>228</v>
      </c>
      <c r="AC661" s="17" t="s">
        <v>228</v>
      </c>
      <c r="AD661" s="17" t="s">
        <v>228</v>
      </c>
      <c r="AE661" s="17" t="s">
        <v>228</v>
      </c>
      <c r="AF661" s="17" t="s">
        <v>228</v>
      </c>
      <c r="AG661" s="17" t="s">
        <v>228</v>
      </c>
      <c r="AH661" s="17" t="s">
        <v>228</v>
      </c>
      <c r="AI661" s="150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229</v>
      </c>
      <c r="C662" s="9" t="s">
        <v>229</v>
      </c>
      <c r="D662" s="148" t="s">
        <v>231</v>
      </c>
      <c r="E662" s="149" t="s">
        <v>232</v>
      </c>
      <c r="F662" s="149" t="s">
        <v>233</v>
      </c>
      <c r="G662" s="149" t="s">
        <v>234</v>
      </c>
      <c r="H662" s="149" t="s">
        <v>235</v>
      </c>
      <c r="I662" s="149" t="s">
        <v>236</v>
      </c>
      <c r="J662" s="149" t="s">
        <v>237</v>
      </c>
      <c r="K662" s="149" t="s">
        <v>238</v>
      </c>
      <c r="L662" s="149" t="s">
        <v>239</v>
      </c>
      <c r="M662" s="149" t="s">
        <v>240</v>
      </c>
      <c r="N662" s="149" t="s">
        <v>241</v>
      </c>
      <c r="O662" s="149" t="s">
        <v>242</v>
      </c>
      <c r="P662" s="149" t="s">
        <v>243</v>
      </c>
      <c r="Q662" s="149" t="s">
        <v>245</v>
      </c>
      <c r="R662" s="149" t="s">
        <v>246</v>
      </c>
      <c r="S662" s="149" t="s">
        <v>248</v>
      </c>
      <c r="T662" s="149" t="s">
        <v>249</v>
      </c>
      <c r="U662" s="149" t="s">
        <v>303</v>
      </c>
      <c r="V662" s="149" t="s">
        <v>251</v>
      </c>
      <c r="W662" s="149" t="s">
        <v>252</v>
      </c>
      <c r="X662" s="149" t="s">
        <v>253</v>
      </c>
      <c r="Y662" s="149" t="s">
        <v>305</v>
      </c>
      <c r="Z662" s="149" t="s">
        <v>256</v>
      </c>
      <c r="AA662" s="149" t="s">
        <v>257</v>
      </c>
      <c r="AB662" s="149" t="s">
        <v>304</v>
      </c>
      <c r="AC662" s="149" t="s">
        <v>259</v>
      </c>
      <c r="AD662" s="149" t="s">
        <v>260</v>
      </c>
      <c r="AE662" s="149" t="s">
        <v>261</v>
      </c>
      <c r="AF662" s="149" t="s">
        <v>265</v>
      </c>
      <c r="AG662" s="149" t="s">
        <v>266</v>
      </c>
      <c r="AH662" s="149" t="s">
        <v>267</v>
      </c>
      <c r="AI662" s="150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308</v>
      </c>
      <c r="E663" s="11" t="s">
        <v>308</v>
      </c>
      <c r="F663" s="11" t="s">
        <v>308</v>
      </c>
      <c r="G663" s="11" t="s">
        <v>307</v>
      </c>
      <c r="H663" s="11" t="s">
        <v>115</v>
      </c>
      <c r="I663" s="11" t="s">
        <v>308</v>
      </c>
      <c r="J663" s="11" t="s">
        <v>307</v>
      </c>
      <c r="K663" s="11" t="s">
        <v>307</v>
      </c>
      <c r="L663" s="11" t="s">
        <v>308</v>
      </c>
      <c r="M663" s="11" t="s">
        <v>308</v>
      </c>
      <c r="N663" s="11" t="s">
        <v>308</v>
      </c>
      <c r="O663" s="11" t="s">
        <v>308</v>
      </c>
      <c r="P663" s="11" t="s">
        <v>308</v>
      </c>
      <c r="Q663" s="11" t="s">
        <v>308</v>
      </c>
      <c r="R663" s="11" t="s">
        <v>115</v>
      </c>
      <c r="S663" s="11" t="s">
        <v>307</v>
      </c>
      <c r="T663" s="11" t="s">
        <v>308</v>
      </c>
      <c r="U663" s="11" t="s">
        <v>308</v>
      </c>
      <c r="V663" s="11" t="s">
        <v>115</v>
      </c>
      <c r="W663" s="11" t="s">
        <v>115</v>
      </c>
      <c r="X663" s="11" t="s">
        <v>307</v>
      </c>
      <c r="Y663" s="11" t="s">
        <v>115</v>
      </c>
      <c r="Z663" s="11" t="s">
        <v>115</v>
      </c>
      <c r="AA663" s="11" t="s">
        <v>115</v>
      </c>
      <c r="AB663" s="11" t="s">
        <v>115</v>
      </c>
      <c r="AC663" s="11" t="s">
        <v>307</v>
      </c>
      <c r="AD663" s="11" t="s">
        <v>307</v>
      </c>
      <c r="AE663" s="11" t="s">
        <v>115</v>
      </c>
      <c r="AF663" s="11" t="s">
        <v>115</v>
      </c>
      <c r="AG663" s="11" t="s">
        <v>307</v>
      </c>
      <c r="AH663" s="11" t="s">
        <v>115</v>
      </c>
      <c r="AI663" s="150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150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199">
        <v>1.7999999999999999E-2</v>
      </c>
      <c r="E665" s="199">
        <v>1.8499999999999999E-2</v>
      </c>
      <c r="F665" s="199">
        <v>1.61E-2</v>
      </c>
      <c r="G665" s="199">
        <v>1.7600000000000001E-2</v>
      </c>
      <c r="H665" s="199">
        <v>1.9310356314413319E-2</v>
      </c>
      <c r="I665" s="199">
        <v>1.6E-2</v>
      </c>
      <c r="J665" s="199">
        <v>1.7000000000000001E-2</v>
      </c>
      <c r="K665" s="200">
        <v>2.01E-2</v>
      </c>
      <c r="L665" s="199">
        <v>1.8000000000000002E-2</v>
      </c>
      <c r="M665" s="199">
        <v>1.6E-2</v>
      </c>
      <c r="N665" s="199">
        <v>1.8000000000000002E-2</v>
      </c>
      <c r="O665" s="199">
        <v>1.7000000000000001E-2</v>
      </c>
      <c r="P665" s="199">
        <v>1.7000000000000001E-2</v>
      </c>
      <c r="Q665" s="199">
        <v>1.4999999999999999E-2</v>
      </c>
      <c r="R665" s="218">
        <v>2.9000000000000001E-2</v>
      </c>
      <c r="S665" s="199">
        <v>1.7000000000000001E-2</v>
      </c>
      <c r="T665" s="199">
        <v>1.6899999999999998E-2</v>
      </c>
      <c r="U665" s="199">
        <v>1.7000000000000001E-2</v>
      </c>
      <c r="V665" s="199">
        <v>0.02</v>
      </c>
      <c r="W665" s="199">
        <v>1.6400000000000001E-2</v>
      </c>
      <c r="X665" s="199">
        <v>0.02</v>
      </c>
      <c r="Y665" s="218">
        <v>2.7701600000000003E-2</v>
      </c>
      <c r="Z665" s="199">
        <v>1.7000000000000001E-2</v>
      </c>
      <c r="AA665" s="199">
        <v>1.6500000000000001E-2</v>
      </c>
      <c r="AB665" s="218">
        <v>2.1999999999999999E-2</v>
      </c>
      <c r="AC665" s="218">
        <v>2.095E-2</v>
      </c>
      <c r="AD665" s="199">
        <v>1.7100000000000001E-2</v>
      </c>
      <c r="AE665" s="218">
        <v>0.01</v>
      </c>
      <c r="AF665" s="199">
        <v>1.8000000000000002E-2</v>
      </c>
      <c r="AG665" s="199">
        <v>1.6799999999999999E-2</v>
      </c>
      <c r="AH665" s="199">
        <v>1.78E-2</v>
      </c>
      <c r="AI665" s="201"/>
      <c r="AJ665" s="202"/>
      <c r="AK665" s="202"/>
      <c r="AL665" s="202"/>
      <c r="AM665" s="202"/>
      <c r="AN665" s="202"/>
      <c r="AO665" s="202"/>
      <c r="AP665" s="202"/>
      <c r="AQ665" s="202"/>
      <c r="AR665" s="202"/>
      <c r="AS665" s="202"/>
      <c r="AT665" s="202"/>
      <c r="AU665" s="202"/>
      <c r="AV665" s="202"/>
      <c r="AW665" s="202"/>
      <c r="AX665" s="202"/>
      <c r="AY665" s="202"/>
      <c r="AZ665" s="202"/>
      <c r="BA665" s="202"/>
      <c r="BB665" s="202"/>
      <c r="BC665" s="202"/>
      <c r="BD665" s="202"/>
      <c r="BE665" s="202"/>
      <c r="BF665" s="202"/>
      <c r="BG665" s="202"/>
      <c r="BH665" s="202"/>
      <c r="BI665" s="202"/>
      <c r="BJ665" s="202"/>
      <c r="BK665" s="202"/>
      <c r="BL665" s="202"/>
      <c r="BM665" s="203">
        <v>1</v>
      </c>
    </row>
    <row r="666" spans="1:65">
      <c r="A666" s="29"/>
      <c r="B666" s="19">
        <v>1</v>
      </c>
      <c r="C666" s="9">
        <v>2</v>
      </c>
      <c r="D666" s="23">
        <v>1.7000000000000001E-2</v>
      </c>
      <c r="E666" s="23">
        <v>1.84E-2</v>
      </c>
      <c r="F666" s="23">
        <v>1.5599999999999999E-2</v>
      </c>
      <c r="G666" s="23">
        <v>1.77E-2</v>
      </c>
      <c r="H666" s="23">
        <v>1.8696308701956356E-2</v>
      </c>
      <c r="I666" s="23">
        <v>1.6E-2</v>
      </c>
      <c r="J666" s="23">
        <v>1.7000000000000001E-2</v>
      </c>
      <c r="K666" s="205">
        <v>2.1900000000000003E-2</v>
      </c>
      <c r="L666" s="23">
        <v>1.8000000000000002E-2</v>
      </c>
      <c r="M666" s="23">
        <v>1.7000000000000001E-2</v>
      </c>
      <c r="N666" s="23">
        <v>1.7000000000000001E-2</v>
      </c>
      <c r="O666" s="23">
        <v>1.7000000000000001E-2</v>
      </c>
      <c r="P666" s="23">
        <v>1.7000000000000001E-2</v>
      </c>
      <c r="Q666" s="23">
        <v>1.4999999999999999E-2</v>
      </c>
      <c r="R666" s="205">
        <v>2.7999999999999997E-2</v>
      </c>
      <c r="S666" s="23">
        <v>1.7000000000000001E-2</v>
      </c>
      <c r="T666" s="23">
        <v>1.9400000000000001E-2</v>
      </c>
      <c r="U666" s="23">
        <v>1.72E-2</v>
      </c>
      <c r="V666" s="23">
        <v>0.02</v>
      </c>
      <c r="W666" s="23">
        <v>1.54E-2</v>
      </c>
      <c r="X666" s="23">
        <v>0.02</v>
      </c>
      <c r="Y666" s="205">
        <v>2.7694900000000001E-2</v>
      </c>
      <c r="Z666" s="23">
        <v>1.7500000000000002E-2</v>
      </c>
      <c r="AA666" s="23">
        <v>1.66E-2</v>
      </c>
      <c r="AB666" s="205">
        <v>0.02</v>
      </c>
      <c r="AC666" s="205">
        <v>2.0199999999999999E-2</v>
      </c>
      <c r="AD666" s="23">
        <v>1.7399999999999999E-2</v>
      </c>
      <c r="AE666" s="205">
        <v>0.01</v>
      </c>
      <c r="AF666" s="23">
        <v>1.7000000000000001E-2</v>
      </c>
      <c r="AG666" s="23">
        <v>1.72E-2</v>
      </c>
      <c r="AH666" s="23">
        <v>1.7600000000000001E-2</v>
      </c>
      <c r="AI666" s="201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2"/>
      <c r="AT666" s="202"/>
      <c r="AU666" s="202"/>
      <c r="AV666" s="202"/>
      <c r="AW666" s="202"/>
      <c r="AX666" s="202"/>
      <c r="AY666" s="202"/>
      <c r="AZ666" s="202"/>
      <c r="BA666" s="202"/>
      <c r="BB666" s="202"/>
      <c r="BC666" s="202"/>
      <c r="BD666" s="202"/>
      <c r="BE666" s="202"/>
      <c r="BF666" s="202"/>
      <c r="BG666" s="202"/>
      <c r="BH666" s="202"/>
      <c r="BI666" s="202"/>
      <c r="BJ666" s="202"/>
      <c r="BK666" s="202"/>
      <c r="BL666" s="202"/>
      <c r="BM666" s="203" t="e">
        <v>#N/A</v>
      </c>
    </row>
    <row r="667" spans="1:65">
      <c r="A667" s="29"/>
      <c r="B667" s="19">
        <v>1</v>
      </c>
      <c r="C667" s="9">
        <v>3</v>
      </c>
      <c r="D667" s="23">
        <v>1.7000000000000001E-2</v>
      </c>
      <c r="E667" s="23">
        <v>1.8000000000000002E-2</v>
      </c>
      <c r="F667" s="23">
        <v>1.6799999999999999E-2</v>
      </c>
      <c r="G667" s="23">
        <v>1.77E-2</v>
      </c>
      <c r="H667" s="23">
        <v>1.8374285534450946E-2</v>
      </c>
      <c r="I667" s="23">
        <v>1.6E-2</v>
      </c>
      <c r="J667" s="23">
        <v>1.6E-2</v>
      </c>
      <c r="K667" s="205">
        <v>2.0799999999999999E-2</v>
      </c>
      <c r="L667" s="23">
        <v>1.9E-2</v>
      </c>
      <c r="M667" s="23">
        <v>1.6E-2</v>
      </c>
      <c r="N667" s="23">
        <v>1.8000000000000002E-2</v>
      </c>
      <c r="O667" s="23">
        <v>1.7000000000000001E-2</v>
      </c>
      <c r="P667" s="23">
        <v>1.8000000000000002E-2</v>
      </c>
      <c r="Q667" s="23">
        <v>1.6E-2</v>
      </c>
      <c r="R667" s="205">
        <v>2.9000000000000001E-2</v>
      </c>
      <c r="S667" s="23">
        <v>1.7000000000000001E-2</v>
      </c>
      <c r="T667" s="23">
        <v>1.7100000000000001E-2</v>
      </c>
      <c r="U667" s="23">
        <v>1.72E-2</v>
      </c>
      <c r="V667" s="23">
        <v>0.02</v>
      </c>
      <c r="W667" s="23">
        <v>1.54E-2</v>
      </c>
      <c r="X667" s="23">
        <v>0.02</v>
      </c>
      <c r="Y667" s="205">
        <v>2.7540600000000002E-2</v>
      </c>
      <c r="Z667" s="23">
        <v>1.7500000000000002E-2</v>
      </c>
      <c r="AA667" s="23">
        <v>1.7399999999999999E-2</v>
      </c>
      <c r="AB667" s="205">
        <v>2.1999999999999999E-2</v>
      </c>
      <c r="AC667" s="205">
        <v>2.2200000000000001E-2</v>
      </c>
      <c r="AD667" s="23">
        <v>1.6799999999999999E-2</v>
      </c>
      <c r="AE667" s="205">
        <v>0.01</v>
      </c>
      <c r="AF667" s="23">
        <v>1.7000000000000001E-2</v>
      </c>
      <c r="AG667" s="23">
        <v>1.6899999999999998E-2</v>
      </c>
      <c r="AH667" s="23">
        <v>1.7600000000000001E-2</v>
      </c>
      <c r="AI667" s="201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2"/>
      <c r="AT667" s="202"/>
      <c r="AU667" s="202"/>
      <c r="AV667" s="202"/>
      <c r="AW667" s="202"/>
      <c r="AX667" s="202"/>
      <c r="AY667" s="202"/>
      <c r="AZ667" s="202"/>
      <c r="BA667" s="202"/>
      <c r="BB667" s="202"/>
      <c r="BC667" s="202"/>
      <c r="BD667" s="202"/>
      <c r="BE667" s="202"/>
      <c r="BF667" s="202"/>
      <c r="BG667" s="202"/>
      <c r="BH667" s="202"/>
      <c r="BI667" s="202"/>
      <c r="BJ667" s="202"/>
      <c r="BK667" s="202"/>
      <c r="BL667" s="202"/>
      <c r="BM667" s="203">
        <v>16</v>
      </c>
    </row>
    <row r="668" spans="1:65">
      <c r="A668" s="29"/>
      <c r="B668" s="19">
        <v>1</v>
      </c>
      <c r="C668" s="9">
        <v>4</v>
      </c>
      <c r="D668" s="23">
        <v>1.7000000000000001E-2</v>
      </c>
      <c r="E668" s="23">
        <v>1.7899999999999999E-2</v>
      </c>
      <c r="F668" s="23">
        <v>1.7899999999999999E-2</v>
      </c>
      <c r="G668" s="23">
        <v>1.77E-2</v>
      </c>
      <c r="H668" s="23">
        <v>1.8612408076141458E-2</v>
      </c>
      <c r="I668" s="23">
        <v>1.7000000000000001E-2</v>
      </c>
      <c r="J668" s="23">
        <v>1.6E-2</v>
      </c>
      <c r="K668" s="205">
        <v>2.18E-2</v>
      </c>
      <c r="L668" s="23">
        <v>1.8000000000000002E-2</v>
      </c>
      <c r="M668" s="23">
        <v>1.7000000000000001E-2</v>
      </c>
      <c r="N668" s="23">
        <v>1.7000000000000001E-2</v>
      </c>
      <c r="O668" s="23">
        <v>1.7000000000000001E-2</v>
      </c>
      <c r="P668" s="23">
        <v>1.8000000000000002E-2</v>
      </c>
      <c r="Q668" s="23">
        <v>1.4999999999999999E-2</v>
      </c>
      <c r="R668" s="205">
        <v>2.9000000000000001E-2</v>
      </c>
      <c r="S668" s="23">
        <v>1.6E-2</v>
      </c>
      <c r="T668" s="23">
        <v>1.95E-2</v>
      </c>
      <c r="U668" s="23">
        <v>1.7299999999999999E-2</v>
      </c>
      <c r="V668" s="23">
        <v>0.02</v>
      </c>
      <c r="W668" s="23">
        <v>1.5699999999999999E-2</v>
      </c>
      <c r="X668" s="23">
        <v>0.02</v>
      </c>
      <c r="Y668" s="205">
        <v>2.7693200000000001E-2</v>
      </c>
      <c r="Z668" s="23">
        <v>1.7500000000000002E-2</v>
      </c>
      <c r="AA668" s="23">
        <v>1.7000000000000001E-2</v>
      </c>
      <c r="AB668" s="205">
        <v>1.9E-2</v>
      </c>
      <c r="AC668" s="205">
        <v>2.07E-2</v>
      </c>
      <c r="AD668" s="23">
        <v>1.6500000000000001E-2</v>
      </c>
      <c r="AE668" s="205">
        <v>0.01</v>
      </c>
      <c r="AF668" s="23">
        <v>1.8000000000000002E-2</v>
      </c>
      <c r="AG668" s="23">
        <v>1.7100000000000001E-2</v>
      </c>
      <c r="AH668" s="23">
        <v>1.7399999999999999E-2</v>
      </c>
      <c r="AI668" s="201"/>
      <c r="AJ668" s="202"/>
      <c r="AK668" s="202"/>
      <c r="AL668" s="202"/>
      <c r="AM668" s="202"/>
      <c r="AN668" s="202"/>
      <c r="AO668" s="202"/>
      <c r="AP668" s="202"/>
      <c r="AQ668" s="202"/>
      <c r="AR668" s="202"/>
      <c r="AS668" s="202"/>
      <c r="AT668" s="202"/>
      <c r="AU668" s="202"/>
      <c r="AV668" s="202"/>
      <c r="AW668" s="202"/>
      <c r="AX668" s="202"/>
      <c r="AY668" s="202"/>
      <c r="AZ668" s="202"/>
      <c r="BA668" s="202"/>
      <c r="BB668" s="202"/>
      <c r="BC668" s="202"/>
      <c r="BD668" s="202"/>
      <c r="BE668" s="202"/>
      <c r="BF668" s="202"/>
      <c r="BG668" s="202"/>
      <c r="BH668" s="202"/>
      <c r="BI668" s="202"/>
      <c r="BJ668" s="202"/>
      <c r="BK668" s="202"/>
      <c r="BL668" s="202"/>
      <c r="BM668" s="203">
        <v>1.7426395620294761E-2</v>
      </c>
    </row>
    <row r="669" spans="1:65">
      <c r="A669" s="29"/>
      <c r="B669" s="19">
        <v>1</v>
      </c>
      <c r="C669" s="9">
        <v>5</v>
      </c>
      <c r="D669" s="23">
        <v>1.7000000000000001E-2</v>
      </c>
      <c r="E669" s="23">
        <v>1.8699999999999998E-2</v>
      </c>
      <c r="F669" s="23">
        <v>1.7299999999999999E-2</v>
      </c>
      <c r="G669" s="23">
        <v>1.7299999999999999E-2</v>
      </c>
      <c r="H669" s="23">
        <v>1.9332019323940301E-2</v>
      </c>
      <c r="I669" s="23">
        <v>1.7000000000000001E-2</v>
      </c>
      <c r="J669" s="23">
        <v>1.7000000000000001E-2</v>
      </c>
      <c r="K669" s="205">
        <v>2.1599999999999998E-2</v>
      </c>
      <c r="L669" s="23">
        <v>1.8000000000000002E-2</v>
      </c>
      <c r="M669" s="23">
        <v>1.7000000000000001E-2</v>
      </c>
      <c r="N669" s="23">
        <v>1.8000000000000002E-2</v>
      </c>
      <c r="O669" s="23">
        <v>1.7000000000000001E-2</v>
      </c>
      <c r="P669" s="23">
        <v>1.7000000000000001E-2</v>
      </c>
      <c r="Q669" s="23">
        <v>1.6E-2</v>
      </c>
      <c r="R669" s="205">
        <v>2.7999999999999997E-2</v>
      </c>
      <c r="S669" s="23">
        <v>1.7000000000000001E-2</v>
      </c>
      <c r="T669" s="23">
        <v>1.8599999999999998E-2</v>
      </c>
      <c r="U669" s="23">
        <v>1.7299999999999999E-2</v>
      </c>
      <c r="V669" s="23">
        <v>0.02</v>
      </c>
      <c r="W669" s="23">
        <v>1.6E-2</v>
      </c>
      <c r="X669" s="23">
        <v>0.02</v>
      </c>
      <c r="Y669" s="205">
        <v>2.7291399999999997E-2</v>
      </c>
      <c r="Z669" s="23">
        <v>1.7500000000000002E-2</v>
      </c>
      <c r="AA669" s="23">
        <v>1.6899999999999998E-2</v>
      </c>
      <c r="AB669" s="205">
        <v>0.02</v>
      </c>
      <c r="AC669" s="205">
        <v>2.0449999999999999E-2</v>
      </c>
      <c r="AD669" s="23">
        <v>1.72E-2</v>
      </c>
      <c r="AE669" s="205">
        <v>0.01</v>
      </c>
      <c r="AF669" s="23">
        <v>1.8000000000000002E-2</v>
      </c>
      <c r="AG669" s="23">
        <v>1.72E-2</v>
      </c>
      <c r="AH669" s="23">
        <v>1.7499999999999998E-2</v>
      </c>
      <c r="AI669" s="201"/>
      <c r="AJ669" s="202"/>
      <c r="AK669" s="202"/>
      <c r="AL669" s="202"/>
      <c r="AM669" s="202"/>
      <c r="AN669" s="202"/>
      <c r="AO669" s="202"/>
      <c r="AP669" s="202"/>
      <c r="AQ669" s="202"/>
      <c r="AR669" s="202"/>
      <c r="AS669" s="202"/>
      <c r="AT669" s="202"/>
      <c r="AU669" s="202"/>
      <c r="AV669" s="202"/>
      <c r="AW669" s="202"/>
      <c r="AX669" s="202"/>
      <c r="AY669" s="202"/>
      <c r="AZ669" s="202"/>
      <c r="BA669" s="202"/>
      <c r="BB669" s="202"/>
      <c r="BC669" s="202"/>
      <c r="BD669" s="202"/>
      <c r="BE669" s="202"/>
      <c r="BF669" s="202"/>
      <c r="BG669" s="202"/>
      <c r="BH669" s="202"/>
      <c r="BI669" s="202"/>
      <c r="BJ669" s="202"/>
      <c r="BK669" s="202"/>
      <c r="BL669" s="202"/>
      <c r="BM669" s="203">
        <v>48</v>
      </c>
    </row>
    <row r="670" spans="1:65">
      <c r="A670" s="29"/>
      <c r="B670" s="19">
        <v>1</v>
      </c>
      <c r="C670" s="9">
        <v>6</v>
      </c>
      <c r="D670" s="23">
        <v>1.7000000000000001E-2</v>
      </c>
      <c r="E670" s="23">
        <v>1.8499999999999999E-2</v>
      </c>
      <c r="F670" s="23">
        <v>1.6799999999999999E-2</v>
      </c>
      <c r="G670" s="23">
        <v>1.7399999999999999E-2</v>
      </c>
      <c r="H670" s="23">
        <v>1.8140021996785015E-2</v>
      </c>
      <c r="I670" s="23">
        <v>1.6E-2</v>
      </c>
      <c r="J670" s="23">
        <v>1.8000000000000002E-2</v>
      </c>
      <c r="K670" s="205">
        <v>2.18E-2</v>
      </c>
      <c r="L670" s="23">
        <v>1.8000000000000002E-2</v>
      </c>
      <c r="M670" s="23">
        <v>1.7000000000000001E-2</v>
      </c>
      <c r="N670" s="23">
        <v>1.7000000000000001E-2</v>
      </c>
      <c r="O670" s="23">
        <v>1.8000000000000002E-2</v>
      </c>
      <c r="P670" s="23">
        <v>1.8000000000000002E-2</v>
      </c>
      <c r="Q670" s="23">
        <v>1.7000000000000001E-2</v>
      </c>
      <c r="R670" s="205">
        <v>2.5999999999999999E-2</v>
      </c>
      <c r="S670" s="23">
        <v>1.6E-2</v>
      </c>
      <c r="T670" s="23">
        <v>1.7600000000000001E-2</v>
      </c>
      <c r="U670" s="23">
        <v>1.7000000000000001E-2</v>
      </c>
      <c r="V670" s="23">
        <v>0.02</v>
      </c>
      <c r="W670" s="23">
        <v>1.54E-2</v>
      </c>
      <c r="X670" s="23">
        <v>0.02</v>
      </c>
      <c r="Y670" s="205">
        <v>2.7523700000000002E-2</v>
      </c>
      <c r="Z670" s="23">
        <v>1.7500000000000002E-2</v>
      </c>
      <c r="AA670" s="23">
        <v>1.6899999999999998E-2</v>
      </c>
      <c r="AB670" s="205">
        <v>2.1000000000000001E-2</v>
      </c>
      <c r="AC670" s="205">
        <v>2.1850000000000001E-2</v>
      </c>
      <c r="AD670" s="23">
        <v>1.6899999999999998E-2</v>
      </c>
      <c r="AE670" s="205">
        <v>0.01</v>
      </c>
      <c r="AF670" s="23">
        <v>1.8000000000000002E-2</v>
      </c>
      <c r="AG670" s="23">
        <v>1.7499999999999998E-2</v>
      </c>
      <c r="AH670" s="23">
        <v>1.7100000000000001E-2</v>
      </c>
      <c r="AI670" s="201"/>
      <c r="AJ670" s="202"/>
      <c r="AK670" s="202"/>
      <c r="AL670" s="202"/>
      <c r="AM670" s="202"/>
      <c r="AN670" s="202"/>
      <c r="AO670" s="202"/>
      <c r="AP670" s="202"/>
      <c r="AQ670" s="202"/>
      <c r="AR670" s="202"/>
      <c r="AS670" s="202"/>
      <c r="AT670" s="202"/>
      <c r="AU670" s="202"/>
      <c r="AV670" s="202"/>
      <c r="AW670" s="202"/>
      <c r="AX670" s="202"/>
      <c r="AY670" s="202"/>
      <c r="AZ670" s="202"/>
      <c r="BA670" s="202"/>
      <c r="BB670" s="202"/>
      <c r="BC670" s="202"/>
      <c r="BD670" s="202"/>
      <c r="BE670" s="202"/>
      <c r="BF670" s="202"/>
      <c r="BG670" s="202"/>
      <c r="BH670" s="202"/>
      <c r="BI670" s="202"/>
      <c r="BJ670" s="202"/>
      <c r="BK670" s="202"/>
      <c r="BL670" s="202"/>
      <c r="BM670" s="56"/>
    </row>
    <row r="671" spans="1:65">
      <c r="A671" s="29"/>
      <c r="B671" s="20" t="s">
        <v>274</v>
      </c>
      <c r="C671" s="12"/>
      <c r="D671" s="206">
        <v>1.7166666666666667E-2</v>
      </c>
      <c r="E671" s="206">
        <v>1.8333333333333333E-2</v>
      </c>
      <c r="F671" s="206">
        <v>1.6749999999999998E-2</v>
      </c>
      <c r="G671" s="206">
        <v>1.7566666666666664E-2</v>
      </c>
      <c r="H671" s="206">
        <v>1.8744233324614567E-2</v>
      </c>
      <c r="I671" s="206">
        <v>1.6333333333333335E-2</v>
      </c>
      <c r="J671" s="206">
        <v>1.6833333333333336E-2</v>
      </c>
      <c r="K671" s="206">
        <v>2.1333333333333333E-2</v>
      </c>
      <c r="L671" s="206">
        <v>1.8166666666666668E-2</v>
      </c>
      <c r="M671" s="206">
        <v>1.6666666666666666E-2</v>
      </c>
      <c r="N671" s="206">
        <v>1.7500000000000002E-2</v>
      </c>
      <c r="O671" s="206">
        <v>1.7166666666666667E-2</v>
      </c>
      <c r="P671" s="206">
        <v>1.7500000000000002E-2</v>
      </c>
      <c r="Q671" s="206">
        <v>1.5666666666666666E-2</v>
      </c>
      <c r="R671" s="206">
        <v>2.8166666666666663E-2</v>
      </c>
      <c r="S671" s="206">
        <v>1.6666666666666666E-2</v>
      </c>
      <c r="T671" s="206">
        <v>1.8183333333333333E-2</v>
      </c>
      <c r="U671" s="206">
        <v>1.7166666666666667E-2</v>
      </c>
      <c r="V671" s="206">
        <v>0.02</v>
      </c>
      <c r="W671" s="206">
        <v>1.5716666666666667E-2</v>
      </c>
      <c r="X671" s="206">
        <v>0.02</v>
      </c>
      <c r="Y671" s="206">
        <v>2.7574233333333337E-2</v>
      </c>
      <c r="Z671" s="206">
        <v>1.7416666666666667E-2</v>
      </c>
      <c r="AA671" s="206">
        <v>1.6883333333333334E-2</v>
      </c>
      <c r="AB671" s="206">
        <v>2.066666666666667E-2</v>
      </c>
      <c r="AC671" s="206">
        <v>2.1058333333333332E-2</v>
      </c>
      <c r="AD671" s="206">
        <v>1.6983333333333333E-2</v>
      </c>
      <c r="AE671" s="206">
        <v>0.01</v>
      </c>
      <c r="AF671" s="206">
        <v>1.7666666666666667E-2</v>
      </c>
      <c r="AG671" s="206">
        <v>1.7116666666666665E-2</v>
      </c>
      <c r="AH671" s="206">
        <v>1.7500000000000002E-2</v>
      </c>
      <c r="AI671" s="201"/>
      <c r="AJ671" s="202"/>
      <c r="AK671" s="202"/>
      <c r="AL671" s="202"/>
      <c r="AM671" s="202"/>
      <c r="AN671" s="202"/>
      <c r="AO671" s="202"/>
      <c r="AP671" s="202"/>
      <c r="AQ671" s="202"/>
      <c r="AR671" s="202"/>
      <c r="AS671" s="202"/>
      <c r="AT671" s="202"/>
      <c r="AU671" s="202"/>
      <c r="AV671" s="202"/>
      <c r="AW671" s="202"/>
      <c r="AX671" s="202"/>
      <c r="AY671" s="202"/>
      <c r="AZ671" s="202"/>
      <c r="BA671" s="202"/>
      <c r="BB671" s="202"/>
      <c r="BC671" s="202"/>
      <c r="BD671" s="202"/>
      <c r="BE671" s="202"/>
      <c r="BF671" s="202"/>
      <c r="BG671" s="202"/>
      <c r="BH671" s="202"/>
      <c r="BI671" s="202"/>
      <c r="BJ671" s="202"/>
      <c r="BK671" s="202"/>
      <c r="BL671" s="202"/>
      <c r="BM671" s="56"/>
    </row>
    <row r="672" spans="1:65">
      <c r="A672" s="29"/>
      <c r="B672" s="3" t="s">
        <v>275</v>
      </c>
      <c r="C672" s="28"/>
      <c r="D672" s="23">
        <v>1.7000000000000001E-2</v>
      </c>
      <c r="E672" s="23">
        <v>1.8450000000000001E-2</v>
      </c>
      <c r="F672" s="23">
        <v>1.6799999999999999E-2</v>
      </c>
      <c r="G672" s="23">
        <v>1.7649999999999999E-2</v>
      </c>
      <c r="H672" s="23">
        <v>1.8654358389048907E-2</v>
      </c>
      <c r="I672" s="23">
        <v>1.6E-2</v>
      </c>
      <c r="J672" s="23">
        <v>1.7000000000000001E-2</v>
      </c>
      <c r="K672" s="23">
        <v>2.1699999999999997E-2</v>
      </c>
      <c r="L672" s="23">
        <v>1.8000000000000002E-2</v>
      </c>
      <c r="M672" s="23">
        <v>1.7000000000000001E-2</v>
      </c>
      <c r="N672" s="23">
        <v>1.7500000000000002E-2</v>
      </c>
      <c r="O672" s="23">
        <v>1.7000000000000001E-2</v>
      </c>
      <c r="P672" s="23">
        <v>1.7500000000000002E-2</v>
      </c>
      <c r="Q672" s="23">
        <v>1.55E-2</v>
      </c>
      <c r="R672" s="23">
        <v>2.8499999999999998E-2</v>
      </c>
      <c r="S672" s="23">
        <v>1.7000000000000001E-2</v>
      </c>
      <c r="T672" s="23">
        <v>1.8099999999999998E-2</v>
      </c>
      <c r="U672" s="23">
        <v>1.72E-2</v>
      </c>
      <c r="V672" s="23">
        <v>0.02</v>
      </c>
      <c r="W672" s="23">
        <v>1.555E-2</v>
      </c>
      <c r="X672" s="23">
        <v>0.02</v>
      </c>
      <c r="Y672" s="23">
        <v>2.76169E-2</v>
      </c>
      <c r="Z672" s="23">
        <v>1.7500000000000002E-2</v>
      </c>
      <c r="AA672" s="23">
        <v>1.6899999999999998E-2</v>
      </c>
      <c r="AB672" s="23">
        <v>2.0500000000000001E-2</v>
      </c>
      <c r="AC672" s="23">
        <v>2.0825E-2</v>
      </c>
      <c r="AD672" s="23">
        <v>1.7000000000000001E-2</v>
      </c>
      <c r="AE672" s="23">
        <v>0.01</v>
      </c>
      <c r="AF672" s="23">
        <v>1.8000000000000002E-2</v>
      </c>
      <c r="AG672" s="23">
        <v>1.7149999999999999E-2</v>
      </c>
      <c r="AH672" s="23">
        <v>1.755E-2</v>
      </c>
      <c r="AI672" s="201"/>
      <c r="AJ672" s="202"/>
      <c r="AK672" s="202"/>
      <c r="AL672" s="202"/>
      <c r="AM672" s="202"/>
      <c r="AN672" s="202"/>
      <c r="AO672" s="202"/>
      <c r="AP672" s="202"/>
      <c r="AQ672" s="202"/>
      <c r="AR672" s="202"/>
      <c r="AS672" s="202"/>
      <c r="AT672" s="202"/>
      <c r="AU672" s="202"/>
      <c r="AV672" s="202"/>
      <c r="AW672" s="202"/>
      <c r="AX672" s="202"/>
      <c r="AY672" s="202"/>
      <c r="AZ672" s="202"/>
      <c r="BA672" s="202"/>
      <c r="BB672" s="202"/>
      <c r="BC672" s="202"/>
      <c r="BD672" s="202"/>
      <c r="BE672" s="202"/>
      <c r="BF672" s="202"/>
      <c r="BG672" s="202"/>
      <c r="BH672" s="202"/>
      <c r="BI672" s="202"/>
      <c r="BJ672" s="202"/>
      <c r="BK672" s="202"/>
      <c r="BL672" s="202"/>
      <c r="BM672" s="56"/>
    </row>
    <row r="673" spans="1:65">
      <c r="A673" s="29"/>
      <c r="B673" s="3" t="s">
        <v>276</v>
      </c>
      <c r="C673" s="28"/>
      <c r="D673" s="23">
        <v>4.08248290463862E-4</v>
      </c>
      <c r="E673" s="23">
        <v>3.1411250638372566E-4</v>
      </c>
      <c r="F673" s="23">
        <v>8.21583836257749E-4</v>
      </c>
      <c r="G673" s="23">
        <v>1.7511900715418331E-4</v>
      </c>
      <c r="H673" s="23">
        <v>4.8735920680714653E-4</v>
      </c>
      <c r="I673" s="23">
        <v>5.1639777949432275E-4</v>
      </c>
      <c r="J673" s="23">
        <v>7.5277265270908163E-4</v>
      </c>
      <c r="K673" s="23">
        <v>7.2571803523590846E-4</v>
      </c>
      <c r="L673" s="23">
        <v>4.08248290463862E-4</v>
      </c>
      <c r="M673" s="23">
        <v>5.1639777949432275E-4</v>
      </c>
      <c r="N673" s="23">
        <v>5.4772255750516665E-4</v>
      </c>
      <c r="O673" s="23">
        <v>4.0824829046386341E-4</v>
      </c>
      <c r="P673" s="23">
        <v>5.4772255750516665E-4</v>
      </c>
      <c r="Q673" s="23">
        <v>8.1649658092772682E-4</v>
      </c>
      <c r="R673" s="23">
        <v>1.1690451944500134E-3</v>
      </c>
      <c r="S673" s="23">
        <v>5.1639777949432264E-4</v>
      </c>
      <c r="T673" s="23">
        <v>1.1444066876188145E-3</v>
      </c>
      <c r="U673" s="23">
        <v>1.3662601021279382E-4</v>
      </c>
      <c r="V673" s="23">
        <v>0</v>
      </c>
      <c r="W673" s="23">
        <v>4.1190613817551554E-4</v>
      </c>
      <c r="X673" s="23">
        <v>0</v>
      </c>
      <c r="Y673" s="23">
        <v>1.6038409729978608E-4</v>
      </c>
      <c r="Z673" s="23">
        <v>2.041241452319317E-4</v>
      </c>
      <c r="AA673" s="23">
        <v>3.1885210782848264E-4</v>
      </c>
      <c r="AB673" s="23">
        <v>1.2110601416389962E-3</v>
      </c>
      <c r="AC673" s="23">
        <v>7.9713026957120884E-4</v>
      </c>
      <c r="AD673" s="23">
        <v>3.1885210782848285E-4</v>
      </c>
      <c r="AE673" s="23">
        <v>0</v>
      </c>
      <c r="AF673" s="23">
        <v>5.1639777949432275E-4</v>
      </c>
      <c r="AG673" s="23">
        <v>2.48327740429189E-4</v>
      </c>
      <c r="AH673" s="23">
        <v>2.3664319132398465E-4</v>
      </c>
      <c r="AI673" s="201"/>
      <c r="AJ673" s="202"/>
      <c r="AK673" s="202"/>
      <c r="AL673" s="202"/>
      <c r="AM673" s="202"/>
      <c r="AN673" s="202"/>
      <c r="AO673" s="202"/>
      <c r="AP673" s="202"/>
      <c r="AQ673" s="202"/>
      <c r="AR673" s="202"/>
      <c r="AS673" s="202"/>
      <c r="AT673" s="202"/>
      <c r="AU673" s="202"/>
      <c r="AV673" s="202"/>
      <c r="AW673" s="202"/>
      <c r="AX673" s="202"/>
      <c r="AY673" s="202"/>
      <c r="AZ673" s="202"/>
      <c r="BA673" s="202"/>
      <c r="BB673" s="202"/>
      <c r="BC673" s="202"/>
      <c r="BD673" s="202"/>
      <c r="BE673" s="202"/>
      <c r="BF673" s="202"/>
      <c r="BG673" s="202"/>
      <c r="BH673" s="202"/>
      <c r="BI673" s="202"/>
      <c r="BJ673" s="202"/>
      <c r="BK673" s="202"/>
      <c r="BL673" s="202"/>
      <c r="BM673" s="56"/>
    </row>
    <row r="674" spans="1:65">
      <c r="A674" s="29"/>
      <c r="B674" s="3" t="s">
        <v>86</v>
      </c>
      <c r="C674" s="28"/>
      <c r="D674" s="13">
        <v>2.3781453813428853E-2</v>
      </c>
      <c r="E674" s="13">
        <v>1.7133409439112308E-2</v>
      </c>
      <c r="F674" s="13">
        <v>4.9049781269119352E-2</v>
      </c>
      <c r="G674" s="13">
        <v>9.9688239366707773E-3</v>
      </c>
      <c r="H674" s="13">
        <v>2.6000487636224406E-2</v>
      </c>
      <c r="I674" s="13">
        <v>3.1616190581285064E-2</v>
      </c>
      <c r="J674" s="13">
        <v>4.4719167487668209E-2</v>
      </c>
      <c r="K674" s="13">
        <v>3.4018032901683211E-2</v>
      </c>
      <c r="L674" s="13">
        <v>2.2472382961313504E-2</v>
      </c>
      <c r="M674" s="13">
        <v>3.0983866769659366E-2</v>
      </c>
      <c r="N674" s="13">
        <v>3.1298431857438094E-2</v>
      </c>
      <c r="O674" s="13">
        <v>2.3781453813428936E-2</v>
      </c>
      <c r="P674" s="13">
        <v>3.1298431857438094E-2</v>
      </c>
      <c r="Q674" s="13">
        <v>5.2116803037940015E-2</v>
      </c>
      <c r="R674" s="13">
        <v>4.1504563116568534E-2</v>
      </c>
      <c r="S674" s="13">
        <v>3.0983866769659359E-2</v>
      </c>
      <c r="T674" s="13">
        <v>6.2937123058779895E-2</v>
      </c>
      <c r="U674" s="13">
        <v>7.9587967114248832E-3</v>
      </c>
      <c r="V674" s="13">
        <v>0</v>
      </c>
      <c r="W674" s="13">
        <v>2.620823784785889E-2</v>
      </c>
      <c r="X674" s="13">
        <v>0</v>
      </c>
      <c r="Y674" s="13">
        <v>5.8164481079480985E-3</v>
      </c>
      <c r="Z674" s="13">
        <v>1.1720046616187465E-2</v>
      </c>
      <c r="AA674" s="13">
        <v>1.8885613494283277E-2</v>
      </c>
      <c r="AB674" s="13">
        <v>5.8599684272854648E-2</v>
      </c>
      <c r="AC674" s="13">
        <v>3.7853435832427805E-2</v>
      </c>
      <c r="AD674" s="13">
        <v>1.8774412629743838E-2</v>
      </c>
      <c r="AE674" s="13">
        <v>0</v>
      </c>
      <c r="AF674" s="13">
        <v>2.9230062990244682E-2</v>
      </c>
      <c r="AG674" s="13">
        <v>1.4507949781646875E-2</v>
      </c>
      <c r="AH674" s="13">
        <v>1.3522468075656265E-2</v>
      </c>
      <c r="AI674" s="150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277</v>
      </c>
      <c r="C675" s="28"/>
      <c r="D675" s="13">
        <v>-1.490434162562071E-2</v>
      </c>
      <c r="E675" s="13">
        <v>5.20439070017642E-2</v>
      </c>
      <c r="F675" s="13">
        <v>-3.8814430421115542E-2</v>
      </c>
      <c r="G675" s="13">
        <v>8.0493436180539835E-3</v>
      </c>
      <c r="H675" s="13">
        <v>7.5623079668009741E-2</v>
      </c>
      <c r="I675" s="13">
        <v>-6.2724519216609931E-2</v>
      </c>
      <c r="J675" s="13">
        <v>-3.4032412662016287E-2</v>
      </c>
      <c r="K675" s="13">
        <v>0.22419654632932562</v>
      </c>
      <c r="L675" s="13">
        <v>4.2479871483566578E-2</v>
      </c>
      <c r="M675" s="13">
        <v>-4.3596448180214353E-2</v>
      </c>
      <c r="N675" s="13">
        <v>4.223729410774979E-3</v>
      </c>
      <c r="O675" s="13">
        <v>-1.490434162562071E-2</v>
      </c>
      <c r="P675" s="13">
        <v>4.223729410774979E-3</v>
      </c>
      <c r="Q675" s="13">
        <v>-0.10098066128940153</v>
      </c>
      <c r="R675" s="13">
        <v>0.61632200257543768</v>
      </c>
      <c r="S675" s="13">
        <v>-4.3596448180214353E-2</v>
      </c>
      <c r="T675" s="13">
        <v>4.3436275035386052E-2</v>
      </c>
      <c r="U675" s="13">
        <v>-1.490434162562071E-2</v>
      </c>
      <c r="V675" s="13">
        <v>0.14768426218374286</v>
      </c>
      <c r="W675" s="13">
        <v>-9.811145063394211E-2</v>
      </c>
      <c r="X675" s="13">
        <v>0.14768426218374286</v>
      </c>
      <c r="Y675" s="13">
        <v>0.58232568192245182</v>
      </c>
      <c r="Z675" s="13">
        <v>-5.5828834832394314E-4</v>
      </c>
      <c r="AA675" s="13">
        <v>-3.1163202006557089E-2</v>
      </c>
      <c r="AB675" s="13">
        <v>0.18594040425653446</v>
      </c>
      <c r="AC675" s="13">
        <v>0.2084158877242992</v>
      </c>
      <c r="AD675" s="13">
        <v>-2.542478069563836E-2</v>
      </c>
      <c r="AE675" s="13">
        <v>-0.42615786890812857</v>
      </c>
      <c r="AF675" s="13">
        <v>1.3787764928972823E-2</v>
      </c>
      <c r="AG675" s="13">
        <v>-1.7773552281080129E-2</v>
      </c>
      <c r="AH675" s="13">
        <v>4.223729410774979E-3</v>
      </c>
      <c r="AI675" s="150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278</v>
      </c>
      <c r="C676" s="46"/>
      <c r="D676" s="44">
        <v>0.3</v>
      </c>
      <c r="E676" s="44">
        <v>0.75</v>
      </c>
      <c r="F676" s="44">
        <v>0.67</v>
      </c>
      <c r="G676" s="44">
        <v>0.06</v>
      </c>
      <c r="H676" s="44">
        <v>1.1200000000000001</v>
      </c>
      <c r="I676" s="44">
        <v>1.05</v>
      </c>
      <c r="J676" s="44">
        <v>0.6</v>
      </c>
      <c r="K676" s="44">
        <v>3.45</v>
      </c>
      <c r="L676" s="44">
        <v>0.6</v>
      </c>
      <c r="M676" s="44">
        <v>0.75</v>
      </c>
      <c r="N676" s="44">
        <v>0</v>
      </c>
      <c r="O676" s="44">
        <v>0.3</v>
      </c>
      <c r="P676" s="44">
        <v>0</v>
      </c>
      <c r="Q676" s="44">
        <v>1.65</v>
      </c>
      <c r="R676" s="44">
        <v>9.59</v>
      </c>
      <c r="S676" s="44">
        <v>0.75</v>
      </c>
      <c r="T676" s="44">
        <v>0.61</v>
      </c>
      <c r="U676" s="44">
        <v>0.3</v>
      </c>
      <c r="V676" s="44">
        <v>2.25</v>
      </c>
      <c r="W676" s="44">
        <v>1.6</v>
      </c>
      <c r="X676" s="44">
        <v>2.25</v>
      </c>
      <c r="Y676" s="44">
        <v>9.06</v>
      </c>
      <c r="Z676" s="44">
        <v>0.11</v>
      </c>
      <c r="AA676" s="44">
        <v>0.55000000000000004</v>
      </c>
      <c r="AB676" s="44">
        <v>2.85</v>
      </c>
      <c r="AC676" s="44">
        <v>3.2</v>
      </c>
      <c r="AD676" s="44">
        <v>0.46</v>
      </c>
      <c r="AE676" s="44">
        <v>6.74</v>
      </c>
      <c r="AF676" s="44">
        <v>0.15</v>
      </c>
      <c r="AG676" s="44">
        <v>0.34</v>
      </c>
      <c r="AH676" s="44">
        <v>0</v>
      </c>
      <c r="AI676" s="150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BM677" s="55"/>
    </row>
    <row r="678" spans="1:65" ht="15">
      <c r="B678" s="8" t="s">
        <v>566</v>
      </c>
      <c r="BM678" s="27" t="s">
        <v>66</v>
      </c>
    </row>
    <row r="679" spans="1:65" ht="15">
      <c r="A679" s="24" t="s">
        <v>37</v>
      </c>
      <c r="B679" s="18" t="s">
        <v>111</v>
      </c>
      <c r="C679" s="15" t="s">
        <v>112</v>
      </c>
      <c r="D679" s="16" t="s">
        <v>228</v>
      </c>
      <c r="E679" s="17" t="s">
        <v>228</v>
      </c>
      <c r="F679" s="17" t="s">
        <v>228</v>
      </c>
      <c r="G679" s="17" t="s">
        <v>228</v>
      </c>
      <c r="H679" s="17" t="s">
        <v>228</v>
      </c>
      <c r="I679" s="17" t="s">
        <v>228</v>
      </c>
      <c r="J679" s="17" t="s">
        <v>228</v>
      </c>
      <c r="K679" s="17" t="s">
        <v>228</v>
      </c>
      <c r="L679" s="17" t="s">
        <v>228</v>
      </c>
      <c r="M679" s="17" t="s">
        <v>228</v>
      </c>
      <c r="N679" s="17" t="s">
        <v>228</v>
      </c>
      <c r="O679" s="17" t="s">
        <v>228</v>
      </c>
      <c r="P679" s="17" t="s">
        <v>228</v>
      </c>
      <c r="Q679" s="17" t="s">
        <v>228</v>
      </c>
      <c r="R679" s="17" t="s">
        <v>228</v>
      </c>
      <c r="S679" s="17" t="s">
        <v>228</v>
      </c>
      <c r="T679" s="17" t="s">
        <v>228</v>
      </c>
      <c r="U679" s="17" t="s">
        <v>228</v>
      </c>
      <c r="V679" s="17" t="s">
        <v>228</v>
      </c>
      <c r="W679" s="17" t="s">
        <v>228</v>
      </c>
      <c r="X679" s="17" t="s">
        <v>228</v>
      </c>
      <c r="Y679" s="17" t="s">
        <v>228</v>
      </c>
      <c r="Z679" s="17" t="s">
        <v>228</v>
      </c>
      <c r="AA679" s="17" t="s">
        <v>228</v>
      </c>
      <c r="AB679" s="17" t="s">
        <v>228</v>
      </c>
      <c r="AC679" s="17" t="s">
        <v>228</v>
      </c>
      <c r="AD679" s="17" t="s">
        <v>228</v>
      </c>
      <c r="AE679" s="17" t="s">
        <v>228</v>
      </c>
      <c r="AF679" s="17" t="s">
        <v>228</v>
      </c>
      <c r="AG679" s="17" t="s">
        <v>228</v>
      </c>
      <c r="AH679" s="150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229</v>
      </c>
      <c r="C680" s="9" t="s">
        <v>229</v>
      </c>
      <c r="D680" s="148" t="s">
        <v>231</v>
      </c>
      <c r="E680" s="149" t="s">
        <v>232</v>
      </c>
      <c r="F680" s="149" t="s">
        <v>233</v>
      </c>
      <c r="G680" s="149" t="s">
        <v>234</v>
      </c>
      <c r="H680" s="149" t="s">
        <v>235</v>
      </c>
      <c r="I680" s="149" t="s">
        <v>236</v>
      </c>
      <c r="J680" s="149" t="s">
        <v>237</v>
      </c>
      <c r="K680" s="149" t="s">
        <v>238</v>
      </c>
      <c r="L680" s="149" t="s">
        <v>239</v>
      </c>
      <c r="M680" s="149" t="s">
        <v>240</v>
      </c>
      <c r="N680" s="149" t="s">
        <v>241</v>
      </c>
      <c r="O680" s="149" t="s">
        <v>242</v>
      </c>
      <c r="P680" s="149" t="s">
        <v>243</v>
      </c>
      <c r="Q680" s="149" t="s">
        <v>245</v>
      </c>
      <c r="R680" s="149" t="s">
        <v>246</v>
      </c>
      <c r="S680" s="149" t="s">
        <v>248</v>
      </c>
      <c r="T680" s="149" t="s">
        <v>249</v>
      </c>
      <c r="U680" s="149" t="s">
        <v>303</v>
      </c>
      <c r="V680" s="149" t="s">
        <v>251</v>
      </c>
      <c r="W680" s="149" t="s">
        <v>252</v>
      </c>
      <c r="X680" s="149" t="s">
        <v>253</v>
      </c>
      <c r="Y680" s="149" t="s">
        <v>256</v>
      </c>
      <c r="Z680" s="149" t="s">
        <v>257</v>
      </c>
      <c r="AA680" s="149" t="s">
        <v>304</v>
      </c>
      <c r="AB680" s="149" t="s">
        <v>259</v>
      </c>
      <c r="AC680" s="149" t="s">
        <v>260</v>
      </c>
      <c r="AD680" s="149" t="s">
        <v>261</v>
      </c>
      <c r="AE680" s="149" t="s">
        <v>265</v>
      </c>
      <c r="AF680" s="149" t="s">
        <v>266</v>
      </c>
      <c r="AG680" s="149" t="s">
        <v>267</v>
      </c>
      <c r="AH680" s="150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307</v>
      </c>
      <c r="E681" s="11" t="s">
        <v>308</v>
      </c>
      <c r="F681" s="11" t="s">
        <v>308</v>
      </c>
      <c r="G681" s="11" t="s">
        <v>307</v>
      </c>
      <c r="H681" s="11" t="s">
        <v>115</v>
      </c>
      <c r="I681" s="11" t="s">
        <v>308</v>
      </c>
      <c r="J681" s="11" t="s">
        <v>115</v>
      </c>
      <c r="K681" s="11" t="s">
        <v>307</v>
      </c>
      <c r="L681" s="11" t="s">
        <v>308</v>
      </c>
      <c r="M681" s="11" t="s">
        <v>308</v>
      </c>
      <c r="N681" s="11" t="s">
        <v>308</v>
      </c>
      <c r="O681" s="11" t="s">
        <v>308</v>
      </c>
      <c r="P681" s="11" t="s">
        <v>308</v>
      </c>
      <c r="Q681" s="11" t="s">
        <v>308</v>
      </c>
      <c r="R681" s="11" t="s">
        <v>307</v>
      </c>
      <c r="S681" s="11" t="s">
        <v>307</v>
      </c>
      <c r="T681" s="11" t="s">
        <v>308</v>
      </c>
      <c r="U681" s="11" t="s">
        <v>308</v>
      </c>
      <c r="V681" s="11" t="s">
        <v>115</v>
      </c>
      <c r="W681" s="11" t="s">
        <v>115</v>
      </c>
      <c r="X681" s="11" t="s">
        <v>307</v>
      </c>
      <c r="Y681" s="11" t="s">
        <v>307</v>
      </c>
      <c r="Z681" s="11" t="s">
        <v>115</v>
      </c>
      <c r="AA681" s="11" t="s">
        <v>307</v>
      </c>
      <c r="AB681" s="11" t="s">
        <v>307</v>
      </c>
      <c r="AC681" s="11" t="s">
        <v>307</v>
      </c>
      <c r="AD681" s="11" t="s">
        <v>115</v>
      </c>
      <c r="AE681" s="11" t="s">
        <v>307</v>
      </c>
      <c r="AF681" s="11" t="s">
        <v>307</v>
      </c>
      <c r="AG681" s="11" t="s">
        <v>307</v>
      </c>
      <c r="AH681" s="150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150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2</v>
      </c>
    </row>
    <row r="683" spans="1:65">
      <c r="A683" s="29"/>
      <c r="B683" s="18">
        <v>1</v>
      </c>
      <c r="C683" s="14">
        <v>1</v>
      </c>
      <c r="D683" s="219">
        <v>12.9</v>
      </c>
      <c r="E683" s="219">
        <v>12.7</v>
      </c>
      <c r="F683" s="219">
        <v>12.2</v>
      </c>
      <c r="G683" s="219">
        <v>13.2</v>
      </c>
      <c r="H683" s="219">
        <v>12.503753694794433</v>
      </c>
      <c r="I683" s="220">
        <v>13</v>
      </c>
      <c r="J683" s="220">
        <v>33</v>
      </c>
      <c r="K683" s="219">
        <v>11.9</v>
      </c>
      <c r="L683" s="219">
        <v>11.9</v>
      </c>
      <c r="M683" s="219">
        <v>12.4</v>
      </c>
      <c r="N683" s="219">
        <v>12.5</v>
      </c>
      <c r="O683" s="219">
        <v>12.2</v>
      </c>
      <c r="P683" s="219">
        <v>12.5</v>
      </c>
      <c r="Q683" s="219">
        <v>11.82</v>
      </c>
      <c r="R683" s="220">
        <v>14</v>
      </c>
      <c r="S683" s="219">
        <v>12.9</v>
      </c>
      <c r="T683" s="220">
        <v>17</v>
      </c>
      <c r="U683" s="220">
        <v>14.9</v>
      </c>
      <c r="V683" s="219">
        <v>12.6</v>
      </c>
      <c r="W683" s="219">
        <v>12.7196</v>
      </c>
      <c r="X683" s="220">
        <v>25</v>
      </c>
      <c r="Y683" s="219">
        <v>12.6</v>
      </c>
      <c r="Z683" s="220" t="s">
        <v>326</v>
      </c>
      <c r="AA683" s="219">
        <v>11.769914995016984</v>
      </c>
      <c r="AB683" s="220">
        <v>18.899999999999999</v>
      </c>
      <c r="AC683" s="220">
        <v>16</v>
      </c>
      <c r="AD683" s="220">
        <v>14</v>
      </c>
      <c r="AE683" s="220">
        <v>12</v>
      </c>
      <c r="AF683" s="219">
        <v>12.1</v>
      </c>
      <c r="AG683" s="219">
        <v>12.4</v>
      </c>
      <c r="AH683" s="221"/>
      <c r="AI683" s="222"/>
      <c r="AJ683" s="222"/>
      <c r="AK683" s="222"/>
      <c r="AL683" s="222"/>
      <c r="AM683" s="222"/>
      <c r="AN683" s="222"/>
      <c r="AO683" s="222"/>
      <c r="AP683" s="222"/>
      <c r="AQ683" s="222"/>
      <c r="AR683" s="222"/>
      <c r="AS683" s="222"/>
      <c r="AT683" s="222"/>
      <c r="AU683" s="222"/>
      <c r="AV683" s="222"/>
      <c r="AW683" s="222"/>
      <c r="AX683" s="222"/>
      <c r="AY683" s="222"/>
      <c r="AZ683" s="222"/>
      <c r="BA683" s="222"/>
      <c r="BB683" s="222"/>
      <c r="BC683" s="222"/>
      <c r="BD683" s="222"/>
      <c r="BE683" s="222"/>
      <c r="BF683" s="222"/>
      <c r="BG683" s="222"/>
      <c r="BH683" s="222"/>
      <c r="BI683" s="222"/>
      <c r="BJ683" s="222"/>
      <c r="BK683" s="222"/>
      <c r="BL683" s="222"/>
      <c r="BM683" s="223">
        <v>1</v>
      </c>
    </row>
    <row r="684" spans="1:65">
      <c r="A684" s="29"/>
      <c r="B684" s="19">
        <v>1</v>
      </c>
      <c r="C684" s="9">
        <v>2</v>
      </c>
      <c r="D684" s="224">
        <v>13</v>
      </c>
      <c r="E684" s="224">
        <v>13</v>
      </c>
      <c r="F684" s="224">
        <v>11.7</v>
      </c>
      <c r="G684" s="224">
        <v>13.4</v>
      </c>
      <c r="H684" s="224">
        <v>12.248690693712032</v>
      </c>
      <c r="I684" s="225">
        <v>14</v>
      </c>
      <c r="J684" s="225">
        <v>32</v>
      </c>
      <c r="K684" s="224">
        <v>13.1</v>
      </c>
      <c r="L684" s="224">
        <v>12.2</v>
      </c>
      <c r="M684" s="224">
        <v>12.3</v>
      </c>
      <c r="N684" s="224">
        <v>12.2</v>
      </c>
      <c r="O684" s="224">
        <v>12.4</v>
      </c>
      <c r="P684" s="224">
        <v>13.2</v>
      </c>
      <c r="Q684" s="224">
        <v>12.33</v>
      </c>
      <c r="R684" s="225">
        <v>12</v>
      </c>
      <c r="S684" s="224">
        <v>12.4</v>
      </c>
      <c r="T684" s="225">
        <v>18.7</v>
      </c>
      <c r="U684" s="225">
        <v>14</v>
      </c>
      <c r="V684" s="224">
        <v>12.6</v>
      </c>
      <c r="W684" s="224">
        <v>12.733700000000001</v>
      </c>
      <c r="X684" s="225">
        <v>27.1</v>
      </c>
      <c r="Y684" s="224">
        <v>12.8</v>
      </c>
      <c r="Z684" s="225" t="s">
        <v>326</v>
      </c>
      <c r="AA684" s="224">
        <v>11.83454786943242</v>
      </c>
      <c r="AB684" s="225">
        <v>16.95</v>
      </c>
      <c r="AC684" s="225">
        <v>16</v>
      </c>
      <c r="AD684" s="225">
        <v>13</v>
      </c>
      <c r="AE684" s="225">
        <v>12</v>
      </c>
      <c r="AF684" s="224">
        <v>12.1</v>
      </c>
      <c r="AG684" s="224">
        <v>12.4</v>
      </c>
      <c r="AH684" s="221"/>
      <c r="AI684" s="222"/>
      <c r="AJ684" s="222"/>
      <c r="AK684" s="222"/>
      <c r="AL684" s="222"/>
      <c r="AM684" s="222"/>
      <c r="AN684" s="222"/>
      <c r="AO684" s="222"/>
      <c r="AP684" s="222"/>
      <c r="AQ684" s="222"/>
      <c r="AR684" s="222"/>
      <c r="AS684" s="222"/>
      <c r="AT684" s="222"/>
      <c r="AU684" s="222"/>
      <c r="AV684" s="222"/>
      <c r="AW684" s="222"/>
      <c r="AX684" s="222"/>
      <c r="AY684" s="222"/>
      <c r="AZ684" s="222"/>
      <c r="BA684" s="222"/>
      <c r="BB684" s="222"/>
      <c r="BC684" s="222"/>
      <c r="BD684" s="222"/>
      <c r="BE684" s="222"/>
      <c r="BF684" s="222"/>
      <c r="BG684" s="222"/>
      <c r="BH684" s="222"/>
      <c r="BI684" s="222"/>
      <c r="BJ684" s="222"/>
      <c r="BK684" s="222"/>
      <c r="BL684" s="222"/>
      <c r="BM684" s="223">
        <v>30</v>
      </c>
    </row>
    <row r="685" spans="1:65">
      <c r="A685" s="29"/>
      <c r="B685" s="19">
        <v>1</v>
      </c>
      <c r="C685" s="9">
        <v>3</v>
      </c>
      <c r="D685" s="224">
        <v>13.4</v>
      </c>
      <c r="E685" s="224">
        <v>12.7</v>
      </c>
      <c r="F685" s="224">
        <v>12.8</v>
      </c>
      <c r="G685" s="224">
        <v>13.3</v>
      </c>
      <c r="H685" s="224">
        <v>12.787630236736257</v>
      </c>
      <c r="I685" s="225">
        <v>13</v>
      </c>
      <c r="J685" s="226">
        <v>17</v>
      </c>
      <c r="K685" s="224">
        <v>11.1</v>
      </c>
      <c r="L685" s="224">
        <v>12.5</v>
      </c>
      <c r="M685" s="224">
        <v>12.1</v>
      </c>
      <c r="N685" s="224">
        <v>12.2</v>
      </c>
      <c r="O685" s="224">
        <v>12.6</v>
      </c>
      <c r="P685" s="224">
        <v>12.4</v>
      </c>
      <c r="Q685" s="224">
        <v>12.77</v>
      </c>
      <c r="R685" s="225">
        <v>14</v>
      </c>
      <c r="S685" s="224">
        <v>12.5</v>
      </c>
      <c r="T685" s="225">
        <v>16.5</v>
      </c>
      <c r="U685" s="225">
        <v>13.3</v>
      </c>
      <c r="V685" s="224">
        <v>12.5</v>
      </c>
      <c r="W685" s="224">
        <v>11.973699999999999</v>
      </c>
      <c r="X685" s="225">
        <v>27</v>
      </c>
      <c r="Y685" s="224">
        <v>12.5</v>
      </c>
      <c r="Z685" s="225" t="s">
        <v>326</v>
      </c>
      <c r="AA685" s="224">
        <v>11.90618540547816</v>
      </c>
      <c r="AB685" s="225">
        <v>17.75</v>
      </c>
      <c r="AC685" s="225">
        <v>14</v>
      </c>
      <c r="AD685" s="225">
        <v>15</v>
      </c>
      <c r="AE685" s="225">
        <v>12</v>
      </c>
      <c r="AF685" s="224">
        <v>11.7</v>
      </c>
      <c r="AG685" s="224">
        <v>12.2</v>
      </c>
      <c r="AH685" s="221"/>
      <c r="AI685" s="222"/>
      <c r="AJ685" s="222"/>
      <c r="AK685" s="222"/>
      <c r="AL685" s="222"/>
      <c r="AM685" s="222"/>
      <c r="AN685" s="222"/>
      <c r="AO685" s="222"/>
      <c r="AP685" s="222"/>
      <c r="AQ685" s="222"/>
      <c r="AR685" s="222"/>
      <c r="AS685" s="222"/>
      <c r="AT685" s="222"/>
      <c r="AU685" s="222"/>
      <c r="AV685" s="222"/>
      <c r="AW685" s="222"/>
      <c r="AX685" s="222"/>
      <c r="AY685" s="222"/>
      <c r="AZ685" s="222"/>
      <c r="BA685" s="222"/>
      <c r="BB685" s="222"/>
      <c r="BC685" s="222"/>
      <c r="BD685" s="222"/>
      <c r="BE685" s="222"/>
      <c r="BF685" s="222"/>
      <c r="BG685" s="222"/>
      <c r="BH685" s="222"/>
      <c r="BI685" s="222"/>
      <c r="BJ685" s="222"/>
      <c r="BK685" s="222"/>
      <c r="BL685" s="222"/>
      <c r="BM685" s="223">
        <v>16</v>
      </c>
    </row>
    <row r="686" spans="1:65">
      <c r="A686" s="29"/>
      <c r="B686" s="19">
        <v>1</v>
      </c>
      <c r="C686" s="9">
        <v>4</v>
      </c>
      <c r="D686" s="224">
        <v>13.5</v>
      </c>
      <c r="E686" s="224">
        <v>12.8</v>
      </c>
      <c r="F686" s="224">
        <v>13.3</v>
      </c>
      <c r="G686" s="224">
        <v>12.3</v>
      </c>
      <c r="H686" s="224">
        <v>12.781102121785569</v>
      </c>
      <c r="I686" s="225">
        <v>13</v>
      </c>
      <c r="J686" s="225">
        <v>35</v>
      </c>
      <c r="K686" s="224">
        <v>12</v>
      </c>
      <c r="L686" s="224">
        <v>12.4</v>
      </c>
      <c r="M686" s="224">
        <v>12.2</v>
      </c>
      <c r="N686" s="224">
        <v>12.4</v>
      </c>
      <c r="O686" s="224">
        <v>12.4</v>
      </c>
      <c r="P686" s="224">
        <v>13.2</v>
      </c>
      <c r="Q686" s="224">
        <v>12.23</v>
      </c>
      <c r="R686" s="225">
        <v>12</v>
      </c>
      <c r="S686" s="224">
        <v>12.5</v>
      </c>
      <c r="T686" s="225">
        <v>16.399999999999999</v>
      </c>
      <c r="U686" s="225">
        <v>13.2</v>
      </c>
      <c r="V686" s="224">
        <v>12.4</v>
      </c>
      <c r="W686" s="224">
        <v>11.8673</v>
      </c>
      <c r="X686" s="225">
        <v>27.2</v>
      </c>
      <c r="Y686" s="224">
        <v>13.4</v>
      </c>
      <c r="Z686" s="225" t="s">
        <v>326</v>
      </c>
      <c r="AA686" s="224">
        <v>11.78510288351251</v>
      </c>
      <c r="AB686" s="225">
        <v>18.5</v>
      </c>
      <c r="AC686" s="225">
        <v>15</v>
      </c>
      <c r="AD686" s="225">
        <v>16</v>
      </c>
      <c r="AE686" s="225">
        <v>12</v>
      </c>
      <c r="AF686" s="224">
        <v>11.8</v>
      </c>
      <c r="AG686" s="224">
        <v>12.2</v>
      </c>
      <c r="AH686" s="221"/>
      <c r="AI686" s="222"/>
      <c r="AJ686" s="222"/>
      <c r="AK686" s="222"/>
      <c r="AL686" s="222"/>
      <c r="AM686" s="222"/>
      <c r="AN686" s="222"/>
      <c r="AO686" s="222"/>
      <c r="AP686" s="222"/>
      <c r="AQ686" s="222"/>
      <c r="AR686" s="222"/>
      <c r="AS686" s="222"/>
      <c r="AT686" s="222"/>
      <c r="AU686" s="222"/>
      <c r="AV686" s="222"/>
      <c r="AW686" s="222"/>
      <c r="AX686" s="222"/>
      <c r="AY686" s="222"/>
      <c r="AZ686" s="222"/>
      <c r="BA686" s="222"/>
      <c r="BB686" s="222"/>
      <c r="BC686" s="222"/>
      <c r="BD686" s="222"/>
      <c r="BE686" s="222"/>
      <c r="BF686" s="222"/>
      <c r="BG686" s="222"/>
      <c r="BH686" s="222"/>
      <c r="BI686" s="222"/>
      <c r="BJ686" s="222"/>
      <c r="BK686" s="222"/>
      <c r="BL686" s="222"/>
      <c r="BM686" s="223">
        <v>12.449387620935719</v>
      </c>
    </row>
    <row r="687" spans="1:65">
      <c r="A687" s="29"/>
      <c r="B687" s="19">
        <v>1</v>
      </c>
      <c r="C687" s="9">
        <v>5</v>
      </c>
      <c r="D687" s="224">
        <v>13.3</v>
      </c>
      <c r="E687" s="224">
        <v>12.6</v>
      </c>
      <c r="F687" s="224">
        <v>12.9</v>
      </c>
      <c r="G687" s="224">
        <v>12.4</v>
      </c>
      <c r="H687" s="224">
        <v>12.118979254767392</v>
      </c>
      <c r="I687" s="225">
        <v>14</v>
      </c>
      <c r="J687" s="225">
        <v>28</v>
      </c>
      <c r="K687" s="224">
        <v>12</v>
      </c>
      <c r="L687" s="224">
        <v>12.1</v>
      </c>
      <c r="M687" s="224">
        <v>12.4</v>
      </c>
      <c r="N687" s="224">
        <v>12</v>
      </c>
      <c r="O687" s="224">
        <v>12</v>
      </c>
      <c r="P687" s="224">
        <v>12</v>
      </c>
      <c r="Q687" s="224">
        <v>12.74</v>
      </c>
      <c r="R687" s="225">
        <v>11</v>
      </c>
      <c r="S687" s="224">
        <v>12.3</v>
      </c>
      <c r="T687" s="225">
        <v>18.899999999999999</v>
      </c>
      <c r="U687" s="225">
        <v>13.3</v>
      </c>
      <c r="V687" s="224">
        <v>12.7</v>
      </c>
      <c r="W687" s="224">
        <v>12.182</v>
      </c>
      <c r="X687" s="225">
        <v>27.5</v>
      </c>
      <c r="Y687" s="226">
        <v>14.7</v>
      </c>
      <c r="Z687" s="225" t="s">
        <v>326</v>
      </c>
      <c r="AA687" s="224">
        <v>11.942055492203872</v>
      </c>
      <c r="AB687" s="225">
        <v>17.25</v>
      </c>
      <c r="AC687" s="225">
        <v>14</v>
      </c>
      <c r="AD687" s="225">
        <v>12</v>
      </c>
      <c r="AE687" s="225">
        <v>12</v>
      </c>
      <c r="AF687" s="226">
        <v>13.1</v>
      </c>
      <c r="AG687" s="224">
        <v>12.4</v>
      </c>
      <c r="AH687" s="221"/>
      <c r="AI687" s="222"/>
      <c r="AJ687" s="222"/>
      <c r="AK687" s="222"/>
      <c r="AL687" s="222"/>
      <c r="AM687" s="222"/>
      <c r="AN687" s="222"/>
      <c r="AO687" s="222"/>
      <c r="AP687" s="222"/>
      <c r="AQ687" s="222"/>
      <c r="AR687" s="222"/>
      <c r="AS687" s="222"/>
      <c r="AT687" s="222"/>
      <c r="AU687" s="222"/>
      <c r="AV687" s="222"/>
      <c r="AW687" s="222"/>
      <c r="AX687" s="222"/>
      <c r="AY687" s="222"/>
      <c r="AZ687" s="222"/>
      <c r="BA687" s="222"/>
      <c r="BB687" s="222"/>
      <c r="BC687" s="222"/>
      <c r="BD687" s="222"/>
      <c r="BE687" s="222"/>
      <c r="BF687" s="222"/>
      <c r="BG687" s="222"/>
      <c r="BH687" s="222"/>
      <c r="BI687" s="222"/>
      <c r="BJ687" s="222"/>
      <c r="BK687" s="222"/>
      <c r="BL687" s="222"/>
      <c r="BM687" s="223">
        <v>49</v>
      </c>
    </row>
    <row r="688" spans="1:65">
      <c r="A688" s="29"/>
      <c r="B688" s="19">
        <v>1</v>
      </c>
      <c r="C688" s="9">
        <v>6</v>
      </c>
      <c r="D688" s="224">
        <v>13.4</v>
      </c>
      <c r="E688" s="224">
        <v>13.1</v>
      </c>
      <c r="F688" s="224">
        <v>12.8</v>
      </c>
      <c r="G688" s="226">
        <v>14.5</v>
      </c>
      <c r="H688" s="224">
        <v>12.115154842813089</v>
      </c>
      <c r="I688" s="225">
        <v>13</v>
      </c>
      <c r="J688" s="225">
        <v>37</v>
      </c>
      <c r="K688" s="224">
        <v>11.4</v>
      </c>
      <c r="L688" s="224">
        <v>11.8</v>
      </c>
      <c r="M688" s="224">
        <v>12.4</v>
      </c>
      <c r="N688" s="224">
        <v>12.2</v>
      </c>
      <c r="O688" s="226">
        <v>13.5</v>
      </c>
      <c r="P688" s="224">
        <v>13.6</v>
      </c>
      <c r="Q688" s="224">
        <v>13.03</v>
      </c>
      <c r="R688" s="225">
        <v>12</v>
      </c>
      <c r="S688" s="224">
        <v>12.2</v>
      </c>
      <c r="T688" s="225">
        <v>15.9</v>
      </c>
      <c r="U688" s="225">
        <v>13.8</v>
      </c>
      <c r="V688" s="224">
        <v>12.9</v>
      </c>
      <c r="W688" s="226">
        <v>17.659199999999998</v>
      </c>
      <c r="X688" s="226">
        <v>30</v>
      </c>
      <c r="Y688" s="224">
        <v>12.4</v>
      </c>
      <c r="Z688" s="225" t="s">
        <v>326</v>
      </c>
      <c r="AA688" s="224">
        <v>11.945511296419005</v>
      </c>
      <c r="AB688" s="225">
        <v>17.25</v>
      </c>
      <c r="AC688" s="225">
        <v>15</v>
      </c>
      <c r="AD688" s="225">
        <v>13</v>
      </c>
      <c r="AE688" s="225">
        <v>11</v>
      </c>
      <c r="AF688" s="224">
        <v>11.9</v>
      </c>
      <c r="AG688" s="224">
        <v>12.6</v>
      </c>
      <c r="AH688" s="221"/>
      <c r="AI688" s="222"/>
      <c r="AJ688" s="222"/>
      <c r="AK688" s="222"/>
      <c r="AL688" s="222"/>
      <c r="AM688" s="222"/>
      <c r="AN688" s="222"/>
      <c r="AO688" s="222"/>
      <c r="AP688" s="222"/>
      <c r="AQ688" s="222"/>
      <c r="AR688" s="222"/>
      <c r="AS688" s="222"/>
      <c r="AT688" s="222"/>
      <c r="AU688" s="222"/>
      <c r="AV688" s="222"/>
      <c r="AW688" s="222"/>
      <c r="AX688" s="222"/>
      <c r="AY688" s="222"/>
      <c r="AZ688" s="222"/>
      <c r="BA688" s="222"/>
      <c r="BB688" s="222"/>
      <c r="BC688" s="222"/>
      <c r="BD688" s="222"/>
      <c r="BE688" s="222"/>
      <c r="BF688" s="222"/>
      <c r="BG688" s="222"/>
      <c r="BH688" s="222"/>
      <c r="BI688" s="222"/>
      <c r="BJ688" s="222"/>
      <c r="BK688" s="222"/>
      <c r="BL688" s="222"/>
      <c r="BM688" s="227"/>
    </row>
    <row r="689" spans="1:65">
      <c r="A689" s="29"/>
      <c r="B689" s="20" t="s">
        <v>274</v>
      </c>
      <c r="C689" s="12"/>
      <c r="D689" s="228">
        <v>13.25</v>
      </c>
      <c r="E689" s="228">
        <v>12.816666666666668</v>
      </c>
      <c r="F689" s="228">
        <v>12.616666666666667</v>
      </c>
      <c r="G689" s="228">
        <v>13.183333333333335</v>
      </c>
      <c r="H689" s="228">
        <v>12.425885140768129</v>
      </c>
      <c r="I689" s="228">
        <v>13.333333333333334</v>
      </c>
      <c r="J689" s="228">
        <v>30.333333333333332</v>
      </c>
      <c r="K689" s="228">
        <v>11.916666666666666</v>
      </c>
      <c r="L689" s="228">
        <v>12.15</v>
      </c>
      <c r="M689" s="228">
        <v>12.299999999999999</v>
      </c>
      <c r="N689" s="228">
        <v>12.25</v>
      </c>
      <c r="O689" s="228">
        <v>12.516666666666666</v>
      </c>
      <c r="P689" s="228">
        <v>12.816666666666665</v>
      </c>
      <c r="Q689" s="228">
        <v>12.486666666666666</v>
      </c>
      <c r="R689" s="228">
        <v>12.5</v>
      </c>
      <c r="S689" s="228">
        <v>12.466666666666667</v>
      </c>
      <c r="T689" s="228">
        <v>17.233333333333334</v>
      </c>
      <c r="U689" s="228">
        <v>13.75</v>
      </c>
      <c r="V689" s="228">
        <v>12.616666666666667</v>
      </c>
      <c r="W689" s="228">
        <v>13.189250000000001</v>
      </c>
      <c r="X689" s="228">
        <v>27.3</v>
      </c>
      <c r="Y689" s="228">
        <v>13.066666666666668</v>
      </c>
      <c r="Z689" s="228" t="s">
        <v>718</v>
      </c>
      <c r="AA689" s="228">
        <v>11.863886323677157</v>
      </c>
      <c r="AB689" s="228">
        <v>17.766666666666666</v>
      </c>
      <c r="AC689" s="228">
        <v>15</v>
      </c>
      <c r="AD689" s="228">
        <v>13.833333333333334</v>
      </c>
      <c r="AE689" s="228">
        <v>11.833333333333334</v>
      </c>
      <c r="AF689" s="228">
        <v>12.116666666666667</v>
      </c>
      <c r="AG689" s="228">
        <v>12.366666666666667</v>
      </c>
      <c r="AH689" s="221"/>
      <c r="AI689" s="222"/>
      <c r="AJ689" s="222"/>
      <c r="AK689" s="222"/>
      <c r="AL689" s="222"/>
      <c r="AM689" s="222"/>
      <c r="AN689" s="222"/>
      <c r="AO689" s="222"/>
      <c r="AP689" s="222"/>
      <c r="AQ689" s="222"/>
      <c r="AR689" s="222"/>
      <c r="AS689" s="222"/>
      <c r="AT689" s="222"/>
      <c r="AU689" s="222"/>
      <c r="AV689" s="222"/>
      <c r="AW689" s="222"/>
      <c r="AX689" s="222"/>
      <c r="AY689" s="222"/>
      <c r="AZ689" s="222"/>
      <c r="BA689" s="222"/>
      <c r="BB689" s="222"/>
      <c r="BC689" s="222"/>
      <c r="BD689" s="222"/>
      <c r="BE689" s="222"/>
      <c r="BF689" s="222"/>
      <c r="BG689" s="222"/>
      <c r="BH689" s="222"/>
      <c r="BI689" s="222"/>
      <c r="BJ689" s="222"/>
      <c r="BK689" s="222"/>
      <c r="BL689" s="222"/>
      <c r="BM689" s="227"/>
    </row>
    <row r="690" spans="1:65">
      <c r="A690" s="29"/>
      <c r="B690" s="3" t="s">
        <v>275</v>
      </c>
      <c r="C690" s="28"/>
      <c r="D690" s="224">
        <v>13.350000000000001</v>
      </c>
      <c r="E690" s="224">
        <v>12.75</v>
      </c>
      <c r="F690" s="224">
        <v>12.8</v>
      </c>
      <c r="G690" s="224">
        <v>13.25</v>
      </c>
      <c r="H690" s="224">
        <v>12.376222194253232</v>
      </c>
      <c r="I690" s="224">
        <v>13</v>
      </c>
      <c r="J690" s="224">
        <v>32.5</v>
      </c>
      <c r="K690" s="224">
        <v>11.95</v>
      </c>
      <c r="L690" s="224">
        <v>12.149999999999999</v>
      </c>
      <c r="M690" s="224">
        <v>12.350000000000001</v>
      </c>
      <c r="N690" s="224">
        <v>12.2</v>
      </c>
      <c r="O690" s="224">
        <v>12.4</v>
      </c>
      <c r="P690" s="224">
        <v>12.85</v>
      </c>
      <c r="Q690" s="224">
        <v>12.535</v>
      </c>
      <c r="R690" s="224">
        <v>12</v>
      </c>
      <c r="S690" s="224">
        <v>12.45</v>
      </c>
      <c r="T690" s="224">
        <v>16.75</v>
      </c>
      <c r="U690" s="224">
        <v>13.55</v>
      </c>
      <c r="V690" s="224">
        <v>12.6</v>
      </c>
      <c r="W690" s="224">
        <v>12.450800000000001</v>
      </c>
      <c r="X690" s="224">
        <v>27.15</v>
      </c>
      <c r="Y690" s="224">
        <v>12.7</v>
      </c>
      <c r="Z690" s="224" t="s">
        <v>718</v>
      </c>
      <c r="AA690" s="224">
        <v>11.870366637455291</v>
      </c>
      <c r="AB690" s="224">
        <v>17.5</v>
      </c>
      <c r="AC690" s="224">
        <v>15</v>
      </c>
      <c r="AD690" s="224">
        <v>13.5</v>
      </c>
      <c r="AE690" s="224">
        <v>12</v>
      </c>
      <c r="AF690" s="224">
        <v>12</v>
      </c>
      <c r="AG690" s="224">
        <v>12.4</v>
      </c>
      <c r="AH690" s="221"/>
      <c r="AI690" s="222"/>
      <c r="AJ690" s="222"/>
      <c r="AK690" s="222"/>
      <c r="AL690" s="222"/>
      <c r="AM690" s="222"/>
      <c r="AN690" s="222"/>
      <c r="AO690" s="222"/>
      <c r="AP690" s="222"/>
      <c r="AQ690" s="222"/>
      <c r="AR690" s="222"/>
      <c r="AS690" s="222"/>
      <c r="AT690" s="222"/>
      <c r="AU690" s="222"/>
      <c r="AV690" s="222"/>
      <c r="AW690" s="222"/>
      <c r="AX690" s="222"/>
      <c r="AY690" s="222"/>
      <c r="AZ690" s="222"/>
      <c r="BA690" s="222"/>
      <c r="BB690" s="222"/>
      <c r="BC690" s="222"/>
      <c r="BD690" s="222"/>
      <c r="BE690" s="222"/>
      <c r="BF690" s="222"/>
      <c r="BG690" s="222"/>
      <c r="BH690" s="222"/>
      <c r="BI690" s="222"/>
      <c r="BJ690" s="222"/>
      <c r="BK690" s="222"/>
      <c r="BL690" s="222"/>
      <c r="BM690" s="227"/>
    </row>
    <row r="691" spans="1:65">
      <c r="A691" s="29"/>
      <c r="B691" s="3" t="s">
        <v>276</v>
      </c>
      <c r="C691" s="28"/>
      <c r="D691" s="23">
        <v>0.2428991560298224</v>
      </c>
      <c r="E691" s="23">
        <v>0.19407902170679528</v>
      </c>
      <c r="F691" s="23">
        <v>0.57067211835402243</v>
      </c>
      <c r="G691" s="23">
        <v>0.79854033502802246</v>
      </c>
      <c r="H691" s="23">
        <v>0.31152673810218062</v>
      </c>
      <c r="I691" s="23">
        <v>0.51639777949432231</v>
      </c>
      <c r="J691" s="23">
        <v>7.2018516137634077</v>
      </c>
      <c r="K691" s="23">
        <v>0.68532230860133736</v>
      </c>
      <c r="L691" s="23">
        <v>0.27386127875258287</v>
      </c>
      <c r="M691" s="23">
        <v>0.12649110640673558</v>
      </c>
      <c r="N691" s="23">
        <v>0.17606816861659028</v>
      </c>
      <c r="O691" s="23">
        <v>0.52313159593611502</v>
      </c>
      <c r="P691" s="23">
        <v>0.60800219297850089</v>
      </c>
      <c r="Q691" s="23">
        <v>0.44148235147813819</v>
      </c>
      <c r="R691" s="23">
        <v>1.2247448713915889</v>
      </c>
      <c r="S691" s="23">
        <v>0.24221202832779948</v>
      </c>
      <c r="T691" s="23">
        <v>1.2643839079435746</v>
      </c>
      <c r="U691" s="23">
        <v>0.64730209330729038</v>
      </c>
      <c r="V691" s="23">
        <v>0.17224014243685082</v>
      </c>
      <c r="W691" s="23">
        <v>2.2202799866232965</v>
      </c>
      <c r="X691" s="23">
        <v>1.5974980438172688</v>
      </c>
      <c r="Y691" s="23">
        <v>0.8755950357709128</v>
      </c>
      <c r="Z691" s="23" t="s">
        <v>718</v>
      </c>
      <c r="AA691" s="23">
        <v>7.8051846046430742E-2</v>
      </c>
      <c r="AB691" s="23">
        <v>0.77760315500045807</v>
      </c>
      <c r="AC691" s="23">
        <v>0.89442719099991586</v>
      </c>
      <c r="AD691" s="23">
        <v>1.4719601443879746</v>
      </c>
      <c r="AE691" s="23">
        <v>0.40824829046386302</v>
      </c>
      <c r="AF691" s="23">
        <v>0.507608773236502</v>
      </c>
      <c r="AG691" s="23">
        <v>0.15055453054181644</v>
      </c>
      <c r="AH691" s="150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86</v>
      </c>
      <c r="C692" s="28"/>
      <c r="D692" s="13">
        <v>1.8332011775835651E-2</v>
      </c>
      <c r="E692" s="13">
        <v>1.5142706505081555E-2</v>
      </c>
      <c r="F692" s="13">
        <v>4.5231607795563206E-2</v>
      </c>
      <c r="G692" s="13">
        <v>6.0571959673427739E-2</v>
      </c>
      <c r="H692" s="13">
        <v>2.5070788484925832E-2</v>
      </c>
      <c r="I692" s="13">
        <v>3.8729833462074169E-2</v>
      </c>
      <c r="J692" s="13">
        <v>0.23742367957461785</v>
      </c>
      <c r="K692" s="13">
        <v>5.7509564358154186E-2</v>
      </c>
      <c r="L692" s="13">
        <v>2.2540022942599412E-2</v>
      </c>
      <c r="M692" s="13">
        <v>1.0283829789165495E-2</v>
      </c>
      <c r="N692" s="13">
        <v>1.4372911723803289E-2</v>
      </c>
      <c r="O692" s="13">
        <v>4.1794801273191615E-2</v>
      </c>
      <c r="P692" s="13">
        <v>4.7438402573095007E-2</v>
      </c>
      <c r="Q692" s="13">
        <v>3.5356301506524683E-2</v>
      </c>
      <c r="R692" s="13">
        <v>9.7979589711327114E-2</v>
      </c>
      <c r="S692" s="13">
        <v>1.9428772325759316E-2</v>
      </c>
      <c r="T692" s="13">
        <v>7.3368505296532369E-2</v>
      </c>
      <c r="U692" s="13">
        <v>4.7076515876893849E-2</v>
      </c>
      <c r="V692" s="13">
        <v>1.365179464492873E-2</v>
      </c>
      <c r="W692" s="13">
        <v>0.16834012446676622</v>
      </c>
      <c r="X692" s="13">
        <v>5.8516411861438418E-2</v>
      </c>
      <c r="Y692" s="13">
        <v>6.7009824166141277E-2</v>
      </c>
      <c r="Z692" s="13" t="s">
        <v>718</v>
      </c>
      <c r="AA692" s="13">
        <v>6.5789441939156186E-3</v>
      </c>
      <c r="AB692" s="13">
        <v>4.3767532176386008E-2</v>
      </c>
      <c r="AC692" s="13">
        <v>5.962847939999439E-2</v>
      </c>
      <c r="AD692" s="13">
        <v>0.10640675742563671</v>
      </c>
      <c r="AE692" s="13">
        <v>3.4499855532157439E-2</v>
      </c>
      <c r="AF692" s="13">
        <v>4.1893433829697548E-2</v>
      </c>
      <c r="AG692" s="13">
        <v>1.2174220798529631E-2</v>
      </c>
      <c r="AH692" s="150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277</v>
      </c>
      <c r="C693" s="28"/>
      <c r="D693" s="13">
        <v>6.4309378376002924E-2</v>
      </c>
      <c r="E693" s="13">
        <v>2.9501776064335017E-2</v>
      </c>
      <c r="F693" s="13">
        <v>1.343672884356506E-2</v>
      </c>
      <c r="G693" s="13">
        <v>5.8954362635746493E-2</v>
      </c>
      <c r="H693" s="13">
        <v>-1.887842268487705E-3</v>
      </c>
      <c r="I693" s="13">
        <v>7.1003148051323794E-2</v>
      </c>
      <c r="J693" s="13">
        <v>1.436532161816761</v>
      </c>
      <c r="K693" s="13">
        <v>-4.2790936429129567E-2</v>
      </c>
      <c r="L693" s="13">
        <v>-2.4048381338231284E-2</v>
      </c>
      <c r="M693" s="13">
        <v>-1.1999595922653983E-2</v>
      </c>
      <c r="N693" s="13">
        <v>-1.6015857727846416E-2</v>
      </c>
      <c r="O693" s="13">
        <v>5.4042052331799706E-3</v>
      </c>
      <c r="P693" s="13">
        <v>2.9501776064334795E-2</v>
      </c>
      <c r="Q693" s="13">
        <v>2.9944481500645548E-3</v>
      </c>
      <c r="R693" s="13">
        <v>4.0654512981159741E-3</v>
      </c>
      <c r="S693" s="13">
        <v>1.3879434279875369E-3</v>
      </c>
      <c r="T693" s="13">
        <v>0.38427156885633584</v>
      </c>
      <c r="U693" s="13">
        <v>0.10447199642792748</v>
      </c>
      <c r="V693" s="13">
        <v>1.343672884356506E-2</v>
      </c>
      <c r="W693" s="13">
        <v>5.9429620282694051E-2</v>
      </c>
      <c r="X693" s="13">
        <v>1.1928789456350852</v>
      </c>
      <c r="Y693" s="13">
        <v>4.9583085090297407E-2</v>
      </c>
      <c r="Z693" s="13" t="s">
        <v>718</v>
      </c>
      <c r="AA693" s="13">
        <v>-4.7030529941403998E-2</v>
      </c>
      <c r="AB693" s="13">
        <v>0.42711169477838862</v>
      </c>
      <c r="AC693" s="13">
        <v>0.20487854155773921</v>
      </c>
      <c r="AD693" s="13">
        <v>0.11116576610324835</v>
      </c>
      <c r="AE693" s="13">
        <v>-4.9484706104450216E-2</v>
      </c>
      <c r="AF693" s="13">
        <v>-2.672588920835961E-2</v>
      </c>
      <c r="AG693" s="13">
        <v>-6.6445801823973305E-3</v>
      </c>
      <c r="AH693" s="150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5" t="s">
        <v>278</v>
      </c>
      <c r="C694" s="46"/>
      <c r="D694" s="44">
        <v>0.95</v>
      </c>
      <c r="E694" s="44">
        <v>0.3</v>
      </c>
      <c r="F694" s="44">
        <v>0</v>
      </c>
      <c r="G694" s="44">
        <v>0.85</v>
      </c>
      <c r="H694" s="44">
        <v>0.28999999999999998</v>
      </c>
      <c r="I694" s="44" t="s">
        <v>279</v>
      </c>
      <c r="J694" s="44">
        <v>26.55</v>
      </c>
      <c r="K694" s="44">
        <v>1.05</v>
      </c>
      <c r="L694" s="44">
        <v>0.7</v>
      </c>
      <c r="M694" s="44">
        <v>0.47</v>
      </c>
      <c r="N694" s="44">
        <v>0.55000000000000004</v>
      </c>
      <c r="O694" s="44">
        <v>0.15</v>
      </c>
      <c r="P694" s="44">
        <v>0.3</v>
      </c>
      <c r="Q694" s="44">
        <v>0.19</v>
      </c>
      <c r="R694" s="44" t="s">
        <v>279</v>
      </c>
      <c r="S694" s="44">
        <v>0.22</v>
      </c>
      <c r="T694" s="44">
        <v>6.92</v>
      </c>
      <c r="U694" s="44">
        <v>1.7</v>
      </c>
      <c r="V694" s="44">
        <v>0</v>
      </c>
      <c r="W694" s="44">
        <v>0.86</v>
      </c>
      <c r="X694" s="44">
        <v>22</v>
      </c>
      <c r="Y694" s="44">
        <v>0.67</v>
      </c>
      <c r="Z694" s="44">
        <v>0.56999999999999995</v>
      </c>
      <c r="AA694" s="44">
        <v>1.1299999999999999</v>
      </c>
      <c r="AB694" s="44">
        <v>7.72</v>
      </c>
      <c r="AC694" s="44" t="s">
        <v>279</v>
      </c>
      <c r="AD694" s="44" t="s">
        <v>279</v>
      </c>
      <c r="AE694" s="44" t="s">
        <v>279</v>
      </c>
      <c r="AF694" s="44">
        <v>0.75</v>
      </c>
      <c r="AG694" s="44">
        <v>0.37</v>
      </c>
      <c r="AH694" s="150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 t="s">
        <v>327</v>
      </c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BM695" s="55"/>
    </row>
    <row r="696" spans="1:65">
      <c r="BM696" s="55"/>
    </row>
    <row r="697" spans="1:65" ht="15">
      <c r="B697" s="8" t="s">
        <v>567</v>
      </c>
      <c r="BM697" s="27" t="s">
        <v>66</v>
      </c>
    </row>
    <row r="698" spans="1:65" ht="15">
      <c r="A698" s="24" t="s">
        <v>40</v>
      </c>
      <c r="B698" s="18" t="s">
        <v>111</v>
      </c>
      <c r="C698" s="15" t="s">
        <v>112</v>
      </c>
      <c r="D698" s="16" t="s">
        <v>228</v>
      </c>
      <c r="E698" s="17" t="s">
        <v>228</v>
      </c>
      <c r="F698" s="17" t="s">
        <v>228</v>
      </c>
      <c r="G698" s="17" t="s">
        <v>228</v>
      </c>
      <c r="H698" s="17" t="s">
        <v>228</v>
      </c>
      <c r="I698" s="17" t="s">
        <v>228</v>
      </c>
      <c r="J698" s="17" t="s">
        <v>228</v>
      </c>
      <c r="K698" s="17" t="s">
        <v>228</v>
      </c>
      <c r="L698" s="17" t="s">
        <v>228</v>
      </c>
      <c r="M698" s="17" t="s">
        <v>228</v>
      </c>
      <c r="N698" s="150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229</v>
      </c>
      <c r="C699" s="9" t="s">
        <v>229</v>
      </c>
      <c r="D699" s="148" t="s">
        <v>234</v>
      </c>
      <c r="E699" s="149" t="s">
        <v>236</v>
      </c>
      <c r="F699" s="149" t="s">
        <v>238</v>
      </c>
      <c r="G699" s="149" t="s">
        <v>245</v>
      </c>
      <c r="H699" s="149" t="s">
        <v>246</v>
      </c>
      <c r="I699" s="149" t="s">
        <v>252</v>
      </c>
      <c r="J699" s="149" t="s">
        <v>305</v>
      </c>
      <c r="K699" s="149" t="s">
        <v>256</v>
      </c>
      <c r="L699" s="149" t="s">
        <v>259</v>
      </c>
      <c r="M699" s="149" t="s">
        <v>267</v>
      </c>
      <c r="N699" s="150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307</v>
      </c>
      <c r="E700" s="11" t="s">
        <v>308</v>
      </c>
      <c r="F700" s="11" t="s">
        <v>307</v>
      </c>
      <c r="G700" s="11" t="s">
        <v>308</v>
      </c>
      <c r="H700" s="11" t="s">
        <v>307</v>
      </c>
      <c r="I700" s="11" t="s">
        <v>307</v>
      </c>
      <c r="J700" s="11" t="s">
        <v>307</v>
      </c>
      <c r="K700" s="11" t="s">
        <v>307</v>
      </c>
      <c r="L700" s="11" t="s">
        <v>307</v>
      </c>
      <c r="M700" s="11" t="s">
        <v>307</v>
      </c>
      <c r="N700" s="150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9"/>
      <c r="C701" s="9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150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8">
        <v>1</v>
      </c>
      <c r="C702" s="14">
        <v>1</v>
      </c>
      <c r="D702" s="21">
        <v>4.57</v>
      </c>
      <c r="E702" s="21">
        <v>4.8</v>
      </c>
      <c r="F702" s="21">
        <v>4.5999999999999996</v>
      </c>
      <c r="G702" s="21">
        <v>4.2</v>
      </c>
      <c r="H702" s="21">
        <v>4.5</v>
      </c>
      <c r="I702" s="21">
        <v>4.7685000000000004</v>
      </c>
      <c r="J702" s="21">
        <v>4.0925150624519997</v>
      </c>
      <c r="K702" s="21">
        <v>4.5</v>
      </c>
      <c r="L702" s="21">
        <v>4.7482500000000005</v>
      </c>
      <c r="M702" s="21">
        <v>4.5999999999999996</v>
      </c>
      <c r="N702" s="150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2</v>
      </c>
      <c r="D703" s="11">
        <v>4.5999999999999996</v>
      </c>
      <c r="E703" s="11">
        <v>4.8</v>
      </c>
      <c r="F703" s="11">
        <v>4.54</v>
      </c>
      <c r="G703" s="11">
        <v>4.3</v>
      </c>
      <c r="H703" s="11">
        <v>4.4000000000000004</v>
      </c>
      <c r="I703" s="11">
        <v>4.7428999999999997</v>
      </c>
      <c r="J703" s="11">
        <v>4.1029395252405099</v>
      </c>
      <c r="K703" s="11">
        <v>4.5</v>
      </c>
      <c r="L703" s="11">
        <v>4.7484500000000001</v>
      </c>
      <c r="M703" s="11">
        <v>4.53</v>
      </c>
      <c r="N703" s="150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9</v>
      </c>
    </row>
    <row r="704" spans="1:65">
      <c r="A704" s="29"/>
      <c r="B704" s="19">
        <v>1</v>
      </c>
      <c r="C704" s="9">
        <v>3</v>
      </c>
      <c r="D704" s="11">
        <v>4.91</v>
      </c>
      <c r="E704" s="11">
        <v>4.7</v>
      </c>
      <c r="F704" s="11">
        <v>4.5</v>
      </c>
      <c r="G704" s="11">
        <v>4.5</v>
      </c>
      <c r="H704" s="11">
        <v>4.5</v>
      </c>
      <c r="I704" s="11">
        <v>4.8540000000000001</v>
      </c>
      <c r="J704" s="11">
        <v>4.1341127014152699</v>
      </c>
      <c r="K704" s="11">
        <v>4.5999999999999996</v>
      </c>
      <c r="L704" s="11">
        <v>4.9946999999999999</v>
      </c>
      <c r="M704" s="11">
        <v>4.55</v>
      </c>
      <c r="N704" s="150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9">
        <v>1</v>
      </c>
      <c r="C705" s="9">
        <v>4</v>
      </c>
      <c r="D705" s="11">
        <v>4.8499999999999996</v>
      </c>
      <c r="E705" s="11">
        <v>4.9000000000000004</v>
      </c>
      <c r="F705" s="11">
        <v>4.4800000000000004</v>
      </c>
      <c r="G705" s="11">
        <v>4.3</v>
      </c>
      <c r="H705" s="11">
        <v>4.45</v>
      </c>
      <c r="I705" s="11">
        <v>4.8156999999999996</v>
      </c>
      <c r="J705" s="11">
        <v>4.072127450786895</v>
      </c>
      <c r="K705" s="11">
        <v>4.8</v>
      </c>
      <c r="L705" s="11">
        <v>5.2974499999999995</v>
      </c>
      <c r="M705" s="11">
        <v>4.43</v>
      </c>
      <c r="N705" s="150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4.5749373519045147</v>
      </c>
    </row>
    <row r="706" spans="1:65">
      <c r="A706" s="29"/>
      <c r="B706" s="19">
        <v>1</v>
      </c>
      <c r="C706" s="9">
        <v>5</v>
      </c>
      <c r="D706" s="11">
        <v>4.66</v>
      </c>
      <c r="E706" s="11">
        <v>4.8</v>
      </c>
      <c r="F706" s="11">
        <v>4.46</v>
      </c>
      <c r="G706" s="11">
        <v>4.5</v>
      </c>
      <c r="H706" s="11">
        <v>4.5</v>
      </c>
      <c r="I706" s="11">
        <v>4.6399999999999997</v>
      </c>
      <c r="J706" s="11">
        <v>4.0770106374957047</v>
      </c>
      <c r="K706" s="11">
        <v>4.4000000000000004</v>
      </c>
      <c r="L706" s="11">
        <v>4.9336000000000002</v>
      </c>
      <c r="M706" s="11">
        <v>4.43</v>
      </c>
      <c r="N706" s="150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50</v>
      </c>
    </row>
    <row r="707" spans="1:65">
      <c r="A707" s="29"/>
      <c r="B707" s="19">
        <v>1</v>
      </c>
      <c r="C707" s="9">
        <v>6</v>
      </c>
      <c r="D707" s="11">
        <v>4.67</v>
      </c>
      <c r="E707" s="151">
        <v>4.5</v>
      </c>
      <c r="F707" s="11">
        <v>4.5199999999999996</v>
      </c>
      <c r="G707" s="11">
        <v>4.5999999999999996</v>
      </c>
      <c r="H707" s="11">
        <v>4.45</v>
      </c>
      <c r="I707" s="11">
        <v>4.7355</v>
      </c>
      <c r="J707" s="11">
        <v>4.1339857368804998</v>
      </c>
      <c r="K707" s="11">
        <v>4.7</v>
      </c>
      <c r="L707" s="11">
        <v>4.9245000000000001</v>
      </c>
      <c r="M707" s="11">
        <v>4.28</v>
      </c>
      <c r="N707" s="150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20" t="s">
        <v>274</v>
      </c>
      <c r="C708" s="12"/>
      <c r="D708" s="22">
        <v>4.71</v>
      </c>
      <c r="E708" s="22">
        <v>4.7500000000000009</v>
      </c>
      <c r="F708" s="22">
        <v>4.5166666666666666</v>
      </c>
      <c r="G708" s="22">
        <v>4.3999999999999995</v>
      </c>
      <c r="H708" s="22">
        <v>4.4666666666666668</v>
      </c>
      <c r="I708" s="22">
        <v>4.7594333333333338</v>
      </c>
      <c r="J708" s="22">
        <v>4.1021151857118126</v>
      </c>
      <c r="K708" s="22">
        <v>4.583333333333333</v>
      </c>
      <c r="L708" s="22">
        <v>4.941158333333334</v>
      </c>
      <c r="M708" s="22">
        <v>4.47</v>
      </c>
      <c r="N708" s="150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275</v>
      </c>
      <c r="C709" s="28"/>
      <c r="D709" s="11">
        <v>4.665</v>
      </c>
      <c r="E709" s="11">
        <v>4.8</v>
      </c>
      <c r="F709" s="11">
        <v>4.51</v>
      </c>
      <c r="G709" s="11">
        <v>4.4000000000000004</v>
      </c>
      <c r="H709" s="11">
        <v>4.4749999999999996</v>
      </c>
      <c r="I709" s="11">
        <v>4.7557</v>
      </c>
      <c r="J709" s="11">
        <v>4.0977272938462548</v>
      </c>
      <c r="K709" s="11">
        <v>4.55</v>
      </c>
      <c r="L709" s="11">
        <v>4.9290500000000002</v>
      </c>
      <c r="M709" s="11">
        <v>4.4800000000000004</v>
      </c>
      <c r="N709" s="150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276</v>
      </c>
      <c r="C710" s="28"/>
      <c r="D710" s="23">
        <v>0.13813037319865601</v>
      </c>
      <c r="E710" s="23">
        <v>0.13784048752090225</v>
      </c>
      <c r="F710" s="23">
        <v>4.9665548085837626E-2</v>
      </c>
      <c r="G710" s="23">
        <v>0.15491933384829659</v>
      </c>
      <c r="H710" s="23">
        <v>4.0824829046386159E-2</v>
      </c>
      <c r="I710" s="23">
        <v>7.3893806686803468E-2</v>
      </c>
      <c r="J710" s="23">
        <v>2.7062584992247455E-2</v>
      </c>
      <c r="K710" s="23">
        <v>0.14719601443879735</v>
      </c>
      <c r="L710" s="23">
        <v>0.20223511914765582</v>
      </c>
      <c r="M710" s="23">
        <v>0.11506519890914009</v>
      </c>
      <c r="N710" s="201"/>
      <c r="O710" s="202"/>
      <c r="P710" s="202"/>
      <c r="Q710" s="202"/>
      <c r="R710" s="202"/>
      <c r="S710" s="202"/>
      <c r="T710" s="202"/>
      <c r="U710" s="202"/>
      <c r="V710" s="202"/>
      <c r="W710" s="202"/>
      <c r="X710" s="202"/>
      <c r="Y710" s="202"/>
      <c r="Z710" s="202"/>
      <c r="AA710" s="202"/>
      <c r="AB710" s="202"/>
      <c r="AC710" s="202"/>
      <c r="AD710" s="202"/>
      <c r="AE710" s="202"/>
      <c r="AF710" s="202"/>
      <c r="AG710" s="202"/>
      <c r="AH710" s="202"/>
      <c r="AI710" s="202"/>
      <c r="AJ710" s="202"/>
      <c r="AK710" s="202"/>
      <c r="AL710" s="202"/>
      <c r="AM710" s="202"/>
      <c r="AN710" s="202"/>
      <c r="AO710" s="202"/>
      <c r="AP710" s="202"/>
      <c r="AQ710" s="202"/>
      <c r="AR710" s="202"/>
      <c r="AS710" s="202"/>
      <c r="AT710" s="202"/>
      <c r="AU710" s="202"/>
      <c r="AV710" s="202"/>
      <c r="AW710" s="202"/>
      <c r="AX710" s="202"/>
      <c r="AY710" s="202"/>
      <c r="AZ710" s="202"/>
      <c r="BA710" s="202"/>
      <c r="BB710" s="202"/>
      <c r="BC710" s="202"/>
      <c r="BD710" s="202"/>
      <c r="BE710" s="202"/>
      <c r="BF710" s="202"/>
      <c r="BG710" s="202"/>
      <c r="BH710" s="202"/>
      <c r="BI710" s="202"/>
      <c r="BJ710" s="202"/>
      <c r="BK710" s="202"/>
      <c r="BL710" s="202"/>
      <c r="BM710" s="56"/>
    </row>
    <row r="711" spans="1:65">
      <c r="A711" s="29"/>
      <c r="B711" s="3" t="s">
        <v>86</v>
      </c>
      <c r="C711" s="28"/>
      <c r="D711" s="13">
        <v>2.9327043141965183E-2</v>
      </c>
      <c r="E711" s="13">
        <v>2.9019050004400467E-2</v>
      </c>
      <c r="F711" s="13">
        <v>1.0996062306827519E-2</v>
      </c>
      <c r="G711" s="13">
        <v>3.5208939510976506E-2</v>
      </c>
      <c r="H711" s="13">
        <v>9.1398870999372002E-3</v>
      </c>
      <c r="I711" s="13">
        <v>1.5525757272253025E-2</v>
      </c>
      <c r="J711" s="13">
        <v>6.597226983413306E-3</v>
      </c>
      <c r="K711" s="13">
        <v>3.2115494059373965E-2</v>
      </c>
      <c r="L711" s="13">
        <v>4.0928686252242975E-2</v>
      </c>
      <c r="M711" s="13">
        <v>2.5741655236944092E-2</v>
      </c>
      <c r="N711" s="150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277</v>
      </c>
      <c r="C712" s="28"/>
      <c r="D712" s="13">
        <v>2.952229455978439E-2</v>
      </c>
      <c r="E712" s="13">
        <v>3.8265583685557658E-2</v>
      </c>
      <c r="F712" s="13">
        <v>-1.2736936214785666E-2</v>
      </c>
      <c r="G712" s="13">
        <v>-3.8238196164957272E-2</v>
      </c>
      <c r="H712" s="13">
        <v>-2.3666047622001973E-2</v>
      </c>
      <c r="I712" s="13">
        <v>4.0327542704385877E-2</v>
      </c>
      <c r="J712" s="13">
        <v>-0.1033505226024285</v>
      </c>
      <c r="K712" s="13">
        <v>1.8352123281695221E-3</v>
      </c>
      <c r="L712" s="13">
        <v>8.0049398113913872E-2</v>
      </c>
      <c r="M712" s="13">
        <v>-2.293744019485433E-2</v>
      </c>
      <c r="N712" s="150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278</v>
      </c>
      <c r="C713" s="46"/>
      <c r="D713" s="44">
        <v>0.7</v>
      </c>
      <c r="E713" s="44">
        <v>0.87</v>
      </c>
      <c r="F713" s="44">
        <v>0.15</v>
      </c>
      <c r="G713" s="44">
        <v>0.65</v>
      </c>
      <c r="H713" s="44">
        <v>0.36</v>
      </c>
      <c r="I713" s="44">
        <v>0.91</v>
      </c>
      <c r="J713" s="44">
        <v>1.95</v>
      </c>
      <c r="K713" s="44">
        <v>0.15</v>
      </c>
      <c r="L713" s="44">
        <v>1.7</v>
      </c>
      <c r="M713" s="44">
        <v>0.35</v>
      </c>
      <c r="N713" s="150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BM714" s="55"/>
    </row>
    <row r="715" spans="1:65" ht="15">
      <c r="B715" s="8" t="s">
        <v>568</v>
      </c>
      <c r="BM715" s="27" t="s">
        <v>66</v>
      </c>
    </row>
    <row r="716" spans="1:65" ht="15">
      <c r="A716" s="24" t="s">
        <v>43</v>
      </c>
      <c r="B716" s="18" t="s">
        <v>111</v>
      </c>
      <c r="C716" s="15" t="s">
        <v>112</v>
      </c>
      <c r="D716" s="16" t="s">
        <v>228</v>
      </c>
      <c r="E716" s="17" t="s">
        <v>228</v>
      </c>
      <c r="F716" s="17" t="s">
        <v>228</v>
      </c>
      <c r="G716" s="17" t="s">
        <v>228</v>
      </c>
      <c r="H716" s="17" t="s">
        <v>228</v>
      </c>
      <c r="I716" s="17" t="s">
        <v>228</v>
      </c>
      <c r="J716" s="17" t="s">
        <v>228</v>
      </c>
      <c r="K716" s="17" t="s">
        <v>228</v>
      </c>
      <c r="L716" s="17" t="s">
        <v>228</v>
      </c>
      <c r="M716" s="17" t="s">
        <v>228</v>
      </c>
      <c r="N716" s="17" t="s">
        <v>228</v>
      </c>
      <c r="O716" s="17" t="s">
        <v>228</v>
      </c>
      <c r="P716" s="17" t="s">
        <v>228</v>
      </c>
      <c r="Q716" s="17" t="s">
        <v>228</v>
      </c>
      <c r="R716" s="17" t="s">
        <v>228</v>
      </c>
      <c r="S716" s="17" t="s">
        <v>228</v>
      </c>
      <c r="T716" s="17" t="s">
        <v>228</v>
      </c>
      <c r="U716" s="17" t="s">
        <v>228</v>
      </c>
      <c r="V716" s="17" t="s">
        <v>228</v>
      </c>
      <c r="W716" s="17" t="s">
        <v>228</v>
      </c>
      <c r="X716" s="17" t="s">
        <v>228</v>
      </c>
      <c r="Y716" s="17" t="s">
        <v>228</v>
      </c>
      <c r="Z716" s="17" t="s">
        <v>228</v>
      </c>
      <c r="AA716" s="17" t="s">
        <v>228</v>
      </c>
      <c r="AB716" s="17" t="s">
        <v>228</v>
      </c>
      <c r="AC716" s="17" t="s">
        <v>228</v>
      </c>
      <c r="AD716" s="17" t="s">
        <v>228</v>
      </c>
      <c r="AE716" s="150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229</v>
      </c>
      <c r="C717" s="9" t="s">
        <v>229</v>
      </c>
      <c r="D717" s="148" t="s">
        <v>231</v>
      </c>
      <c r="E717" s="149" t="s">
        <v>232</v>
      </c>
      <c r="F717" s="149" t="s">
        <v>233</v>
      </c>
      <c r="G717" s="149" t="s">
        <v>234</v>
      </c>
      <c r="H717" s="149" t="s">
        <v>235</v>
      </c>
      <c r="I717" s="149" t="s">
        <v>236</v>
      </c>
      <c r="J717" s="149" t="s">
        <v>237</v>
      </c>
      <c r="K717" s="149" t="s">
        <v>238</v>
      </c>
      <c r="L717" s="149" t="s">
        <v>239</v>
      </c>
      <c r="M717" s="149" t="s">
        <v>240</v>
      </c>
      <c r="N717" s="149" t="s">
        <v>241</v>
      </c>
      <c r="O717" s="149" t="s">
        <v>242</v>
      </c>
      <c r="P717" s="149" t="s">
        <v>243</v>
      </c>
      <c r="Q717" s="149" t="s">
        <v>245</v>
      </c>
      <c r="R717" s="149" t="s">
        <v>246</v>
      </c>
      <c r="S717" s="149" t="s">
        <v>248</v>
      </c>
      <c r="T717" s="149" t="s">
        <v>249</v>
      </c>
      <c r="U717" s="149" t="s">
        <v>303</v>
      </c>
      <c r="V717" s="149" t="s">
        <v>251</v>
      </c>
      <c r="W717" s="149" t="s">
        <v>252</v>
      </c>
      <c r="X717" s="149" t="s">
        <v>305</v>
      </c>
      <c r="Y717" s="149" t="s">
        <v>256</v>
      </c>
      <c r="Z717" s="149" t="s">
        <v>304</v>
      </c>
      <c r="AA717" s="149" t="s">
        <v>259</v>
      </c>
      <c r="AB717" s="149" t="s">
        <v>265</v>
      </c>
      <c r="AC717" s="149" t="s">
        <v>266</v>
      </c>
      <c r="AD717" s="149" t="s">
        <v>267</v>
      </c>
      <c r="AE717" s="150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307</v>
      </c>
      <c r="E718" s="11" t="s">
        <v>308</v>
      </c>
      <c r="F718" s="11" t="s">
        <v>308</v>
      </c>
      <c r="G718" s="11" t="s">
        <v>307</v>
      </c>
      <c r="H718" s="11" t="s">
        <v>115</v>
      </c>
      <c r="I718" s="11" t="s">
        <v>308</v>
      </c>
      <c r="J718" s="11" t="s">
        <v>307</v>
      </c>
      <c r="K718" s="11" t="s">
        <v>307</v>
      </c>
      <c r="L718" s="11" t="s">
        <v>308</v>
      </c>
      <c r="M718" s="11" t="s">
        <v>308</v>
      </c>
      <c r="N718" s="11" t="s">
        <v>308</v>
      </c>
      <c r="O718" s="11" t="s">
        <v>308</v>
      </c>
      <c r="P718" s="11" t="s">
        <v>308</v>
      </c>
      <c r="Q718" s="11" t="s">
        <v>308</v>
      </c>
      <c r="R718" s="11" t="s">
        <v>307</v>
      </c>
      <c r="S718" s="11" t="s">
        <v>307</v>
      </c>
      <c r="T718" s="11" t="s">
        <v>308</v>
      </c>
      <c r="U718" s="11" t="s">
        <v>308</v>
      </c>
      <c r="V718" s="11" t="s">
        <v>115</v>
      </c>
      <c r="W718" s="11" t="s">
        <v>307</v>
      </c>
      <c r="X718" s="11" t="s">
        <v>307</v>
      </c>
      <c r="Y718" s="11" t="s">
        <v>307</v>
      </c>
      <c r="Z718" s="11" t="s">
        <v>307</v>
      </c>
      <c r="AA718" s="11" t="s">
        <v>307</v>
      </c>
      <c r="AB718" s="11" t="s">
        <v>307</v>
      </c>
      <c r="AC718" s="11" t="s">
        <v>307</v>
      </c>
      <c r="AD718" s="11" t="s">
        <v>307</v>
      </c>
      <c r="AE718" s="150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0</v>
      </c>
    </row>
    <row r="719" spans="1:65">
      <c r="A719" s="29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150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8">
        <v>1</v>
      </c>
      <c r="C720" s="14">
        <v>1</v>
      </c>
      <c r="D720" s="208">
        <v>78.099999999999994</v>
      </c>
      <c r="E720" s="208">
        <v>87.1</v>
      </c>
      <c r="F720" s="208">
        <v>76.599999999999994</v>
      </c>
      <c r="G720" s="208">
        <v>75.2</v>
      </c>
      <c r="H720" s="208">
        <v>78.371468687800473</v>
      </c>
      <c r="I720" s="208">
        <v>84</v>
      </c>
      <c r="J720" s="229">
        <v>69.599999999999994</v>
      </c>
      <c r="K720" s="208">
        <v>81</v>
      </c>
      <c r="L720" s="208">
        <v>74.3</v>
      </c>
      <c r="M720" s="208">
        <v>78.5</v>
      </c>
      <c r="N720" s="208">
        <v>79.099999999999994</v>
      </c>
      <c r="O720" s="208">
        <v>78.3</v>
      </c>
      <c r="P720" s="208">
        <v>68.599999999999994</v>
      </c>
      <c r="Q720" s="208">
        <v>72.5</v>
      </c>
      <c r="R720" s="208">
        <v>75.400000000000006</v>
      </c>
      <c r="S720" s="208">
        <v>88.9</v>
      </c>
      <c r="T720" s="208">
        <v>79.3</v>
      </c>
      <c r="U720" s="208">
        <v>75</v>
      </c>
      <c r="V720" s="208">
        <v>76.3</v>
      </c>
      <c r="W720" s="208">
        <v>75.051400000000001</v>
      </c>
      <c r="X720" s="208">
        <v>72.6393906843455</v>
      </c>
      <c r="Y720" s="208">
        <v>75.599999999999994</v>
      </c>
      <c r="Z720" s="208">
        <v>71.760599919313194</v>
      </c>
      <c r="AA720" s="208">
        <v>79</v>
      </c>
      <c r="AB720" s="208">
        <v>70.2</v>
      </c>
      <c r="AC720" s="208">
        <v>75.16</v>
      </c>
      <c r="AD720" s="208">
        <v>77.010000000000005</v>
      </c>
      <c r="AE720" s="210"/>
      <c r="AF720" s="211"/>
      <c r="AG720" s="211"/>
      <c r="AH720" s="211"/>
      <c r="AI720" s="211"/>
      <c r="AJ720" s="211"/>
      <c r="AK720" s="211"/>
      <c r="AL720" s="211"/>
      <c r="AM720" s="211"/>
      <c r="AN720" s="211"/>
      <c r="AO720" s="211"/>
      <c r="AP720" s="211"/>
      <c r="AQ720" s="211"/>
      <c r="AR720" s="211"/>
      <c r="AS720" s="211"/>
      <c r="AT720" s="211"/>
      <c r="AU720" s="211"/>
      <c r="AV720" s="211"/>
      <c r="AW720" s="211"/>
      <c r="AX720" s="211"/>
      <c r="AY720" s="211"/>
      <c r="AZ720" s="211"/>
      <c r="BA720" s="211"/>
      <c r="BB720" s="211"/>
      <c r="BC720" s="211"/>
      <c r="BD720" s="211"/>
      <c r="BE720" s="211"/>
      <c r="BF720" s="211"/>
      <c r="BG720" s="211"/>
      <c r="BH720" s="211"/>
      <c r="BI720" s="211"/>
      <c r="BJ720" s="211"/>
      <c r="BK720" s="211"/>
      <c r="BL720" s="211"/>
      <c r="BM720" s="212">
        <v>1</v>
      </c>
    </row>
    <row r="721" spans="1:65">
      <c r="A721" s="29"/>
      <c r="B721" s="19">
        <v>1</v>
      </c>
      <c r="C721" s="9">
        <v>2</v>
      </c>
      <c r="D721" s="213">
        <v>78.099999999999994</v>
      </c>
      <c r="E721" s="213">
        <v>88.5</v>
      </c>
      <c r="F721" s="213">
        <v>66</v>
      </c>
      <c r="G721" s="213">
        <v>77.599999999999994</v>
      </c>
      <c r="H721" s="213">
        <v>80.082337518343664</v>
      </c>
      <c r="I721" s="213">
        <v>82.8</v>
      </c>
      <c r="J721" s="214">
        <v>103</v>
      </c>
      <c r="K721" s="213">
        <v>83</v>
      </c>
      <c r="L721" s="213">
        <v>75.8</v>
      </c>
      <c r="M721" s="213">
        <v>79.599999999999994</v>
      </c>
      <c r="N721" s="213">
        <v>76.8</v>
      </c>
      <c r="O721" s="213">
        <v>79.5</v>
      </c>
      <c r="P721" s="213">
        <v>74.5</v>
      </c>
      <c r="Q721" s="213">
        <v>73.5</v>
      </c>
      <c r="R721" s="213">
        <v>74.599999999999994</v>
      </c>
      <c r="S721" s="213">
        <v>83.7</v>
      </c>
      <c r="T721" s="213">
        <v>81.8</v>
      </c>
      <c r="U721" s="213">
        <v>77.7</v>
      </c>
      <c r="V721" s="213">
        <v>76.099999999999994</v>
      </c>
      <c r="W721" s="213">
        <v>74.297499999999999</v>
      </c>
      <c r="X721" s="213">
        <v>72.6311062377181</v>
      </c>
      <c r="Y721" s="213">
        <v>79</v>
      </c>
      <c r="Z721" s="213">
        <v>72.882007871085591</v>
      </c>
      <c r="AA721" s="213">
        <v>78.5</v>
      </c>
      <c r="AB721" s="213">
        <v>68.8</v>
      </c>
      <c r="AC721" s="213">
        <v>75.069999999999993</v>
      </c>
      <c r="AD721" s="213">
        <v>76.78</v>
      </c>
      <c r="AE721" s="210"/>
      <c r="AF721" s="211"/>
      <c r="AG721" s="211"/>
      <c r="AH721" s="211"/>
      <c r="AI721" s="211"/>
      <c r="AJ721" s="211"/>
      <c r="AK721" s="211"/>
      <c r="AL721" s="211"/>
      <c r="AM721" s="211"/>
      <c r="AN721" s="211"/>
      <c r="AO721" s="211"/>
      <c r="AP721" s="211"/>
      <c r="AQ721" s="211"/>
      <c r="AR721" s="211"/>
      <c r="AS721" s="211"/>
      <c r="AT721" s="211"/>
      <c r="AU721" s="211"/>
      <c r="AV721" s="211"/>
      <c r="AW721" s="211"/>
      <c r="AX721" s="211"/>
      <c r="AY721" s="211"/>
      <c r="AZ721" s="211"/>
      <c r="BA721" s="211"/>
      <c r="BB721" s="211"/>
      <c r="BC721" s="211"/>
      <c r="BD721" s="211"/>
      <c r="BE721" s="211"/>
      <c r="BF721" s="211"/>
      <c r="BG721" s="211"/>
      <c r="BH721" s="211"/>
      <c r="BI721" s="211"/>
      <c r="BJ721" s="211"/>
      <c r="BK721" s="211"/>
      <c r="BL721" s="211"/>
      <c r="BM721" s="212">
        <v>32</v>
      </c>
    </row>
    <row r="722" spans="1:65">
      <c r="A722" s="29"/>
      <c r="B722" s="19">
        <v>1</v>
      </c>
      <c r="C722" s="9">
        <v>3</v>
      </c>
      <c r="D722" s="213">
        <v>78.5</v>
      </c>
      <c r="E722" s="213">
        <v>85.2</v>
      </c>
      <c r="F722" s="213">
        <v>71.2</v>
      </c>
      <c r="G722" s="213">
        <v>82.7</v>
      </c>
      <c r="H722" s="213">
        <v>77.751350803876264</v>
      </c>
      <c r="I722" s="213">
        <v>79.3</v>
      </c>
      <c r="J722" s="214">
        <v>101</v>
      </c>
      <c r="K722" s="213">
        <v>79</v>
      </c>
      <c r="L722" s="213">
        <v>77.599999999999994</v>
      </c>
      <c r="M722" s="213">
        <v>79.400000000000006</v>
      </c>
      <c r="N722" s="213">
        <v>77.2</v>
      </c>
      <c r="O722" s="213">
        <v>79.400000000000006</v>
      </c>
      <c r="P722" s="213">
        <v>68.5</v>
      </c>
      <c r="Q722" s="213">
        <v>75.599999999999994</v>
      </c>
      <c r="R722" s="213">
        <v>75</v>
      </c>
      <c r="S722" s="213">
        <v>87.6</v>
      </c>
      <c r="T722" s="213">
        <v>79.900000000000006</v>
      </c>
      <c r="U722" s="213">
        <v>77.400000000000006</v>
      </c>
      <c r="V722" s="213">
        <v>76.3</v>
      </c>
      <c r="W722" s="213">
        <v>73.374600000000001</v>
      </c>
      <c r="X722" s="213">
        <v>72.527429982386295</v>
      </c>
      <c r="Y722" s="213">
        <v>78.900000000000006</v>
      </c>
      <c r="Z722" s="213">
        <v>73.101963334183054</v>
      </c>
      <c r="AA722" s="213">
        <v>83</v>
      </c>
      <c r="AB722" s="213">
        <v>69.900000000000006</v>
      </c>
      <c r="AC722" s="213">
        <v>74.58</v>
      </c>
      <c r="AD722" s="213">
        <v>76.94</v>
      </c>
      <c r="AE722" s="210"/>
      <c r="AF722" s="211"/>
      <c r="AG722" s="211"/>
      <c r="AH722" s="211"/>
      <c r="AI722" s="211"/>
      <c r="AJ722" s="211"/>
      <c r="AK722" s="211"/>
      <c r="AL722" s="211"/>
      <c r="AM722" s="211"/>
      <c r="AN722" s="211"/>
      <c r="AO722" s="211"/>
      <c r="AP722" s="211"/>
      <c r="AQ722" s="211"/>
      <c r="AR722" s="211"/>
      <c r="AS722" s="211"/>
      <c r="AT722" s="211"/>
      <c r="AU722" s="211"/>
      <c r="AV722" s="211"/>
      <c r="AW722" s="211"/>
      <c r="AX722" s="211"/>
      <c r="AY722" s="211"/>
      <c r="AZ722" s="211"/>
      <c r="BA722" s="211"/>
      <c r="BB722" s="211"/>
      <c r="BC722" s="211"/>
      <c r="BD722" s="211"/>
      <c r="BE722" s="211"/>
      <c r="BF722" s="211"/>
      <c r="BG722" s="211"/>
      <c r="BH722" s="211"/>
      <c r="BI722" s="211"/>
      <c r="BJ722" s="211"/>
      <c r="BK722" s="211"/>
      <c r="BL722" s="211"/>
      <c r="BM722" s="212">
        <v>16</v>
      </c>
    </row>
    <row r="723" spans="1:65">
      <c r="A723" s="29"/>
      <c r="B723" s="19">
        <v>1</v>
      </c>
      <c r="C723" s="9">
        <v>4</v>
      </c>
      <c r="D723" s="213">
        <v>77.7</v>
      </c>
      <c r="E723" s="213">
        <v>84.2</v>
      </c>
      <c r="F723" s="213">
        <v>74.400000000000006</v>
      </c>
      <c r="G723" s="213">
        <v>81.400000000000006</v>
      </c>
      <c r="H723" s="213">
        <v>77.76950791460186</v>
      </c>
      <c r="I723" s="213">
        <v>78.099999999999994</v>
      </c>
      <c r="J723" s="214">
        <v>105</v>
      </c>
      <c r="K723" s="213">
        <v>81</v>
      </c>
      <c r="L723" s="213">
        <v>74.8</v>
      </c>
      <c r="M723" s="213">
        <v>79.400000000000006</v>
      </c>
      <c r="N723" s="213">
        <v>78</v>
      </c>
      <c r="O723" s="213">
        <v>79.5</v>
      </c>
      <c r="P723" s="213">
        <v>74.900000000000006</v>
      </c>
      <c r="Q723" s="213">
        <v>73.900000000000006</v>
      </c>
      <c r="R723" s="213">
        <v>74.599999999999994</v>
      </c>
      <c r="S723" s="213">
        <v>87.8</v>
      </c>
      <c r="T723" s="213">
        <v>83</v>
      </c>
      <c r="U723" s="213">
        <v>77.3</v>
      </c>
      <c r="V723" s="213">
        <v>76.7</v>
      </c>
      <c r="W723" s="213">
        <v>72.19</v>
      </c>
      <c r="X723" s="213">
        <v>72.622403476273504</v>
      </c>
      <c r="Y723" s="213">
        <v>81.400000000000006</v>
      </c>
      <c r="Z723" s="213">
        <v>72.382016555749047</v>
      </c>
      <c r="AA723" s="213">
        <v>88</v>
      </c>
      <c r="AB723" s="213">
        <v>69</v>
      </c>
      <c r="AC723" s="213">
        <v>74.38</v>
      </c>
      <c r="AD723" s="213">
        <v>76.5</v>
      </c>
      <c r="AE723" s="210"/>
      <c r="AF723" s="211"/>
      <c r="AG723" s="211"/>
      <c r="AH723" s="211"/>
      <c r="AI723" s="211"/>
      <c r="AJ723" s="211"/>
      <c r="AK723" s="211"/>
      <c r="AL723" s="211"/>
      <c r="AM723" s="211"/>
      <c r="AN723" s="211"/>
      <c r="AO723" s="211"/>
      <c r="AP723" s="211"/>
      <c r="AQ723" s="211"/>
      <c r="AR723" s="211"/>
      <c r="AS723" s="211"/>
      <c r="AT723" s="211"/>
      <c r="AU723" s="211"/>
      <c r="AV723" s="211"/>
      <c r="AW723" s="211"/>
      <c r="AX723" s="211"/>
      <c r="AY723" s="211"/>
      <c r="AZ723" s="211"/>
      <c r="BA723" s="211"/>
      <c r="BB723" s="211"/>
      <c r="BC723" s="211"/>
      <c r="BD723" s="211"/>
      <c r="BE723" s="211"/>
      <c r="BF723" s="211"/>
      <c r="BG723" s="211"/>
      <c r="BH723" s="211"/>
      <c r="BI723" s="211"/>
      <c r="BJ723" s="211"/>
      <c r="BK723" s="211"/>
      <c r="BL723" s="211"/>
      <c r="BM723" s="212">
        <v>77.361545185378986</v>
      </c>
    </row>
    <row r="724" spans="1:65">
      <c r="A724" s="29"/>
      <c r="B724" s="19">
        <v>1</v>
      </c>
      <c r="C724" s="9">
        <v>5</v>
      </c>
      <c r="D724" s="213">
        <v>77.8</v>
      </c>
      <c r="E724" s="213">
        <v>87</v>
      </c>
      <c r="F724" s="213">
        <v>72.400000000000006</v>
      </c>
      <c r="G724" s="213">
        <v>76</v>
      </c>
      <c r="H724" s="213">
        <v>79.561446156667756</v>
      </c>
      <c r="I724" s="213">
        <v>88.1</v>
      </c>
      <c r="J724" s="214">
        <v>107</v>
      </c>
      <c r="K724" s="213">
        <v>77</v>
      </c>
      <c r="L724" s="213">
        <v>75.7</v>
      </c>
      <c r="M724" s="213">
        <v>79.3</v>
      </c>
      <c r="N724" s="213">
        <v>77.7</v>
      </c>
      <c r="O724" s="213">
        <v>80.599999999999994</v>
      </c>
      <c r="P724" s="213">
        <v>67.900000000000006</v>
      </c>
      <c r="Q724" s="213">
        <v>74.900000000000006</v>
      </c>
      <c r="R724" s="213">
        <v>75.8</v>
      </c>
      <c r="S724" s="213">
        <v>86.2</v>
      </c>
      <c r="T724" s="213">
        <v>78.2</v>
      </c>
      <c r="U724" s="213">
        <v>79.099999999999994</v>
      </c>
      <c r="V724" s="213">
        <v>76.7</v>
      </c>
      <c r="W724" s="213">
        <v>73.022000000000006</v>
      </c>
      <c r="X724" s="213">
        <v>72.579505696008695</v>
      </c>
      <c r="Y724" s="213">
        <v>76.7</v>
      </c>
      <c r="Z724" s="213">
        <v>72.007583808025956</v>
      </c>
      <c r="AA724" s="213">
        <v>84.5</v>
      </c>
      <c r="AB724" s="213">
        <v>69.400000000000006</v>
      </c>
      <c r="AC724" s="213">
        <v>76.2</v>
      </c>
      <c r="AD724" s="213">
        <v>76.430000000000007</v>
      </c>
      <c r="AE724" s="210"/>
      <c r="AF724" s="211"/>
      <c r="AG724" s="211"/>
      <c r="AH724" s="211"/>
      <c r="AI724" s="211"/>
      <c r="AJ724" s="211"/>
      <c r="AK724" s="211"/>
      <c r="AL724" s="211"/>
      <c r="AM724" s="211"/>
      <c r="AN724" s="211"/>
      <c r="AO724" s="211"/>
      <c r="AP724" s="211"/>
      <c r="AQ724" s="211"/>
      <c r="AR724" s="211"/>
      <c r="AS724" s="211"/>
      <c r="AT724" s="211"/>
      <c r="AU724" s="211"/>
      <c r="AV724" s="211"/>
      <c r="AW724" s="211"/>
      <c r="AX724" s="211"/>
      <c r="AY724" s="211"/>
      <c r="AZ724" s="211"/>
      <c r="BA724" s="211"/>
      <c r="BB724" s="211"/>
      <c r="BC724" s="211"/>
      <c r="BD724" s="211"/>
      <c r="BE724" s="211"/>
      <c r="BF724" s="211"/>
      <c r="BG724" s="211"/>
      <c r="BH724" s="211"/>
      <c r="BI724" s="211"/>
      <c r="BJ724" s="211"/>
      <c r="BK724" s="211"/>
      <c r="BL724" s="211"/>
      <c r="BM724" s="212">
        <v>51</v>
      </c>
    </row>
    <row r="725" spans="1:65">
      <c r="A725" s="29"/>
      <c r="B725" s="19">
        <v>1</v>
      </c>
      <c r="C725" s="9">
        <v>6</v>
      </c>
      <c r="D725" s="213">
        <v>77.3</v>
      </c>
      <c r="E725" s="213">
        <v>88</v>
      </c>
      <c r="F725" s="213">
        <v>70.5</v>
      </c>
      <c r="G725" s="213">
        <v>76.5</v>
      </c>
      <c r="H725" s="213">
        <v>79.408117688676157</v>
      </c>
      <c r="I725" s="213">
        <v>83.5</v>
      </c>
      <c r="J725" s="214">
        <v>102</v>
      </c>
      <c r="K725" s="213">
        <v>77</v>
      </c>
      <c r="L725" s="213">
        <v>76</v>
      </c>
      <c r="M725" s="215">
        <v>81.8</v>
      </c>
      <c r="N725" s="213">
        <v>77.900000000000006</v>
      </c>
      <c r="O725" s="213">
        <v>80.400000000000006</v>
      </c>
      <c r="P725" s="213">
        <v>77</v>
      </c>
      <c r="Q725" s="213">
        <v>75.3</v>
      </c>
      <c r="R725" s="213">
        <v>74.400000000000006</v>
      </c>
      <c r="S725" s="213">
        <v>86.7</v>
      </c>
      <c r="T725" s="213">
        <v>82.8</v>
      </c>
      <c r="U725" s="213">
        <v>79.3</v>
      </c>
      <c r="V725" s="213">
        <v>76.7</v>
      </c>
      <c r="W725" s="213">
        <v>73.914699999999996</v>
      </c>
      <c r="X725" s="213">
        <v>72.633623678581003</v>
      </c>
      <c r="Y725" s="213">
        <v>78.400000000000006</v>
      </c>
      <c r="Z725" s="213">
        <v>72.538988905486207</v>
      </c>
      <c r="AA725" s="213">
        <v>82.5</v>
      </c>
      <c r="AB725" s="213">
        <v>69.3</v>
      </c>
      <c r="AC725" s="213">
        <v>73.709999999999994</v>
      </c>
      <c r="AD725" s="213">
        <v>75.2</v>
      </c>
      <c r="AE725" s="210"/>
      <c r="AF725" s="211"/>
      <c r="AG725" s="211"/>
      <c r="AH725" s="211"/>
      <c r="AI725" s="211"/>
      <c r="AJ725" s="211"/>
      <c r="AK725" s="211"/>
      <c r="AL725" s="211"/>
      <c r="AM725" s="211"/>
      <c r="AN725" s="211"/>
      <c r="AO725" s="211"/>
      <c r="AP725" s="211"/>
      <c r="AQ725" s="211"/>
      <c r="AR725" s="211"/>
      <c r="AS725" s="211"/>
      <c r="AT725" s="211"/>
      <c r="AU725" s="211"/>
      <c r="AV725" s="211"/>
      <c r="AW725" s="211"/>
      <c r="AX725" s="211"/>
      <c r="AY725" s="211"/>
      <c r="AZ725" s="211"/>
      <c r="BA725" s="211"/>
      <c r="BB725" s="211"/>
      <c r="BC725" s="211"/>
      <c r="BD725" s="211"/>
      <c r="BE725" s="211"/>
      <c r="BF725" s="211"/>
      <c r="BG725" s="211"/>
      <c r="BH725" s="211"/>
      <c r="BI725" s="211"/>
      <c r="BJ725" s="211"/>
      <c r="BK725" s="211"/>
      <c r="BL725" s="211"/>
      <c r="BM725" s="216"/>
    </row>
    <row r="726" spans="1:65">
      <c r="A726" s="29"/>
      <c r="B726" s="20" t="s">
        <v>274</v>
      </c>
      <c r="C726" s="12"/>
      <c r="D726" s="217">
        <v>77.916666666666671</v>
      </c>
      <c r="E726" s="217">
        <v>86.666666666666671</v>
      </c>
      <c r="F726" s="217">
        <v>71.850000000000009</v>
      </c>
      <c r="G726" s="217">
        <v>78.233333333333334</v>
      </c>
      <c r="H726" s="217">
        <v>78.8240381283277</v>
      </c>
      <c r="I726" s="217">
        <v>82.63333333333334</v>
      </c>
      <c r="J726" s="217">
        <v>97.933333333333337</v>
      </c>
      <c r="K726" s="217">
        <v>79.666666666666671</v>
      </c>
      <c r="L726" s="217">
        <v>75.7</v>
      </c>
      <c r="M726" s="217">
        <v>79.666666666666671</v>
      </c>
      <c r="N726" s="217">
        <v>77.783333333333317</v>
      </c>
      <c r="O726" s="217">
        <v>79.616666666666674</v>
      </c>
      <c r="P726" s="217">
        <v>71.899999999999991</v>
      </c>
      <c r="Q726" s="217">
        <v>74.283333333333331</v>
      </c>
      <c r="R726" s="217">
        <v>74.966666666666683</v>
      </c>
      <c r="S726" s="217">
        <v>86.816666666666677</v>
      </c>
      <c r="T726" s="217">
        <v>80.833333333333329</v>
      </c>
      <c r="U726" s="217">
        <v>77.63333333333334</v>
      </c>
      <c r="V726" s="217">
        <v>76.466666666666654</v>
      </c>
      <c r="W726" s="217">
        <v>73.6417</v>
      </c>
      <c r="X726" s="217">
        <v>72.605576625885519</v>
      </c>
      <c r="Y726" s="217">
        <v>78.333333333333329</v>
      </c>
      <c r="Z726" s="217">
        <v>72.445526732307187</v>
      </c>
      <c r="AA726" s="217">
        <v>82.583333333333329</v>
      </c>
      <c r="AB726" s="217">
        <v>69.433333333333323</v>
      </c>
      <c r="AC726" s="217">
        <v>74.849999999999994</v>
      </c>
      <c r="AD726" s="217">
        <v>76.476666666666674</v>
      </c>
      <c r="AE726" s="210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1"/>
      <c r="AT726" s="211"/>
      <c r="AU726" s="211"/>
      <c r="AV726" s="211"/>
      <c r="AW726" s="211"/>
      <c r="AX726" s="211"/>
      <c r="AY726" s="211"/>
      <c r="AZ726" s="211"/>
      <c r="BA726" s="211"/>
      <c r="BB726" s="211"/>
      <c r="BC726" s="211"/>
      <c r="BD726" s="211"/>
      <c r="BE726" s="211"/>
      <c r="BF726" s="211"/>
      <c r="BG726" s="211"/>
      <c r="BH726" s="211"/>
      <c r="BI726" s="211"/>
      <c r="BJ726" s="211"/>
      <c r="BK726" s="211"/>
      <c r="BL726" s="211"/>
      <c r="BM726" s="216"/>
    </row>
    <row r="727" spans="1:65">
      <c r="A727" s="29"/>
      <c r="B727" s="3" t="s">
        <v>275</v>
      </c>
      <c r="C727" s="28"/>
      <c r="D727" s="213">
        <v>77.949999999999989</v>
      </c>
      <c r="E727" s="213">
        <v>87.05</v>
      </c>
      <c r="F727" s="213">
        <v>71.800000000000011</v>
      </c>
      <c r="G727" s="213">
        <v>77.05</v>
      </c>
      <c r="H727" s="213">
        <v>78.889793188238315</v>
      </c>
      <c r="I727" s="213">
        <v>83.15</v>
      </c>
      <c r="J727" s="213">
        <v>102.5</v>
      </c>
      <c r="K727" s="213">
        <v>80</v>
      </c>
      <c r="L727" s="213">
        <v>75.75</v>
      </c>
      <c r="M727" s="213">
        <v>79.400000000000006</v>
      </c>
      <c r="N727" s="213">
        <v>77.800000000000011</v>
      </c>
      <c r="O727" s="213">
        <v>79.5</v>
      </c>
      <c r="P727" s="213">
        <v>71.55</v>
      </c>
      <c r="Q727" s="213">
        <v>74.400000000000006</v>
      </c>
      <c r="R727" s="213">
        <v>74.8</v>
      </c>
      <c r="S727" s="213">
        <v>87.15</v>
      </c>
      <c r="T727" s="213">
        <v>80.849999999999994</v>
      </c>
      <c r="U727" s="213">
        <v>77.550000000000011</v>
      </c>
      <c r="V727" s="213">
        <v>76.5</v>
      </c>
      <c r="W727" s="213">
        <v>73.644649999999999</v>
      </c>
      <c r="X727" s="213">
        <v>72.626754856995802</v>
      </c>
      <c r="Y727" s="213">
        <v>78.650000000000006</v>
      </c>
      <c r="Z727" s="213">
        <v>72.460502730617634</v>
      </c>
      <c r="AA727" s="213">
        <v>82.75</v>
      </c>
      <c r="AB727" s="213">
        <v>69.349999999999994</v>
      </c>
      <c r="AC727" s="213">
        <v>74.824999999999989</v>
      </c>
      <c r="AD727" s="213">
        <v>76.64</v>
      </c>
      <c r="AE727" s="210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1"/>
      <c r="AT727" s="211"/>
      <c r="AU727" s="211"/>
      <c r="AV727" s="211"/>
      <c r="AW727" s="211"/>
      <c r="AX727" s="211"/>
      <c r="AY727" s="211"/>
      <c r="AZ727" s="211"/>
      <c r="BA727" s="211"/>
      <c r="BB727" s="211"/>
      <c r="BC727" s="211"/>
      <c r="BD727" s="211"/>
      <c r="BE727" s="211"/>
      <c r="BF727" s="211"/>
      <c r="BG727" s="211"/>
      <c r="BH727" s="211"/>
      <c r="BI727" s="211"/>
      <c r="BJ727" s="211"/>
      <c r="BK727" s="211"/>
      <c r="BL727" s="211"/>
      <c r="BM727" s="216"/>
    </row>
    <row r="728" spans="1:65">
      <c r="A728" s="29"/>
      <c r="B728" s="3" t="s">
        <v>276</v>
      </c>
      <c r="C728" s="28"/>
      <c r="D728" s="224">
        <v>0.41190613817551497</v>
      </c>
      <c r="E728" s="224">
        <v>1.6536827587740828</v>
      </c>
      <c r="F728" s="224">
        <v>3.6286361074100548</v>
      </c>
      <c r="G728" s="224">
        <v>3.0845853313965357</v>
      </c>
      <c r="H728" s="224">
        <v>0.9935540301554151</v>
      </c>
      <c r="I728" s="224">
        <v>3.5831085200795507</v>
      </c>
      <c r="J728" s="224">
        <v>14.046589147072913</v>
      </c>
      <c r="K728" s="224">
        <v>2.4221202832779931</v>
      </c>
      <c r="L728" s="224">
        <v>1.1384199576606158</v>
      </c>
      <c r="M728" s="224">
        <v>1.1129540272026799</v>
      </c>
      <c r="N728" s="224">
        <v>0.78845841150098983</v>
      </c>
      <c r="O728" s="224">
        <v>0.82320511822186038</v>
      </c>
      <c r="P728" s="224">
        <v>4.0054962239403</v>
      </c>
      <c r="Q728" s="224">
        <v>1.1906580813426932</v>
      </c>
      <c r="R728" s="224">
        <v>0.54283207962192792</v>
      </c>
      <c r="S728" s="224">
        <v>1.7904375629065272</v>
      </c>
      <c r="T728" s="224">
        <v>1.9825908974537989</v>
      </c>
      <c r="U728" s="224">
        <v>1.5513435037626779</v>
      </c>
      <c r="V728" s="224">
        <v>0.26583202716502896</v>
      </c>
      <c r="W728" s="224">
        <v>1.0054511544575402</v>
      </c>
      <c r="X728" s="224">
        <v>4.3935231793123163E-2</v>
      </c>
      <c r="Y728" s="224">
        <v>2.0156057815621287</v>
      </c>
      <c r="Z728" s="224">
        <v>0.50894248421988197</v>
      </c>
      <c r="AA728" s="224">
        <v>3.5414215601459631</v>
      </c>
      <c r="AB728" s="224">
        <v>0.53166405433005282</v>
      </c>
      <c r="AC728" s="224">
        <v>0.84384832760396256</v>
      </c>
      <c r="AD728" s="224">
        <v>0.66689329481309523</v>
      </c>
      <c r="AE728" s="221"/>
      <c r="AF728" s="222"/>
      <c r="AG728" s="222"/>
      <c r="AH728" s="222"/>
      <c r="AI728" s="222"/>
      <c r="AJ728" s="222"/>
      <c r="AK728" s="222"/>
      <c r="AL728" s="222"/>
      <c r="AM728" s="222"/>
      <c r="AN728" s="222"/>
      <c r="AO728" s="222"/>
      <c r="AP728" s="222"/>
      <c r="AQ728" s="222"/>
      <c r="AR728" s="222"/>
      <c r="AS728" s="222"/>
      <c r="AT728" s="222"/>
      <c r="AU728" s="222"/>
      <c r="AV728" s="222"/>
      <c r="AW728" s="222"/>
      <c r="AX728" s="222"/>
      <c r="AY728" s="222"/>
      <c r="AZ728" s="222"/>
      <c r="BA728" s="222"/>
      <c r="BB728" s="222"/>
      <c r="BC728" s="222"/>
      <c r="BD728" s="222"/>
      <c r="BE728" s="222"/>
      <c r="BF728" s="222"/>
      <c r="BG728" s="222"/>
      <c r="BH728" s="222"/>
      <c r="BI728" s="222"/>
      <c r="BJ728" s="222"/>
      <c r="BK728" s="222"/>
      <c r="BL728" s="222"/>
      <c r="BM728" s="227"/>
    </row>
    <row r="729" spans="1:65">
      <c r="A729" s="29"/>
      <c r="B729" s="3" t="s">
        <v>86</v>
      </c>
      <c r="C729" s="28"/>
      <c r="D729" s="13">
        <v>5.2864958910226519E-3</v>
      </c>
      <c r="E729" s="13">
        <v>1.9080954908931722E-2</v>
      </c>
      <c r="F729" s="13">
        <v>5.0502938168546341E-2</v>
      </c>
      <c r="G729" s="13">
        <v>3.9428018722580345E-2</v>
      </c>
      <c r="H729" s="13">
        <v>1.2604708585696687E-2</v>
      </c>
      <c r="I729" s="13">
        <v>4.3361539169982456E-2</v>
      </c>
      <c r="J729" s="13">
        <v>0.14343011382307264</v>
      </c>
      <c r="K729" s="13">
        <v>3.04031834721087E-2</v>
      </c>
      <c r="L729" s="13">
        <v>1.5038572756415004E-2</v>
      </c>
      <c r="M729" s="13">
        <v>1.3970134232669622E-2</v>
      </c>
      <c r="N729" s="13">
        <v>1.0136598390841954E-2</v>
      </c>
      <c r="O729" s="13">
        <v>1.0339607932449575E-2</v>
      </c>
      <c r="P729" s="13">
        <v>5.5709265979698198E-2</v>
      </c>
      <c r="Q729" s="13">
        <v>1.6028603293821313E-2</v>
      </c>
      <c r="R729" s="13">
        <v>7.2409792746366535E-3</v>
      </c>
      <c r="S729" s="13">
        <v>2.0623200954960955E-2</v>
      </c>
      <c r="T729" s="13">
        <v>2.452689770045937E-2</v>
      </c>
      <c r="U729" s="13">
        <v>1.9982956252846858E-2</v>
      </c>
      <c r="V729" s="13">
        <v>3.4764432497606233E-3</v>
      </c>
      <c r="W729" s="13">
        <v>1.3653285495276999E-2</v>
      </c>
      <c r="X729" s="13">
        <v>6.0512200074531552E-4</v>
      </c>
      <c r="Y729" s="13">
        <v>2.5731137636963348E-2</v>
      </c>
      <c r="Z729" s="13">
        <v>7.025174737157627E-3</v>
      </c>
      <c r="AA729" s="13">
        <v>4.2883005773714997E-2</v>
      </c>
      <c r="AB729" s="13">
        <v>7.6571875323579392E-3</v>
      </c>
      <c r="AC729" s="13">
        <v>1.1273858752223949E-2</v>
      </c>
      <c r="AD729" s="13">
        <v>8.7202191711602036E-3</v>
      </c>
      <c r="AE729" s="150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277</v>
      </c>
      <c r="C730" s="28"/>
      <c r="D730" s="13">
        <v>7.1756772690807491E-3</v>
      </c>
      <c r="E730" s="13">
        <v>0.12028096722977955</v>
      </c>
      <c r="F730" s="13">
        <v>-7.1243990437003801E-2</v>
      </c>
      <c r="G730" s="13">
        <v>1.1269011572420329E-2</v>
      </c>
      <c r="H730" s="13">
        <v>1.8904650100307396E-2</v>
      </c>
      <c r="I730" s="13">
        <v>6.8144814524086161E-2</v>
      </c>
      <c r="J730" s="13">
        <v>0.26591749296965084</v>
      </c>
      <c r="K730" s="13">
        <v>2.9796735261220508E-2</v>
      </c>
      <c r="L730" s="13">
        <v>-2.1477662854296309E-2</v>
      </c>
      <c r="M730" s="13">
        <v>2.9796735261220508E-2</v>
      </c>
      <c r="N730" s="13">
        <v>5.4521680887269497E-3</v>
      </c>
      <c r="O730" s="13">
        <v>2.9150419318587861E-2</v>
      </c>
      <c r="P730" s="13">
        <v>-7.0597674494371487E-2</v>
      </c>
      <c r="Q730" s="13">
        <v>-3.9789947895552458E-2</v>
      </c>
      <c r="R730" s="13">
        <v>-3.0956963346240429E-2</v>
      </c>
      <c r="S730" s="13">
        <v>0.12221991505767749</v>
      </c>
      <c r="T730" s="13">
        <v>4.4877440589313533E-2</v>
      </c>
      <c r="U730" s="13">
        <v>3.5132202608294527E-3</v>
      </c>
      <c r="V730" s="13">
        <v>-1.1567485067263905E-2</v>
      </c>
      <c r="W730" s="13">
        <v>-4.8083904948708622E-2</v>
      </c>
      <c r="X730" s="13">
        <v>-6.1477166053197307E-2</v>
      </c>
      <c r="Y730" s="13">
        <v>1.2561643457685401E-2</v>
      </c>
      <c r="Z730" s="13">
        <v>-6.3546022009923653E-2</v>
      </c>
      <c r="AA730" s="13">
        <v>6.7498498581453292E-2</v>
      </c>
      <c r="AB730" s="13">
        <v>-0.10248259433091134</v>
      </c>
      <c r="AC730" s="13">
        <v>-3.2465033879050087E-2</v>
      </c>
      <c r="AD730" s="13">
        <v>-1.1438221878737109E-2</v>
      </c>
      <c r="AE730" s="150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278</v>
      </c>
      <c r="C731" s="46"/>
      <c r="D731" s="44">
        <v>0.03</v>
      </c>
      <c r="E731" s="44">
        <v>2.04</v>
      </c>
      <c r="F731" s="44">
        <v>1.36</v>
      </c>
      <c r="G731" s="44">
        <v>0.1</v>
      </c>
      <c r="H731" s="44">
        <v>0.24</v>
      </c>
      <c r="I731" s="44">
        <v>1.1100000000000001</v>
      </c>
      <c r="J731" s="44">
        <v>4.63</v>
      </c>
      <c r="K731" s="44">
        <v>0.43</v>
      </c>
      <c r="L731" s="44">
        <v>0.48</v>
      </c>
      <c r="M731" s="44">
        <v>0.43</v>
      </c>
      <c r="N731" s="44">
        <v>0</v>
      </c>
      <c r="O731" s="44">
        <v>0.42</v>
      </c>
      <c r="P731" s="44">
        <v>1.35</v>
      </c>
      <c r="Q731" s="44">
        <v>0.8</v>
      </c>
      <c r="R731" s="44">
        <v>0.65</v>
      </c>
      <c r="S731" s="44">
        <v>2.08</v>
      </c>
      <c r="T731" s="44">
        <v>0.7</v>
      </c>
      <c r="U731" s="44">
        <v>0.03</v>
      </c>
      <c r="V731" s="44">
        <v>0.3</v>
      </c>
      <c r="W731" s="44">
        <v>0.95</v>
      </c>
      <c r="X731" s="44">
        <v>1.19</v>
      </c>
      <c r="Y731" s="44">
        <v>0.13</v>
      </c>
      <c r="Z731" s="44">
        <v>1.23</v>
      </c>
      <c r="AA731" s="44">
        <v>1.1000000000000001</v>
      </c>
      <c r="AB731" s="44">
        <v>1.92</v>
      </c>
      <c r="AC731" s="44">
        <v>0.67</v>
      </c>
      <c r="AD731" s="44">
        <v>0.3</v>
      </c>
      <c r="AE731" s="150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BM732" s="55"/>
    </row>
    <row r="733" spans="1:65" ht="15">
      <c r="B733" s="8" t="s">
        <v>569</v>
      </c>
      <c r="BM733" s="27" t="s">
        <v>306</v>
      </c>
    </row>
    <row r="734" spans="1:65" ht="15">
      <c r="A734" s="24" t="s">
        <v>59</v>
      </c>
      <c r="B734" s="18" t="s">
        <v>111</v>
      </c>
      <c r="C734" s="15" t="s">
        <v>112</v>
      </c>
      <c r="D734" s="16" t="s">
        <v>228</v>
      </c>
      <c r="E734" s="17" t="s">
        <v>228</v>
      </c>
      <c r="F734" s="17" t="s">
        <v>228</v>
      </c>
      <c r="G734" s="17" t="s">
        <v>228</v>
      </c>
      <c r="H734" s="17" t="s">
        <v>228</v>
      </c>
      <c r="I734" s="17" t="s">
        <v>228</v>
      </c>
      <c r="J734" s="17" t="s">
        <v>228</v>
      </c>
      <c r="K734" s="17" t="s">
        <v>228</v>
      </c>
      <c r="L734" s="17" t="s">
        <v>228</v>
      </c>
      <c r="M734" s="17" t="s">
        <v>228</v>
      </c>
      <c r="N734" s="17" t="s">
        <v>228</v>
      </c>
      <c r="O734" s="17" t="s">
        <v>228</v>
      </c>
      <c r="P734" s="17" t="s">
        <v>228</v>
      </c>
      <c r="Q734" s="17" t="s">
        <v>228</v>
      </c>
      <c r="R734" s="17" t="s">
        <v>228</v>
      </c>
      <c r="S734" s="17" t="s">
        <v>228</v>
      </c>
      <c r="T734" s="17" t="s">
        <v>228</v>
      </c>
      <c r="U734" s="17" t="s">
        <v>228</v>
      </c>
      <c r="V734" s="17" t="s">
        <v>228</v>
      </c>
      <c r="W734" s="17" t="s">
        <v>228</v>
      </c>
      <c r="X734" s="150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229</v>
      </c>
      <c r="C735" s="9" t="s">
        <v>229</v>
      </c>
      <c r="D735" s="148" t="s">
        <v>232</v>
      </c>
      <c r="E735" s="149" t="s">
        <v>234</v>
      </c>
      <c r="F735" s="149" t="s">
        <v>235</v>
      </c>
      <c r="G735" s="149" t="s">
        <v>236</v>
      </c>
      <c r="H735" s="149" t="s">
        <v>237</v>
      </c>
      <c r="I735" s="149" t="s">
        <v>238</v>
      </c>
      <c r="J735" s="149" t="s">
        <v>239</v>
      </c>
      <c r="K735" s="149" t="s">
        <v>240</v>
      </c>
      <c r="L735" s="149" t="s">
        <v>241</v>
      </c>
      <c r="M735" s="149" t="s">
        <v>242</v>
      </c>
      <c r="N735" s="149" t="s">
        <v>243</v>
      </c>
      <c r="O735" s="149" t="s">
        <v>245</v>
      </c>
      <c r="P735" s="149" t="s">
        <v>246</v>
      </c>
      <c r="Q735" s="149" t="s">
        <v>248</v>
      </c>
      <c r="R735" s="149" t="s">
        <v>303</v>
      </c>
      <c r="S735" s="149" t="s">
        <v>257</v>
      </c>
      <c r="T735" s="149" t="s">
        <v>259</v>
      </c>
      <c r="U735" s="149" t="s">
        <v>260</v>
      </c>
      <c r="V735" s="149" t="s">
        <v>265</v>
      </c>
      <c r="W735" s="149" t="s">
        <v>266</v>
      </c>
      <c r="X735" s="150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3</v>
      </c>
    </row>
    <row r="736" spans="1:65">
      <c r="A736" s="29"/>
      <c r="B736" s="19"/>
      <c r="C736" s="9"/>
      <c r="D736" s="10" t="s">
        <v>308</v>
      </c>
      <c r="E736" s="11" t="s">
        <v>307</v>
      </c>
      <c r="F736" s="11" t="s">
        <v>115</v>
      </c>
      <c r="G736" s="11" t="s">
        <v>308</v>
      </c>
      <c r="H736" s="11" t="s">
        <v>307</v>
      </c>
      <c r="I736" s="11" t="s">
        <v>307</v>
      </c>
      <c r="J736" s="11" t="s">
        <v>308</v>
      </c>
      <c r="K736" s="11" t="s">
        <v>308</v>
      </c>
      <c r="L736" s="11" t="s">
        <v>308</v>
      </c>
      <c r="M736" s="11" t="s">
        <v>308</v>
      </c>
      <c r="N736" s="11" t="s">
        <v>308</v>
      </c>
      <c r="O736" s="11" t="s">
        <v>308</v>
      </c>
      <c r="P736" s="11" t="s">
        <v>307</v>
      </c>
      <c r="Q736" s="11" t="s">
        <v>307</v>
      </c>
      <c r="R736" s="11" t="s">
        <v>308</v>
      </c>
      <c r="S736" s="11" t="s">
        <v>115</v>
      </c>
      <c r="T736" s="11" t="s">
        <v>307</v>
      </c>
      <c r="U736" s="11" t="s">
        <v>307</v>
      </c>
      <c r="V736" s="11" t="s">
        <v>307</v>
      </c>
      <c r="W736" s="11" t="s">
        <v>307</v>
      </c>
      <c r="X736" s="150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9"/>
      <c r="C737" s="9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150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8">
        <v>1</v>
      </c>
      <c r="C738" s="14">
        <v>1</v>
      </c>
      <c r="D738" s="199">
        <v>2E-3</v>
      </c>
      <c r="E738" s="199">
        <v>5.0000000000000001E-3</v>
      </c>
      <c r="F738" s="218" t="s">
        <v>209</v>
      </c>
      <c r="G738" s="199">
        <v>1E-3</v>
      </c>
      <c r="H738" s="199">
        <v>4.0000000000000001E-3</v>
      </c>
      <c r="I738" s="218">
        <v>8.9999999999999993E-3</v>
      </c>
      <c r="J738" s="199">
        <v>2E-3</v>
      </c>
      <c r="K738" s="199">
        <v>2E-3</v>
      </c>
      <c r="L738" s="199">
        <v>2E-3</v>
      </c>
      <c r="M738" s="218" t="s">
        <v>328</v>
      </c>
      <c r="N738" s="199">
        <v>2E-3</v>
      </c>
      <c r="O738" s="218" t="s">
        <v>328</v>
      </c>
      <c r="P738" s="218" t="s">
        <v>106</v>
      </c>
      <c r="Q738" s="218" t="s">
        <v>213</v>
      </c>
      <c r="R738" s="218">
        <v>6.0000000000000001E-3</v>
      </c>
      <c r="S738" s="218">
        <v>28</v>
      </c>
      <c r="T738" s="218" t="s">
        <v>107</v>
      </c>
      <c r="U738" s="218" t="s">
        <v>329</v>
      </c>
      <c r="V738" s="218" t="s">
        <v>209</v>
      </c>
      <c r="W738" s="199">
        <v>2E-3</v>
      </c>
      <c r="X738" s="201"/>
      <c r="Y738" s="202"/>
      <c r="Z738" s="202"/>
      <c r="AA738" s="202"/>
      <c r="AB738" s="202"/>
      <c r="AC738" s="202"/>
      <c r="AD738" s="202"/>
      <c r="AE738" s="202"/>
      <c r="AF738" s="202"/>
      <c r="AG738" s="202"/>
      <c r="AH738" s="202"/>
      <c r="AI738" s="202"/>
      <c r="AJ738" s="202"/>
      <c r="AK738" s="202"/>
      <c r="AL738" s="202"/>
      <c r="AM738" s="202"/>
      <c r="AN738" s="202"/>
      <c r="AO738" s="202"/>
      <c r="AP738" s="202"/>
      <c r="AQ738" s="202"/>
      <c r="AR738" s="202"/>
      <c r="AS738" s="202"/>
      <c r="AT738" s="202"/>
      <c r="AU738" s="202"/>
      <c r="AV738" s="202"/>
      <c r="AW738" s="202"/>
      <c r="AX738" s="202"/>
      <c r="AY738" s="202"/>
      <c r="AZ738" s="202"/>
      <c r="BA738" s="202"/>
      <c r="BB738" s="202"/>
      <c r="BC738" s="202"/>
      <c r="BD738" s="202"/>
      <c r="BE738" s="202"/>
      <c r="BF738" s="202"/>
      <c r="BG738" s="202"/>
      <c r="BH738" s="202"/>
      <c r="BI738" s="202"/>
      <c r="BJ738" s="202"/>
      <c r="BK738" s="202"/>
      <c r="BL738" s="202"/>
      <c r="BM738" s="203">
        <v>1</v>
      </c>
    </row>
    <row r="739" spans="1:65">
      <c r="A739" s="29"/>
      <c r="B739" s="19">
        <v>1</v>
      </c>
      <c r="C739" s="9">
        <v>2</v>
      </c>
      <c r="D739" s="205" t="s">
        <v>328</v>
      </c>
      <c r="E739" s="207">
        <v>6.0000000000000001E-3</v>
      </c>
      <c r="F739" s="205" t="s">
        <v>209</v>
      </c>
      <c r="G739" s="23">
        <v>1E-3</v>
      </c>
      <c r="H739" s="23">
        <v>4.0000000000000001E-3</v>
      </c>
      <c r="I739" s="205">
        <v>8.0000000000000002E-3</v>
      </c>
      <c r="J739" s="205" t="s">
        <v>328</v>
      </c>
      <c r="K739" s="205" t="s">
        <v>328</v>
      </c>
      <c r="L739" s="23">
        <v>2E-3</v>
      </c>
      <c r="M739" s="205" t="s">
        <v>328</v>
      </c>
      <c r="N739" s="23">
        <v>3.0000000000000001E-3</v>
      </c>
      <c r="O739" s="23">
        <v>2E-3</v>
      </c>
      <c r="P739" s="205" t="s">
        <v>106</v>
      </c>
      <c r="Q739" s="205" t="s">
        <v>213</v>
      </c>
      <c r="R739" s="205">
        <v>8.9999999999999993E-3</v>
      </c>
      <c r="S739" s="205">
        <v>28.999999999999996</v>
      </c>
      <c r="T739" s="205" t="s">
        <v>107</v>
      </c>
      <c r="U739" s="205" t="s">
        <v>329</v>
      </c>
      <c r="V739" s="205" t="s">
        <v>209</v>
      </c>
      <c r="W739" s="23">
        <v>2E-3</v>
      </c>
      <c r="X739" s="201"/>
      <c r="Y739" s="202"/>
      <c r="Z739" s="202"/>
      <c r="AA739" s="202"/>
      <c r="AB739" s="202"/>
      <c r="AC739" s="202"/>
      <c r="AD739" s="202"/>
      <c r="AE739" s="202"/>
      <c r="AF739" s="202"/>
      <c r="AG739" s="202"/>
      <c r="AH739" s="202"/>
      <c r="AI739" s="202"/>
      <c r="AJ739" s="202"/>
      <c r="AK739" s="202"/>
      <c r="AL739" s="202"/>
      <c r="AM739" s="202"/>
      <c r="AN739" s="202"/>
      <c r="AO739" s="202"/>
      <c r="AP739" s="202"/>
      <c r="AQ739" s="202"/>
      <c r="AR739" s="202"/>
      <c r="AS739" s="202"/>
      <c r="AT739" s="202"/>
      <c r="AU739" s="202"/>
      <c r="AV739" s="202"/>
      <c r="AW739" s="202"/>
      <c r="AX739" s="202"/>
      <c r="AY739" s="202"/>
      <c r="AZ739" s="202"/>
      <c r="BA739" s="202"/>
      <c r="BB739" s="202"/>
      <c r="BC739" s="202"/>
      <c r="BD739" s="202"/>
      <c r="BE739" s="202"/>
      <c r="BF739" s="202"/>
      <c r="BG739" s="202"/>
      <c r="BH739" s="202"/>
      <c r="BI739" s="202"/>
      <c r="BJ739" s="202"/>
      <c r="BK739" s="202"/>
      <c r="BL739" s="202"/>
      <c r="BM739" s="203">
        <v>4</v>
      </c>
    </row>
    <row r="740" spans="1:65">
      <c r="A740" s="29"/>
      <c r="B740" s="19">
        <v>1</v>
      </c>
      <c r="C740" s="9">
        <v>3</v>
      </c>
      <c r="D740" s="23">
        <v>2E-3</v>
      </c>
      <c r="E740" s="23">
        <v>3.0000000000000001E-3</v>
      </c>
      <c r="F740" s="205" t="s">
        <v>209</v>
      </c>
      <c r="G740" s="23">
        <v>2E-3</v>
      </c>
      <c r="H740" s="23">
        <v>3.0000000000000001E-3</v>
      </c>
      <c r="I740" s="205">
        <v>8.0000000000000002E-3</v>
      </c>
      <c r="J740" s="205" t="s">
        <v>328</v>
      </c>
      <c r="K740" s="23">
        <v>3.0000000000000001E-3</v>
      </c>
      <c r="L740" s="23">
        <v>2E-3</v>
      </c>
      <c r="M740" s="23">
        <v>2E-3</v>
      </c>
      <c r="N740" s="23">
        <v>2E-3</v>
      </c>
      <c r="O740" s="205" t="s">
        <v>328</v>
      </c>
      <c r="P740" s="205" t="s">
        <v>106</v>
      </c>
      <c r="Q740" s="205" t="s">
        <v>213</v>
      </c>
      <c r="R740" s="205">
        <v>6.0000000000000001E-3</v>
      </c>
      <c r="S740" s="205">
        <v>28.999999999999996</v>
      </c>
      <c r="T740" s="205" t="s">
        <v>107</v>
      </c>
      <c r="U740" s="205" t="s">
        <v>329</v>
      </c>
      <c r="V740" s="205" t="s">
        <v>209</v>
      </c>
      <c r="W740" s="23">
        <v>2E-3</v>
      </c>
      <c r="X740" s="201"/>
      <c r="Y740" s="202"/>
      <c r="Z740" s="202"/>
      <c r="AA740" s="202"/>
      <c r="AB740" s="202"/>
      <c r="AC740" s="202"/>
      <c r="AD740" s="202"/>
      <c r="AE740" s="202"/>
      <c r="AF740" s="202"/>
      <c r="AG740" s="202"/>
      <c r="AH740" s="202"/>
      <c r="AI740" s="202"/>
      <c r="AJ740" s="202"/>
      <c r="AK740" s="202"/>
      <c r="AL740" s="202"/>
      <c r="AM740" s="202"/>
      <c r="AN740" s="202"/>
      <c r="AO740" s="202"/>
      <c r="AP740" s="202"/>
      <c r="AQ740" s="202"/>
      <c r="AR740" s="202"/>
      <c r="AS740" s="202"/>
      <c r="AT740" s="202"/>
      <c r="AU740" s="202"/>
      <c r="AV740" s="202"/>
      <c r="AW740" s="202"/>
      <c r="AX740" s="202"/>
      <c r="AY740" s="202"/>
      <c r="AZ740" s="202"/>
      <c r="BA740" s="202"/>
      <c r="BB740" s="202"/>
      <c r="BC740" s="202"/>
      <c r="BD740" s="202"/>
      <c r="BE740" s="202"/>
      <c r="BF740" s="202"/>
      <c r="BG740" s="202"/>
      <c r="BH740" s="202"/>
      <c r="BI740" s="202"/>
      <c r="BJ740" s="202"/>
      <c r="BK740" s="202"/>
      <c r="BL740" s="202"/>
      <c r="BM740" s="203">
        <v>16</v>
      </c>
    </row>
    <row r="741" spans="1:65">
      <c r="A741" s="29"/>
      <c r="B741" s="19">
        <v>1</v>
      </c>
      <c r="C741" s="9">
        <v>4</v>
      </c>
      <c r="D741" s="205" t="s">
        <v>328</v>
      </c>
      <c r="E741" s="23">
        <v>4.0000000000000001E-3</v>
      </c>
      <c r="F741" s="205" t="s">
        <v>209</v>
      </c>
      <c r="G741" s="23">
        <v>2E-3</v>
      </c>
      <c r="H741" s="23">
        <v>3.0000000000000001E-3</v>
      </c>
      <c r="I741" s="205">
        <v>8.0000000000000002E-3</v>
      </c>
      <c r="J741" s="205" t="s">
        <v>328</v>
      </c>
      <c r="K741" s="205" t="s">
        <v>328</v>
      </c>
      <c r="L741" s="23">
        <v>2E-3</v>
      </c>
      <c r="M741" s="205" t="s">
        <v>328</v>
      </c>
      <c r="N741" s="23">
        <v>3.0000000000000001E-3</v>
      </c>
      <c r="O741" s="23">
        <v>2E-3</v>
      </c>
      <c r="P741" s="205" t="s">
        <v>106</v>
      </c>
      <c r="Q741" s="205" t="s">
        <v>213</v>
      </c>
      <c r="R741" s="205">
        <v>6.0000000000000001E-3</v>
      </c>
      <c r="S741" s="205">
        <v>28.999999999999996</v>
      </c>
      <c r="T741" s="205" t="s">
        <v>107</v>
      </c>
      <c r="U741" s="205" t="s">
        <v>329</v>
      </c>
      <c r="V741" s="205" t="s">
        <v>209</v>
      </c>
      <c r="W741" s="205" t="s">
        <v>328</v>
      </c>
      <c r="X741" s="201"/>
      <c r="Y741" s="202"/>
      <c r="Z741" s="202"/>
      <c r="AA741" s="202"/>
      <c r="AB741" s="202"/>
      <c r="AC741" s="202"/>
      <c r="AD741" s="202"/>
      <c r="AE741" s="202"/>
      <c r="AF741" s="202"/>
      <c r="AG741" s="202"/>
      <c r="AH741" s="202"/>
      <c r="AI741" s="202"/>
      <c r="AJ741" s="202"/>
      <c r="AK741" s="202"/>
      <c r="AL741" s="202"/>
      <c r="AM741" s="202"/>
      <c r="AN741" s="202"/>
      <c r="AO741" s="202"/>
      <c r="AP741" s="202"/>
      <c r="AQ741" s="202"/>
      <c r="AR741" s="202"/>
      <c r="AS741" s="202"/>
      <c r="AT741" s="202"/>
      <c r="AU741" s="202"/>
      <c r="AV741" s="202"/>
      <c r="AW741" s="202"/>
      <c r="AX741" s="202"/>
      <c r="AY741" s="202"/>
      <c r="AZ741" s="202"/>
      <c r="BA741" s="202"/>
      <c r="BB741" s="202"/>
      <c r="BC741" s="202"/>
      <c r="BD741" s="202"/>
      <c r="BE741" s="202"/>
      <c r="BF741" s="202"/>
      <c r="BG741" s="202"/>
      <c r="BH741" s="202"/>
      <c r="BI741" s="202"/>
      <c r="BJ741" s="202"/>
      <c r="BK741" s="202"/>
      <c r="BL741" s="202"/>
      <c r="BM741" s="203">
        <v>2.5722222222222201E-3</v>
      </c>
    </row>
    <row r="742" spans="1:65">
      <c r="A742" s="29"/>
      <c r="B742" s="19">
        <v>1</v>
      </c>
      <c r="C742" s="9">
        <v>5</v>
      </c>
      <c r="D742" s="205" t="s">
        <v>328</v>
      </c>
      <c r="E742" s="23">
        <v>4.0000000000000001E-3</v>
      </c>
      <c r="F742" s="205" t="s">
        <v>209</v>
      </c>
      <c r="G742" s="23">
        <v>2E-3</v>
      </c>
      <c r="H742" s="23">
        <v>4.0000000000000001E-3</v>
      </c>
      <c r="I742" s="205">
        <v>8.0000000000000002E-3</v>
      </c>
      <c r="J742" s="23">
        <v>5.0000000000000001E-3</v>
      </c>
      <c r="K742" s="23">
        <v>2E-3</v>
      </c>
      <c r="L742" s="23">
        <v>2E-3</v>
      </c>
      <c r="M742" s="205" t="s">
        <v>328</v>
      </c>
      <c r="N742" s="205" t="s">
        <v>328</v>
      </c>
      <c r="O742" s="23">
        <v>2E-3</v>
      </c>
      <c r="P742" s="205" t="s">
        <v>106</v>
      </c>
      <c r="Q742" s="205" t="s">
        <v>213</v>
      </c>
      <c r="R742" s="205">
        <v>0.01</v>
      </c>
      <c r="S742" s="205">
        <v>28.999999999999996</v>
      </c>
      <c r="T742" s="205" t="s">
        <v>107</v>
      </c>
      <c r="U742" s="23">
        <v>3.0000000000000001E-3</v>
      </c>
      <c r="V742" s="205" t="s">
        <v>209</v>
      </c>
      <c r="W742" s="23">
        <v>3.0000000000000001E-3</v>
      </c>
      <c r="X742" s="201"/>
      <c r="Y742" s="202"/>
      <c r="Z742" s="202"/>
      <c r="AA742" s="202"/>
      <c r="AB742" s="202"/>
      <c r="AC742" s="202"/>
      <c r="AD742" s="202"/>
      <c r="AE742" s="202"/>
      <c r="AF742" s="202"/>
      <c r="AG742" s="202"/>
      <c r="AH742" s="202"/>
      <c r="AI742" s="202"/>
      <c r="AJ742" s="202"/>
      <c r="AK742" s="202"/>
      <c r="AL742" s="202"/>
      <c r="AM742" s="202"/>
      <c r="AN742" s="202"/>
      <c r="AO742" s="202"/>
      <c r="AP742" s="202"/>
      <c r="AQ742" s="202"/>
      <c r="AR742" s="202"/>
      <c r="AS742" s="202"/>
      <c r="AT742" s="202"/>
      <c r="AU742" s="202"/>
      <c r="AV742" s="202"/>
      <c r="AW742" s="202"/>
      <c r="AX742" s="202"/>
      <c r="AY742" s="202"/>
      <c r="AZ742" s="202"/>
      <c r="BA742" s="202"/>
      <c r="BB742" s="202"/>
      <c r="BC742" s="202"/>
      <c r="BD742" s="202"/>
      <c r="BE742" s="202"/>
      <c r="BF742" s="202"/>
      <c r="BG742" s="202"/>
      <c r="BH742" s="202"/>
      <c r="BI742" s="202"/>
      <c r="BJ742" s="202"/>
      <c r="BK742" s="202"/>
      <c r="BL742" s="202"/>
      <c r="BM742" s="203">
        <v>10</v>
      </c>
    </row>
    <row r="743" spans="1:65">
      <c r="A743" s="29"/>
      <c r="B743" s="19">
        <v>1</v>
      </c>
      <c r="C743" s="9">
        <v>6</v>
      </c>
      <c r="D743" s="205" t="s">
        <v>328</v>
      </c>
      <c r="E743" s="23">
        <v>3.0000000000000001E-3</v>
      </c>
      <c r="F743" s="205" t="s">
        <v>209</v>
      </c>
      <c r="G743" s="23">
        <v>2E-3</v>
      </c>
      <c r="H743" s="23">
        <v>3.0000000000000001E-3</v>
      </c>
      <c r="I743" s="205">
        <v>8.0000000000000002E-3</v>
      </c>
      <c r="J743" s="205" t="s">
        <v>328</v>
      </c>
      <c r="K743" s="23">
        <v>4.0000000000000001E-3</v>
      </c>
      <c r="L743" s="23">
        <v>2E-3</v>
      </c>
      <c r="M743" s="205" t="s">
        <v>328</v>
      </c>
      <c r="N743" s="23">
        <v>2E-3</v>
      </c>
      <c r="O743" s="23">
        <v>2E-3</v>
      </c>
      <c r="P743" s="205" t="s">
        <v>106</v>
      </c>
      <c r="Q743" s="205" t="s">
        <v>213</v>
      </c>
      <c r="R743" s="205">
        <v>1.0999999999999999E-2</v>
      </c>
      <c r="S743" s="205">
        <v>28</v>
      </c>
      <c r="T743" s="205" t="s">
        <v>107</v>
      </c>
      <c r="U743" s="205" t="s">
        <v>329</v>
      </c>
      <c r="V743" s="205" t="s">
        <v>209</v>
      </c>
      <c r="W743" s="205" t="s">
        <v>328</v>
      </c>
      <c r="X743" s="201"/>
      <c r="Y743" s="202"/>
      <c r="Z743" s="202"/>
      <c r="AA743" s="202"/>
      <c r="AB743" s="202"/>
      <c r="AC743" s="202"/>
      <c r="AD743" s="202"/>
      <c r="AE743" s="202"/>
      <c r="AF743" s="202"/>
      <c r="AG743" s="202"/>
      <c r="AH743" s="202"/>
      <c r="AI743" s="202"/>
      <c r="AJ743" s="202"/>
      <c r="AK743" s="202"/>
      <c r="AL743" s="202"/>
      <c r="AM743" s="202"/>
      <c r="AN743" s="202"/>
      <c r="AO743" s="202"/>
      <c r="AP743" s="202"/>
      <c r="AQ743" s="202"/>
      <c r="AR743" s="202"/>
      <c r="AS743" s="202"/>
      <c r="AT743" s="202"/>
      <c r="AU743" s="202"/>
      <c r="AV743" s="202"/>
      <c r="AW743" s="202"/>
      <c r="AX743" s="202"/>
      <c r="AY743" s="202"/>
      <c r="AZ743" s="202"/>
      <c r="BA743" s="202"/>
      <c r="BB743" s="202"/>
      <c r="BC743" s="202"/>
      <c r="BD743" s="202"/>
      <c r="BE743" s="202"/>
      <c r="BF743" s="202"/>
      <c r="BG743" s="202"/>
      <c r="BH743" s="202"/>
      <c r="BI743" s="202"/>
      <c r="BJ743" s="202"/>
      <c r="BK743" s="202"/>
      <c r="BL743" s="202"/>
      <c r="BM743" s="56"/>
    </row>
    <row r="744" spans="1:65">
      <c r="A744" s="29"/>
      <c r="B744" s="20" t="s">
        <v>274</v>
      </c>
      <c r="C744" s="12"/>
      <c r="D744" s="206">
        <v>2E-3</v>
      </c>
      <c r="E744" s="206">
        <v>4.1666666666666666E-3</v>
      </c>
      <c r="F744" s="206" t="s">
        <v>718</v>
      </c>
      <c r="G744" s="206">
        <v>1.6666666666666668E-3</v>
      </c>
      <c r="H744" s="206">
        <v>3.4999999999999996E-3</v>
      </c>
      <c r="I744" s="206">
        <v>8.1666666666666676E-3</v>
      </c>
      <c r="J744" s="206">
        <v>3.5000000000000001E-3</v>
      </c>
      <c r="K744" s="206">
        <v>2.7499999999999998E-3</v>
      </c>
      <c r="L744" s="206">
        <v>2E-3</v>
      </c>
      <c r="M744" s="206">
        <v>2E-3</v>
      </c>
      <c r="N744" s="206">
        <v>2.4000000000000002E-3</v>
      </c>
      <c r="O744" s="206">
        <v>2E-3</v>
      </c>
      <c r="P744" s="206" t="s">
        <v>718</v>
      </c>
      <c r="Q744" s="206" t="s">
        <v>718</v>
      </c>
      <c r="R744" s="206">
        <v>8.0000000000000002E-3</v>
      </c>
      <c r="S744" s="206">
        <v>28.666666666666668</v>
      </c>
      <c r="T744" s="206" t="s">
        <v>718</v>
      </c>
      <c r="U744" s="206">
        <v>3.0000000000000001E-3</v>
      </c>
      <c r="V744" s="206" t="s">
        <v>718</v>
      </c>
      <c r="W744" s="206">
        <v>2.2500000000000003E-3</v>
      </c>
      <c r="X744" s="201"/>
      <c r="Y744" s="202"/>
      <c r="Z744" s="202"/>
      <c r="AA744" s="202"/>
      <c r="AB744" s="202"/>
      <c r="AC744" s="202"/>
      <c r="AD744" s="202"/>
      <c r="AE744" s="202"/>
      <c r="AF744" s="202"/>
      <c r="AG744" s="202"/>
      <c r="AH744" s="202"/>
      <c r="AI744" s="202"/>
      <c r="AJ744" s="202"/>
      <c r="AK744" s="202"/>
      <c r="AL744" s="202"/>
      <c r="AM744" s="202"/>
      <c r="AN744" s="202"/>
      <c r="AO744" s="202"/>
      <c r="AP744" s="202"/>
      <c r="AQ744" s="202"/>
      <c r="AR744" s="202"/>
      <c r="AS744" s="202"/>
      <c r="AT744" s="202"/>
      <c r="AU744" s="202"/>
      <c r="AV744" s="202"/>
      <c r="AW744" s="202"/>
      <c r="AX744" s="202"/>
      <c r="AY744" s="202"/>
      <c r="AZ744" s="202"/>
      <c r="BA744" s="202"/>
      <c r="BB744" s="202"/>
      <c r="BC744" s="202"/>
      <c r="BD744" s="202"/>
      <c r="BE744" s="202"/>
      <c r="BF744" s="202"/>
      <c r="BG744" s="202"/>
      <c r="BH744" s="202"/>
      <c r="BI744" s="202"/>
      <c r="BJ744" s="202"/>
      <c r="BK744" s="202"/>
      <c r="BL744" s="202"/>
      <c r="BM744" s="56"/>
    </row>
    <row r="745" spans="1:65">
      <c r="A745" s="29"/>
      <c r="B745" s="3" t="s">
        <v>275</v>
      </c>
      <c r="C745" s="28"/>
      <c r="D745" s="23">
        <v>2E-3</v>
      </c>
      <c r="E745" s="23">
        <v>4.0000000000000001E-3</v>
      </c>
      <c r="F745" s="23" t="s">
        <v>718</v>
      </c>
      <c r="G745" s="23">
        <v>2E-3</v>
      </c>
      <c r="H745" s="23">
        <v>3.5000000000000001E-3</v>
      </c>
      <c r="I745" s="23">
        <v>8.0000000000000002E-3</v>
      </c>
      <c r="J745" s="23">
        <v>3.5000000000000001E-3</v>
      </c>
      <c r="K745" s="23">
        <v>2.5000000000000001E-3</v>
      </c>
      <c r="L745" s="23">
        <v>2E-3</v>
      </c>
      <c r="M745" s="23">
        <v>2E-3</v>
      </c>
      <c r="N745" s="23">
        <v>2E-3</v>
      </c>
      <c r="O745" s="23">
        <v>2E-3</v>
      </c>
      <c r="P745" s="23" t="s">
        <v>718</v>
      </c>
      <c r="Q745" s="23" t="s">
        <v>718</v>
      </c>
      <c r="R745" s="23">
        <v>7.4999999999999997E-3</v>
      </c>
      <c r="S745" s="23">
        <v>28.999999999999996</v>
      </c>
      <c r="T745" s="23" t="s">
        <v>718</v>
      </c>
      <c r="U745" s="23">
        <v>3.0000000000000001E-3</v>
      </c>
      <c r="V745" s="23" t="s">
        <v>718</v>
      </c>
      <c r="W745" s="23">
        <v>2E-3</v>
      </c>
      <c r="X745" s="201"/>
      <c r="Y745" s="202"/>
      <c r="Z745" s="202"/>
      <c r="AA745" s="202"/>
      <c r="AB745" s="202"/>
      <c r="AC745" s="202"/>
      <c r="AD745" s="202"/>
      <c r="AE745" s="202"/>
      <c r="AF745" s="202"/>
      <c r="AG745" s="202"/>
      <c r="AH745" s="202"/>
      <c r="AI745" s="202"/>
      <c r="AJ745" s="202"/>
      <c r="AK745" s="202"/>
      <c r="AL745" s="202"/>
      <c r="AM745" s="202"/>
      <c r="AN745" s="202"/>
      <c r="AO745" s="202"/>
      <c r="AP745" s="202"/>
      <c r="AQ745" s="202"/>
      <c r="AR745" s="202"/>
      <c r="AS745" s="202"/>
      <c r="AT745" s="202"/>
      <c r="AU745" s="202"/>
      <c r="AV745" s="202"/>
      <c r="AW745" s="202"/>
      <c r="AX745" s="202"/>
      <c r="AY745" s="202"/>
      <c r="AZ745" s="202"/>
      <c r="BA745" s="202"/>
      <c r="BB745" s="202"/>
      <c r="BC745" s="202"/>
      <c r="BD745" s="202"/>
      <c r="BE745" s="202"/>
      <c r="BF745" s="202"/>
      <c r="BG745" s="202"/>
      <c r="BH745" s="202"/>
      <c r="BI745" s="202"/>
      <c r="BJ745" s="202"/>
      <c r="BK745" s="202"/>
      <c r="BL745" s="202"/>
      <c r="BM745" s="56"/>
    </row>
    <row r="746" spans="1:65">
      <c r="A746" s="29"/>
      <c r="B746" s="3" t="s">
        <v>276</v>
      </c>
      <c r="C746" s="28"/>
      <c r="D746" s="23">
        <v>0</v>
      </c>
      <c r="E746" s="23">
        <v>1.1690451944500124E-3</v>
      </c>
      <c r="F746" s="23" t="s">
        <v>718</v>
      </c>
      <c r="G746" s="23">
        <v>5.1639777949432221E-4</v>
      </c>
      <c r="H746" s="23">
        <v>5.4772255750516611E-4</v>
      </c>
      <c r="I746" s="23">
        <v>4.0824829046386265E-4</v>
      </c>
      <c r="J746" s="23">
        <v>2.121320343559642E-3</v>
      </c>
      <c r="K746" s="23">
        <v>9.574271077563382E-4</v>
      </c>
      <c r="L746" s="23">
        <v>0</v>
      </c>
      <c r="M746" s="23" t="s">
        <v>718</v>
      </c>
      <c r="N746" s="23">
        <v>5.4772255750516611E-4</v>
      </c>
      <c r="O746" s="23">
        <v>0</v>
      </c>
      <c r="P746" s="23" t="s">
        <v>718</v>
      </c>
      <c r="Q746" s="23" t="s">
        <v>718</v>
      </c>
      <c r="R746" s="23">
        <v>2.2803508501982755E-3</v>
      </c>
      <c r="S746" s="23">
        <v>0.51639777949432042</v>
      </c>
      <c r="T746" s="23" t="s">
        <v>718</v>
      </c>
      <c r="U746" s="23" t="s">
        <v>718</v>
      </c>
      <c r="V746" s="23" t="s">
        <v>718</v>
      </c>
      <c r="W746" s="23">
        <v>5.0000000000000001E-4</v>
      </c>
      <c r="X746" s="201"/>
      <c r="Y746" s="202"/>
      <c r="Z746" s="202"/>
      <c r="AA746" s="202"/>
      <c r="AB746" s="202"/>
      <c r="AC746" s="202"/>
      <c r="AD746" s="202"/>
      <c r="AE746" s="202"/>
      <c r="AF746" s="202"/>
      <c r="AG746" s="202"/>
      <c r="AH746" s="202"/>
      <c r="AI746" s="202"/>
      <c r="AJ746" s="202"/>
      <c r="AK746" s="202"/>
      <c r="AL746" s="202"/>
      <c r="AM746" s="202"/>
      <c r="AN746" s="202"/>
      <c r="AO746" s="202"/>
      <c r="AP746" s="202"/>
      <c r="AQ746" s="202"/>
      <c r="AR746" s="202"/>
      <c r="AS746" s="202"/>
      <c r="AT746" s="202"/>
      <c r="AU746" s="202"/>
      <c r="AV746" s="202"/>
      <c r="AW746" s="202"/>
      <c r="AX746" s="202"/>
      <c r="AY746" s="202"/>
      <c r="AZ746" s="202"/>
      <c r="BA746" s="202"/>
      <c r="BB746" s="202"/>
      <c r="BC746" s="202"/>
      <c r="BD746" s="202"/>
      <c r="BE746" s="202"/>
      <c r="BF746" s="202"/>
      <c r="BG746" s="202"/>
      <c r="BH746" s="202"/>
      <c r="BI746" s="202"/>
      <c r="BJ746" s="202"/>
      <c r="BK746" s="202"/>
      <c r="BL746" s="202"/>
      <c r="BM746" s="56"/>
    </row>
    <row r="747" spans="1:65">
      <c r="A747" s="29"/>
      <c r="B747" s="3" t="s">
        <v>86</v>
      </c>
      <c r="C747" s="28"/>
      <c r="D747" s="13">
        <v>0</v>
      </c>
      <c r="E747" s="13">
        <v>0.28057084666800297</v>
      </c>
      <c r="F747" s="13" t="s">
        <v>718</v>
      </c>
      <c r="G747" s="13">
        <v>0.3098386676965933</v>
      </c>
      <c r="H747" s="13">
        <v>0.15649215928719035</v>
      </c>
      <c r="I747" s="13">
        <v>4.9989586587411747E-2</v>
      </c>
      <c r="J747" s="13">
        <v>0.60609152673132627</v>
      </c>
      <c r="K747" s="13">
        <v>0.3481553119113957</v>
      </c>
      <c r="L747" s="13">
        <v>0</v>
      </c>
      <c r="M747" s="13" t="s">
        <v>718</v>
      </c>
      <c r="N747" s="13">
        <v>0.2282177322938192</v>
      </c>
      <c r="O747" s="13">
        <v>0</v>
      </c>
      <c r="P747" s="13" t="s">
        <v>718</v>
      </c>
      <c r="Q747" s="13" t="s">
        <v>718</v>
      </c>
      <c r="R747" s="13">
        <v>0.28504385627478446</v>
      </c>
      <c r="S747" s="13">
        <v>1.8013876028871643E-2</v>
      </c>
      <c r="T747" s="13" t="s">
        <v>718</v>
      </c>
      <c r="U747" s="13" t="s">
        <v>718</v>
      </c>
      <c r="V747" s="13" t="s">
        <v>718</v>
      </c>
      <c r="W747" s="13">
        <v>0.22222222222222221</v>
      </c>
      <c r="X747" s="150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277</v>
      </c>
      <c r="C748" s="28"/>
      <c r="D748" s="13">
        <v>-0.22246220302375741</v>
      </c>
      <c r="E748" s="13">
        <v>0.61987041036717194</v>
      </c>
      <c r="F748" s="13" t="s">
        <v>718</v>
      </c>
      <c r="G748" s="13">
        <v>-0.35205183585313116</v>
      </c>
      <c r="H748" s="13">
        <v>0.36069114470842423</v>
      </c>
      <c r="I748" s="13">
        <v>2.1749460043196573</v>
      </c>
      <c r="J748" s="13">
        <v>0.36069114470842445</v>
      </c>
      <c r="K748" s="13">
        <v>6.9114470842333464E-2</v>
      </c>
      <c r="L748" s="13">
        <v>-0.22246220302375741</v>
      </c>
      <c r="M748" s="13">
        <v>-0.22246220302375741</v>
      </c>
      <c r="N748" s="13">
        <v>-6.6954643628508892E-2</v>
      </c>
      <c r="O748" s="13">
        <v>-0.22246220302375741</v>
      </c>
      <c r="P748" s="13" t="s">
        <v>718</v>
      </c>
      <c r="Q748" s="13" t="s">
        <v>718</v>
      </c>
      <c r="R748" s="13">
        <v>2.1101511879049704</v>
      </c>
      <c r="S748" s="13">
        <v>11143.708423326143</v>
      </c>
      <c r="T748" s="13" t="s">
        <v>718</v>
      </c>
      <c r="U748" s="13">
        <v>0.16630669546436394</v>
      </c>
      <c r="V748" s="13" t="s">
        <v>718</v>
      </c>
      <c r="W748" s="13">
        <v>-0.12526997840172704</v>
      </c>
      <c r="X748" s="150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5" t="s">
        <v>278</v>
      </c>
      <c r="C749" s="46"/>
      <c r="D749" s="44">
        <v>0.62</v>
      </c>
      <c r="E749" s="44">
        <v>1.1399999999999999</v>
      </c>
      <c r="F749" s="44">
        <v>14.11</v>
      </c>
      <c r="G749" s="44">
        <v>0.41</v>
      </c>
      <c r="H749" s="44">
        <v>0.73</v>
      </c>
      <c r="I749" s="44">
        <v>3.63</v>
      </c>
      <c r="J749" s="44">
        <v>0.31</v>
      </c>
      <c r="K749" s="44">
        <v>0.1</v>
      </c>
      <c r="L749" s="44">
        <v>0.21</v>
      </c>
      <c r="M749" s="44">
        <v>0.73</v>
      </c>
      <c r="N749" s="44">
        <v>0.1</v>
      </c>
      <c r="O749" s="44">
        <v>0.41</v>
      </c>
      <c r="P749" s="44">
        <v>29.67</v>
      </c>
      <c r="Q749" s="44">
        <v>0.1</v>
      </c>
      <c r="R749" s="44">
        <v>3.53</v>
      </c>
      <c r="S749" s="44">
        <v>17841.8</v>
      </c>
      <c r="T749" s="44">
        <v>1.66</v>
      </c>
      <c r="U749" s="44">
        <v>0.36</v>
      </c>
      <c r="V749" s="44">
        <v>14.11</v>
      </c>
      <c r="W749" s="44">
        <v>0.31</v>
      </c>
      <c r="X749" s="150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BM750" s="55"/>
    </row>
    <row r="751" spans="1:65" ht="15">
      <c r="B751" s="8" t="s">
        <v>570</v>
      </c>
      <c r="BM751" s="27" t="s">
        <v>66</v>
      </c>
    </row>
    <row r="752" spans="1:65" ht="15">
      <c r="A752" s="24" t="s">
        <v>60</v>
      </c>
      <c r="B752" s="18" t="s">
        <v>111</v>
      </c>
      <c r="C752" s="15" t="s">
        <v>112</v>
      </c>
      <c r="D752" s="16" t="s">
        <v>228</v>
      </c>
      <c r="E752" s="17" t="s">
        <v>228</v>
      </c>
      <c r="F752" s="17" t="s">
        <v>228</v>
      </c>
      <c r="G752" s="17" t="s">
        <v>228</v>
      </c>
      <c r="H752" s="17" t="s">
        <v>228</v>
      </c>
      <c r="I752" s="17" t="s">
        <v>228</v>
      </c>
      <c r="J752" s="17" t="s">
        <v>228</v>
      </c>
      <c r="K752" s="17" t="s">
        <v>228</v>
      </c>
      <c r="L752" s="17" t="s">
        <v>228</v>
      </c>
      <c r="M752" s="17" t="s">
        <v>228</v>
      </c>
      <c r="N752" s="17" t="s">
        <v>228</v>
      </c>
      <c r="O752" s="17" t="s">
        <v>228</v>
      </c>
      <c r="P752" s="17" t="s">
        <v>228</v>
      </c>
      <c r="Q752" s="17" t="s">
        <v>228</v>
      </c>
      <c r="R752" s="17" t="s">
        <v>228</v>
      </c>
      <c r="S752" s="17" t="s">
        <v>228</v>
      </c>
      <c r="T752" s="17" t="s">
        <v>228</v>
      </c>
      <c r="U752" s="17" t="s">
        <v>228</v>
      </c>
      <c r="V752" s="17" t="s">
        <v>228</v>
      </c>
      <c r="W752" s="17" t="s">
        <v>228</v>
      </c>
      <c r="X752" s="17" t="s">
        <v>228</v>
      </c>
      <c r="Y752" s="17" t="s">
        <v>228</v>
      </c>
      <c r="Z752" s="17" t="s">
        <v>228</v>
      </c>
      <c r="AA752" s="17" t="s">
        <v>228</v>
      </c>
      <c r="AB752" s="17" t="s">
        <v>228</v>
      </c>
      <c r="AC752" s="17" t="s">
        <v>228</v>
      </c>
      <c r="AD752" s="17" t="s">
        <v>228</v>
      </c>
      <c r="AE752" s="17" t="s">
        <v>228</v>
      </c>
      <c r="AF752" s="17" t="s">
        <v>228</v>
      </c>
      <c r="AG752" s="17" t="s">
        <v>228</v>
      </c>
      <c r="AH752" s="150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229</v>
      </c>
      <c r="C753" s="9" t="s">
        <v>229</v>
      </c>
      <c r="D753" s="148" t="s">
        <v>231</v>
      </c>
      <c r="E753" s="149" t="s">
        <v>232</v>
      </c>
      <c r="F753" s="149" t="s">
        <v>233</v>
      </c>
      <c r="G753" s="149" t="s">
        <v>234</v>
      </c>
      <c r="H753" s="149" t="s">
        <v>235</v>
      </c>
      <c r="I753" s="149" t="s">
        <v>236</v>
      </c>
      <c r="J753" s="149" t="s">
        <v>237</v>
      </c>
      <c r="K753" s="149" t="s">
        <v>238</v>
      </c>
      <c r="L753" s="149" t="s">
        <v>239</v>
      </c>
      <c r="M753" s="149" t="s">
        <v>240</v>
      </c>
      <c r="N753" s="149" t="s">
        <v>241</v>
      </c>
      <c r="O753" s="149" t="s">
        <v>242</v>
      </c>
      <c r="P753" s="149" t="s">
        <v>243</v>
      </c>
      <c r="Q753" s="149" t="s">
        <v>245</v>
      </c>
      <c r="R753" s="149" t="s">
        <v>246</v>
      </c>
      <c r="S753" s="149" t="s">
        <v>248</v>
      </c>
      <c r="T753" s="149" t="s">
        <v>249</v>
      </c>
      <c r="U753" s="149" t="s">
        <v>303</v>
      </c>
      <c r="V753" s="149" t="s">
        <v>251</v>
      </c>
      <c r="W753" s="149" t="s">
        <v>252</v>
      </c>
      <c r="X753" s="149" t="s">
        <v>253</v>
      </c>
      <c r="Y753" s="149" t="s">
        <v>305</v>
      </c>
      <c r="Z753" s="149" t="s">
        <v>256</v>
      </c>
      <c r="AA753" s="149" t="s">
        <v>304</v>
      </c>
      <c r="AB753" s="149" t="s">
        <v>259</v>
      </c>
      <c r="AC753" s="149" t="s">
        <v>260</v>
      </c>
      <c r="AD753" s="149" t="s">
        <v>261</v>
      </c>
      <c r="AE753" s="149" t="s">
        <v>265</v>
      </c>
      <c r="AF753" s="149" t="s">
        <v>266</v>
      </c>
      <c r="AG753" s="149" t="s">
        <v>267</v>
      </c>
      <c r="AH753" s="150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3</v>
      </c>
    </row>
    <row r="754" spans="1:65">
      <c r="A754" s="29"/>
      <c r="B754" s="19"/>
      <c r="C754" s="9"/>
      <c r="D754" s="10" t="s">
        <v>308</v>
      </c>
      <c r="E754" s="11" t="s">
        <v>308</v>
      </c>
      <c r="F754" s="11" t="s">
        <v>308</v>
      </c>
      <c r="G754" s="11" t="s">
        <v>307</v>
      </c>
      <c r="H754" s="11" t="s">
        <v>115</v>
      </c>
      <c r="I754" s="11" t="s">
        <v>308</v>
      </c>
      <c r="J754" s="11" t="s">
        <v>307</v>
      </c>
      <c r="K754" s="11" t="s">
        <v>307</v>
      </c>
      <c r="L754" s="11" t="s">
        <v>308</v>
      </c>
      <c r="M754" s="11" t="s">
        <v>308</v>
      </c>
      <c r="N754" s="11" t="s">
        <v>308</v>
      </c>
      <c r="O754" s="11" t="s">
        <v>308</v>
      </c>
      <c r="P754" s="11" t="s">
        <v>308</v>
      </c>
      <c r="Q754" s="11" t="s">
        <v>308</v>
      </c>
      <c r="R754" s="11" t="s">
        <v>115</v>
      </c>
      <c r="S754" s="11" t="s">
        <v>307</v>
      </c>
      <c r="T754" s="11" t="s">
        <v>308</v>
      </c>
      <c r="U754" s="11" t="s">
        <v>308</v>
      </c>
      <c r="V754" s="11" t="s">
        <v>115</v>
      </c>
      <c r="W754" s="11" t="s">
        <v>115</v>
      </c>
      <c r="X754" s="11" t="s">
        <v>307</v>
      </c>
      <c r="Y754" s="11" t="s">
        <v>115</v>
      </c>
      <c r="Z754" s="11" t="s">
        <v>115</v>
      </c>
      <c r="AA754" s="11" t="s">
        <v>115</v>
      </c>
      <c r="AB754" s="11" t="s">
        <v>307</v>
      </c>
      <c r="AC754" s="11" t="s">
        <v>307</v>
      </c>
      <c r="AD754" s="11" t="s">
        <v>115</v>
      </c>
      <c r="AE754" s="11" t="s">
        <v>115</v>
      </c>
      <c r="AF754" s="11" t="s">
        <v>307</v>
      </c>
      <c r="AG754" s="11" t="s">
        <v>115</v>
      </c>
      <c r="AH754" s="150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0</v>
      </c>
    </row>
    <row r="755" spans="1:65">
      <c r="A755" s="29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150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0</v>
      </c>
    </row>
    <row r="756" spans="1:65">
      <c r="A756" s="29"/>
      <c r="B756" s="18">
        <v>1</v>
      </c>
      <c r="C756" s="14">
        <v>1</v>
      </c>
      <c r="D756" s="208">
        <v>430</v>
      </c>
      <c r="E756" s="208">
        <v>400</v>
      </c>
      <c r="F756" s="208">
        <v>400</v>
      </c>
      <c r="G756" s="208">
        <v>400</v>
      </c>
      <c r="H756" s="208">
        <v>406.24245298929401</v>
      </c>
      <c r="I756" s="208">
        <v>400</v>
      </c>
      <c r="J756" s="229">
        <v>600</v>
      </c>
      <c r="K756" s="208">
        <v>400</v>
      </c>
      <c r="L756" s="208">
        <v>400</v>
      </c>
      <c r="M756" s="208">
        <v>400</v>
      </c>
      <c r="N756" s="208">
        <v>400</v>
      </c>
      <c r="O756" s="208">
        <v>400</v>
      </c>
      <c r="P756" s="209">
        <v>400</v>
      </c>
      <c r="Q756" s="209" t="s">
        <v>330</v>
      </c>
      <c r="R756" s="209">
        <v>500</v>
      </c>
      <c r="S756" s="209" t="s">
        <v>331</v>
      </c>
      <c r="T756" s="208">
        <v>400</v>
      </c>
      <c r="U756" s="208">
        <v>400</v>
      </c>
      <c r="V756" s="209">
        <v>500</v>
      </c>
      <c r="W756" s="209">
        <v>958</v>
      </c>
      <c r="X756" s="209">
        <v>300</v>
      </c>
      <c r="Y756" s="209">
        <v>485.9135</v>
      </c>
      <c r="Z756" s="208">
        <v>317</v>
      </c>
      <c r="AA756" s="209">
        <v>200</v>
      </c>
      <c r="AB756" s="209">
        <v>1305.5</v>
      </c>
      <c r="AC756" s="208">
        <v>373</v>
      </c>
      <c r="AD756" s="208">
        <v>400</v>
      </c>
      <c r="AE756" s="208">
        <v>420</v>
      </c>
      <c r="AF756" s="209" t="s">
        <v>332</v>
      </c>
      <c r="AG756" s="208">
        <v>394</v>
      </c>
      <c r="AH756" s="210"/>
      <c r="AI756" s="211"/>
      <c r="AJ756" s="211"/>
      <c r="AK756" s="211"/>
      <c r="AL756" s="211"/>
      <c r="AM756" s="211"/>
      <c r="AN756" s="211"/>
      <c r="AO756" s="211"/>
      <c r="AP756" s="211"/>
      <c r="AQ756" s="211"/>
      <c r="AR756" s="211"/>
      <c r="AS756" s="211"/>
      <c r="AT756" s="211"/>
      <c r="AU756" s="211"/>
      <c r="AV756" s="211"/>
      <c r="AW756" s="211"/>
      <c r="AX756" s="211"/>
      <c r="AY756" s="211"/>
      <c r="AZ756" s="211"/>
      <c r="BA756" s="211"/>
      <c r="BB756" s="211"/>
      <c r="BC756" s="211"/>
      <c r="BD756" s="211"/>
      <c r="BE756" s="211"/>
      <c r="BF756" s="211"/>
      <c r="BG756" s="211"/>
      <c r="BH756" s="211"/>
      <c r="BI756" s="211"/>
      <c r="BJ756" s="211"/>
      <c r="BK756" s="211"/>
      <c r="BL756" s="211"/>
      <c r="BM756" s="212">
        <v>1</v>
      </c>
    </row>
    <row r="757" spans="1:65">
      <c r="A757" s="29"/>
      <c r="B757" s="19">
        <v>1</v>
      </c>
      <c r="C757" s="9">
        <v>2</v>
      </c>
      <c r="D757" s="213">
        <v>400</v>
      </c>
      <c r="E757" s="213">
        <v>400</v>
      </c>
      <c r="F757" s="213">
        <v>400</v>
      </c>
      <c r="G757" s="213">
        <v>400</v>
      </c>
      <c r="H757" s="213">
        <v>417.0378798618417</v>
      </c>
      <c r="I757" s="213">
        <v>400</v>
      </c>
      <c r="J757" s="213">
        <v>400</v>
      </c>
      <c r="K757" s="213">
        <v>400</v>
      </c>
      <c r="L757" s="213">
        <v>400</v>
      </c>
      <c r="M757" s="213">
        <v>400</v>
      </c>
      <c r="N757" s="213">
        <v>400</v>
      </c>
      <c r="O757" s="213">
        <v>400</v>
      </c>
      <c r="P757" s="214">
        <v>300</v>
      </c>
      <c r="Q757" s="214" t="s">
        <v>330</v>
      </c>
      <c r="R757" s="214">
        <v>500</v>
      </c>
      <c r="S757" s="214" t="s">
        <v>331</v>
      </c>
      <c r="T757" s="213">
        <v>400</v>
      </c>
      <c r="U757" s="213">
        <v>400</v>
      </c>
      <c r="V757" s="214">
        <v>500</v>
      </c>
      <c r="W757" s="214">
        <v>947</v>
      </c>
      <c r="X757" s="214">
        <v>300</v>
      </c>
      <c r="Y757" s="214">
        <v>482.9083</v>
      </c>
      <c r="Z757" s="213">
        <v>323.99999999999994</v>
      </c>
      <c r="AA757" s="214">
        <v>290</v>
      </c>
      <c r="AB757" s="214">
        <v>1355</v>
      </c>
      <c r="AC757" s="213">
        <v>371</v>
      </c>
      <c r="AD757" s="213">
        <v>400</v>
      </c>
      <c r="AE757" s="213">
        <v>430</v>
      </c>
      <c r="AF757" s="214" t="s">
        <v>332</v>
      </c>
      <c r="AG757" s="213">
        <v>404.99999999999994</v>
      </c>
      <c r="AH757" s="210"/>
      <c r="AI757" s="211"/>
      <c r="AJ757" s="211"/>
      <c r="AK757" s="211"/>
      <c r="AL757" s="211"/>
      <c r="AM757" s="211"/>
      <c r="AN757" s="211"/>
      <c r="AO757" s="211"/>
      <c r="AP757" s="211"/>
      <c r="AQ757" s="211"/>
      <c r="AR757" s="211"/>
      <c r="AS757" s="211"/>
      <c r="AT757" s="211"/>
      <c r="AU757" s="211"/>
      <c r="AV757" s="211"/>
      <c r="AW757" s="211"/>
      <c r="AX757" s="211"/>
      <c r="AY757" s="211"/>
      <c r="AZ757" s="211"/>
      <c r="BA757" s="211"/>
      <c r="BB757" s="211"/>
      <c r="BC757" s="211"/>
      <c r="BD757" s="211"/>
      <c r="BE757" s="211"/>
      <c r="BF757" s="211"/>
      <c r="BG757" s="211"/>
      <c r="BH757" s="211"/>
      <c r="BI757" s="211"/>
      <c r="BJ757" s="211"/>
      <c r="BK757" s="211"/>
      <c r="BL757" s="211"/>
      <c r="BM757" s="212">
        <v>1</v>
      </c>
    </row>
    <row r="758" spans="1:65">
      <c r="A758" s="29"/>
      <c r="B758" s="19">
        <v>1</v>
      </c>
      <c r="C758" s="9">
        <v>3</v>
      </c>
      <c r="D758" s="213">
        <v>420</v>
      </c>
      <c r="E758" s="213">
        <v>400</v>
      </c>
      <c r="F758" s="213">
        <v>400</v>
      </c>
      <c r="G758" s="213">
        <v>400</v>
      </c>
      <c r="H758" s="213">
        <v>415.73285759824535</v>
      </c>
      <c r="I758" s="213">
        <v>400</v>
      </c>
      <c r="J758" s="213">
        <v>400</v>
      </c>
      <c r="K758" s="213">
        <v>410</v>
      </c>
      <c r="L758" s="213">
        <v>400</v>
      </c>
      <c r="M758" s="213">
        <v>400</v>
      </c>
      <c r="N758" s="213">
        <v>400</v>
      </c>
      <c r="O758" s="213">
        <v>400</v>
      </c>
      <c r="P758" s="214">
        <v>300</v>
      </c>
      <c r="Q758" s="214" t="s">
        <v>330</v>
      </c>
      <c r="R758" s="214">
        <v>500</v>
      </c>
      <c r="S758" s="214" t="s">
        <v>331</v>
      </c>
      <c r="T758" s="213">
        <v>400</v>
      </c>
      <c r="U758" s="213">
        <v>400</v>
      </c>
      <c r="V758" s="214">
        <v>500</v>
      </c>
      <c r="W758" s="215">
        <v>1004.0000000000001</v>
      </c>
      <c r="X758" s="214">
        <v>300</v>
      </c>
      <c r="Y758" s="214">
        <v>482.24709999999999</v>
      </c>
      <c r="Z758" s="213">
        <v>394</v>
      </c>
      <c r="AA758" s="214">
        <v>290</v>
      </c>
      <c r="AB758" s="214">
        <v>1337</v>
      </c>
      <c r="AC758" s="213">
        <v>362</v>
      </c>
      <c r="AD758" s="215">
        <v>500</v>
      </c>
      <c r="AE758" s="213">
        <v>430</v>
      </c>
      <c r="AF758" s="214" t="s">
        <v>332</v>
      </c>
      <c r="AG758" s="213">
        <v>393</v>
      </c>
      <c r="AH758" s="210"/>
      <c r="AI758" s="211"/>
      <c r="AJ758" s="211"/>
      <c r="AK758" s="211"/>
      <c r="AL758" s="211"/>
      <c r="AM758" s="211"/>
      <c r="AN758" s="211"/>
      <c r="AO758" s="211"/>
      <c r="AP758" s="211"/>
      <c r="AQ758" s="211"/>
      <c r="AR758" s="211"/>
      <c r="AS758" s="211"/>
      <c r="AT758" s="211"/>
      <c r="AU758" s="211"/>
      <c r="AV758" s="211"/>
      <c r="AW758" s="211"/>
      <c r="AX758" s="211"/>
      <c r="AY758" s="211"/>
      <c r="AZ758" s="211"/>
      <c r="BA758" s="211"/>
      <c r="BB758" s="211"/>
      <c r="BC758" s="211"/>
      <c r="BD758" s="211"/>
      <c r="BE758" s="211"/>
      <c r="BF758" s="211"/>
      <c r="BG758" s="211"/>
      <c r="BH758" s="211"/>
      <c r="BI758" s="211"/>
      <c r="BJ758" s="211"/>
      <c r="BK758" s="211"/>
      <c r="BL758" s="211"/>
      <c r="BM758" s="212">
        <v>16</v>
      </c>
    </row>
    <row r="759" spans="1:65">
      <c r="A759" s="29"/>
      <c r="B759" s="19">
        <v>1</v>
      </c>
      <c r="C759" s="9">
        <v>4</v>
      </c>
      <c r="D759" s="213">
        <v>420</v>
      </c>
      <c r="E759" s="213">
        <v>400</v>
      </c>
      <c r="F759" s="215">
        <v>500</v>
      </c>
      <c r="G759" s="213">
        <v>400</v>
      </c>
      <c r="H759" s="213">
        <v>406.59431473615194</v>
      </c>
      <c r="I759" s="213">
        <v>400</v>
      </c>
      <c r="J759" s="213">
        <v>400</v>
      </c>
      <c r="K759" s="213">
        <v>400</v>
      </c>
      <c r="L759" s="213">
        <v>400</v>
      </c>
      <c r="M759" s="213">
        <v>400</v>
      </c>
      <c r="N759" s="213">
        <v>400</v>
      </c>
      <c r="O759" s="213">
        <v>400</v>
      </c>
      <c r="P759" s="214">
        <v>300</v>
      </c>
      <c r="Q759" s="214" t="s">
        <v>330</v>
      </c>
      <c r="R759" s="214">
        <v>500</v>
      </c>
      <c r="S759" s="214" t="s">
        <v>331</v>
      </c>
      <c r="T759" s="213">
        <v>400</v>
      </c>
      <c r="U759" s="213">
        <v>400</v>
      </c>
      <c r="V759" s="214">
        <v>500</v>
      </c>
      <c r="W759" s="214">
        <v>948</v>
      </c>
      <c r="X759" s="214">
        <v>300</v>
      </c>
      <c r="Y759" s="214">
        <v>488.64289999999994</v>
      </c>
      <c r="Z759" s="213">
        <v>348</v>
      </c>
      <c r="AA759" s="214">
        <v>220.00000000000006</v>
      </c>
      <c r="AB759" s="214">
        <v>1356.4999999999998</v>
      </c>
      <c r="AC759" s="213">
        <v>370</v>
      </c>
      <c r="AD759" s="213">
        <v>400</v>
      </c>
      <c r="AE759" s="213">
        <v>440.00000000000006</v>
      </c>
      <c r="AF759" s="214" t="s">
        <v>332</v>
      </c>
      <c r="AG759" s="213">
        <v>389</v>
      </c>
      <c r="AH759" s="210"/>
      <c r="AI759" s="211"/>
      <c r="AJ759" s="211"/>
      <c r="AK759" s="211"/>
      <c r="AL759" s="211"/>
      <c r="AM759" s="211"/>
      <c r="AN759" s="211"/>
      <c r="AO759" s="211"/>
      <c r="AP759" s="211"/>
      <c r="AQ759" s="211"/>
      <c r="AR759" s="211"/>
      <c r="AS759" s="211"/>
      <c r="AT759" s="211"/>
      <c r="AU759" s="211"/>
      <c r="AV759" s="211"/>
      <c r="AW759" s="211"/>
      <c r="AX759" s="211"/>
      <c r="AY759" s="211"/>
      <c r="AZ759" s="211"/>
      <c r="BA759" s="211"/>
      <c r="BB759" s="211"/>
      <c r="BC759" s="211"/>
      <c r="BD759" s="211"/>
      <c r="BE759" s="211"/>
      <c r="BF759" s="211"/>
      <c r="BG759" s="211"/>
      <c r="BH759" s="211"/>
      <c r="BI759" s="211"/>
      <c r="BJ759" s="211"/>
      <c r="BK759" s="211"/>
      <c r="BL759" s="211"/>
      <c r="BM759" s="212">
        <v>398.55327794824785</v>
      </c>
    </row>
    <row r="760" spans="1:65">
      <c r="A760" s="29"/>
      <c r="B760" s="19">
        <v>1</v>
      </c>
      <c r="C760" s="9">
        <v>5</v>
      </c>
      <c r="D760" s="213">
        <v>410</v>
      </c>
      <c r="E760" s="213">
        <v>400</v>
      </c>
      <c r="F760" s="213">
        <v>400</v>
      </c>
      <c r="G760" s="213">
        <v>400</v>
      </c>
      <c r="H760" s="213">
        <v>407.24126523654053</v>
      </c>
      <c r="I760" s="213">
        <v>400</v>
      </c>
      <c r="J760" s="213">
        <v>400</v>
      </c>
      <c r="K760" s="213">
        <v>400</v>
      </c>
      <c r="L760" s="213">
        <v>400</v>
      </c>
      <c r="M760" s="213">
        <v>400</v>
      </c>
      <c r="N760" s="213">
        <v>400</v>
      </c>
      <c r="O760" s="213">
        <v>400</v>
      </c>
      <c r="P760" s="214">
        <v>300</v>
      </c>
      <c r="Q760" s="214" t="s">
        <v>330</v>
      </c>
      <c r="R760" s="214">
        <v>500</v>
      </c>
      <c r="S760" s="214" t="s">
        <v>331</v>
      </c>
      <c r="T760" s="213">
        <v>400</v>
      </c>
      <c r="U760" s="213">
        <v>400</v>
      </c>
      <c r="V760" s="214">
        <v>500</v>
      </c>
      <c r="W760" s="214">
        <v>942.99999999999989</v>
      </c>
      <c r="X760" s="214">
        <v>300</v>
      </c>
      <c r="Y760" s="214">
        <v>479.99509999999998</v>
      </c>
      <c r="Z760" s="213">
        <v>375.99999999999994</v>
      </c>
      <c r="AA760" s="214">
        <v>230.00000000000006</v>
      </c>
      <c r="AB760" s="214">
        <v>1328</v>
      </c>
      <c r="AC760" s="213">
        <v>369</v>
      </c>
      <c r="AD760" s="215">
        <v>500</v>
      </c>
      <c r="AE760" s="213">
        <v>430</v>
      </c>
      <c r="AF760" s="214" t="s">
        <v>332</v>
      </c>
      <c r="AG760" s="213">
        <v>389</v>
      </c>
      <c r="AH760" s="210"/>
      <c r="AI760" s="211"/>
      <c r="AJ760" s="211"/>
      <c r="AK760" s="211"/>
      <c r="AL760" s="211"/>
      <c r="AM760" s="211"/>
      <c r="AN760" s="211"/>
      <c r="AO760" s="211"/>
      <c r="AP760" s="211"/>
      <c r="AQ760" s="211"/>
      <c r="AR760" s="211"/>
      <c r="AS760" s="211"/>
      <c r="AT760" s="211"/>
      <c r="AU760" s="211"/>
      <c r="AV760" s="211"/>
      <c r="AW760" s="211"/>
      <c r="AX760" s="211"/>
      <c r="AY760" s="211"/>
      <c r="AZ760" s="211"/>
      <c r="BA760" s="211"/>
      <c r="BB760" s="211"/>
      <c r="BC760" s="211"/>
      <c r="BD760" s="211"/>
      <c r="BE760" s="211"/>
      <c r="BF760" s="211"/>
      <c r="BG760" s="211"/>
      <c r="BH760" s="211"/>
      <c r="BI760" s="211"/>
      <c r="BJ760" s="211"/>
      <c r="BK760" s="211"/>
      <c r="BL760" s="211"/>
      <c r="BM760" s="212">
        <v>52</v>
      </c>
    </row>
    <row r="761" spans="1:65">
      <c r="A761" s="29"/>
      <c r="B761" s="19">
        <v>1</v>
      </c>
      <c r="C761" s="9">
        <v>6</v>
      </c>
      <c r="D761" s="213">
        <v>420</v>
      </c>
      <c r="E761" s="213">
        <v>400</v>
      </c>
      <c r="F761" s="213">
        <v>400</v>
      </c>
      <c r="G761" s="213">
        <v>400</v>
      </c>
      <c r="H761" s="213">
        <v>414.22491567817173</v>
      </c>
      <c r="I761" s="213">
        <v>400</v>
      </c>
      <c r="J761" s="213">
        <v>400</v>
      </c>
      <c r="K761" s="213">
        <v>400</v>
      </c>
      <c r="L761" s="213">
        <v>400</v>
      </c>
      <c r="M761" s="213">
        <v>400</v>
      </c>
      <c r="N761" s="213">
        <v>400</v>
      </c>
      <c r="O761" s="213">
        <v>400</v>
      </c>
      <c r="P761" s="214">
        <v>400</v>
      </c>
      <c r="Q761" s="214" t="s">
        <v>330</v>
      </c>
      <c r="R761" s="214">
        <v>500</v>
      </c>
      <c r="S761" s="214" t="s">
        <v>331</v>
      </c>
      <c r="T761" s="213">
        <v>400</v>
      </c>
      <c r="U761" s="213">
        <v>400</v>
      </c>
      <c r="V761" s="214">
        <v>500</v>
      </c>
      <c r="W761" s="214">
        <v>954</v>
      </c>
      <c r="X761" s="214">
        <v>300</v>
      </c>
      <c r="Y761" s="214">
        <v>484.17110000000002</v>
      </c>
      <c r="Z761" s="213">
        <v>368</v>
      </c>
      <c r="AA761" s="214">
        <v>310</v>
      </c>
      <c r="AB761" s="214">
        <v>1426.5</v>
      </c>
      <c r="AC761" s="213">
        <v>358</v>
      </c>
      <c r="AD761" s="213">
        <v>400</v>
      </c>
      <c r="AE761" s="213">
        <v>430</v>
      </c>
      <c r="AF761" s="214" t="s">
        <v>332</v>
      </c>
      <c r="AG761" s="213">
        <v>378</v>
      </c>
      <c r="AH761" s="210"/>
      <c r="AI761" s="211"/>
      <c r="AJ761" s="211"/>
      <c r="AK761" s="211"/>
      <c r="AL761" s="211"/>
      <c r="AM761" s="211"/>
      <c r="AN761" s="211"/>
      <c r="AO761" s="211"/>
      <c r="AP761" s="211"/>
      <c r="AQ761" s="211"/>
      <c r="AR761" s="211"/>
      <c r="AS761" s="211"/>
      <c r="AT761" s="211"/>
      <c r="AU761" s="211"/>
      <c r="AV761" s="211"/>
      <c r="AW761" s="211"/>
      <c r="AX761" s="211"/>
      <c r="AY761" s="211"/>
      <c r="AZ761" s="211"/>
      <c r="BA761" s="211"/>
      <c r="BB761" s="211"/>
      <c r="BC761" s="211"/>
      <c r="BD761" s="211"/>
      <c r="BE761" s="211"/>
      <c r="BF761" s="211"/>
      <c r="BG761" s="211"/>
      <c r="BH761" s="211"/>
      <c r="BI761" s="211"/>
      <c r="BJ761" s="211"/>
      <c r="BK761" s="211"/>
      <c r="BL761" s="211"/>
      <c r="BM761" s="216"/>
    </row>
    <row r="762" spans="1:65">
      <c r="A762" s="29"/>
      <c r="B762" s="20" t="s">
        <v>274</v>
      </c>
      <c r="C762" s="12"/>
      <c r="D762" s="217">
        <v>416.66666666666669</v>
      </c>
      <c r="E762" s="217">
        <v>400</v>
      </c>
      <c r="F762" s="217">
        <v>416.66666666666669</v>
      </c>
      <c r="G762" s="217">
        <v>400</v>
      </c>
      <c r="H762" s="217">
        <v>411.17894768337419</v>
      </c>
      <c r="I762" s="217">
        <v>400</v>
      </c>
      <c r="J762" s="217">
        <v>433.33333333333331</v>
      </c>
      <c r="K762" s="217">
        <v>401.66666666666669</v>
      </c>
      <c r="L762" s="217">
        <v>400</v>
      </c>
      <c r="M762" s="217">
        <v>400</v>
      </c>
      <c r="N762" s="217">
        <v>400</v>
      </c>
      <c r="O762" s="217">
        <v>400</v>
      </c>
      <c r="P762" s="217">
        <v>333.33333333333331</v>
      </c>
      <c r="Q762" s="217" t="s">
        <v>718</v>
      </c>
      <c r="R762" s="217">
        <v>500</v>
      </c>
      <c r="S762" s="217" t="s">
        <v>718</v>
      </c>
      <c r="T762" s="217">
        <v>400</v>
      </c>
      <c r="U762" s="217">
        <v>400</v>
      </c>
      <c r="V762" s="217">
        <v>500</v>
      </c>
      <c r="W762" s="217">
        <v>959</v>
      </c>
      <c r="X762" s="217">
        <v>300</v>
      </c>
      <c r="Y762" s="217">
        <v>483.97966666666667</v>
      </c>
      <c r="Z762" s="217">
        <v>354.5</v>
      </c>
      <c r="AA762" s="217">
        <v>256.66666666666669</v>
      </c>
      <c r="AB762" s="217">
        <v>1351.4166666666667</v>
      </c>
      <c r="AC762" s="217">
        <v>367.16666666666669</v>
      </c>
      <c r="AD762" s="217">
        <v>433.33333333333331</v>
      </c>
      <c r="AE762" s="217">
        <v>430</v>
      </c>
      <c r="AF762" s="217" t="s">
        <v>718</v>
      </c>
      <c r="AG762" s="217">
        <v>391.33333333333331</v>
      </c>
      <c r="AH762" s="210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1"/>
      <c r="AT762" s="211"/>
      <c r="AU762" s="211"/>
      <c r="AV762" s="211"/>
      <c r="AW762" s="211"/>
      <c r="AX762" s="211"/>
      <c r="AY762" s="211"/>
      <c r="AZ762" s="211"/>
      <c r="BA762" s="211"/>
      <c r="BB762" s="211"/>
      <c r="BC762" s="211"/>
      <c r="BD762" s="211"/>
      <c r="BE762" s="211"/>
      <c r="BF762" s="211"/>
      <c r="BG762" s="211"/>
      <c r="BH762" s="211"/>
      <c r="BI762" s="211"/>
      <c r="BJ762" s="211"/>
      <c r="BK762" s="211"/>
      <c r="BL762" s="211"/>
      <c r="BM762" s="216"/>
    </row>
    <row r="763" spans="1:65">
      <c r="A763" s="29"/>
      <c r="B763" s="3" t="s">
        <v>275</v>
      </c>
      <c r="C763" s="28"/>
      <c r="D763" s="213">
        <v>420</v>
      </c>
      <c r="E763" s="213">
        <v>400</v>
      </c>
      <c r="F763" s="213">
        <v>400</v>
      </c>
      <c r="G763" s="213">
        <v>400</v>
      </c>
      <c r="H763" s="213">
        <v>410.73309045735613</v>
      </c>
      <c r="I763" s="213">
        <v>400</v>
      </c>
      <c r="J763" s="213">
        <v>400</v>
      </c>
      <c r="K763" s="213">
        <v>400</v>
      </c>
      <c r="L763" s="213">
        <v>400</v>
      </c>
      <c r="M763" s="213">
        <v>400</v>
      </c>
      <c r="N763" s="213">
        <v>400</v>
      </c>
      <c r="O763" s="213">
        <v>400</v>
      </c>
      <c r="P763" s="213">
        <v>300</v>
      </c>
      <c r="Q763" s="213" t="s">
        <v>718</v>
      </c>
      <c r="R763" s="213">
        <v>500</v>
      </c>
      <c r="S763" s="213" t="s">
        <v>718</v>
      </c>
      <c r="T763" s="213">
        <v>400</v>
      </c>
      <c r="U763" s="213">
        <v>400</v>
      </c>
      <c r="V763" s="213">
        <v>500</v>
      </c>
      <c r="W763" s="213">
        <v>951</v>
      </c>
      <c r="X763" s="213">
        <v>300</v>
      </c>
      <c r="Y763" s="213">
        <v>483.53970000000004</v>
      </c>
      <c r="Z763" s="213">
        <v>358</v>
      </c>
      <c r="AA763" s="213">
        <v>260</v>
      </c>
      <c r="AB763" s="213">
        <v>1346</v>
      </c>
      <c r="AC763" s="213">
        <v>369.5</v>
      </c>
      <c r="AD763" s="213">
        <v>400</v>
      </c>
      <c r="AE763" s="213">
        <v>430</v>
      </c>
      <c r="AF763" s="213" t="s">
        <v>718</v>
      </c>
      <c r="AG763" s="213">
        <v>391</v>
      </c>
      <c r="AH763" s="210"/>
      <c r="AI763" s="211"/>
      <c r="AJ763" s="211"/>
      <c r="AK763" s="211"/>
      <c r="AL763" s="211"/>
      <c r="AM763" s="211"/>
      <c r="AN763" s="211"/>
      <c r="AO763" s="211"/>
      <c r="AP763" s="211"/>
      <c r="AQ763" s="211"/>
      <c r="AR763" s="211"/>
      <c r="AS763" s="211"/>
      <c r="AT763" s="211"/>
      <c r="AU763" s="211"/>
      <c r="AV763" s="211"/>
      <c r="AW763" s="211"/>
      <c r="AX763" s="211"/>
      <c r="AY763" s="211"/>
      <c r="AZ763" s="211"/>
      <c r="BA763" s="211"/>
      <c r="BB763" s="211"/>
      <c r="BC763" s="211"/>
      <c r="BD763" s="211"/>
      <c r="BE763" s="211"/>
      <c r="BF763" s="211"/>
      <c r="BG763" s="211"/>
      <c r="BH763" s="211"/>
      <c r="BI763" s="211"/>
      <c r="BJ763" s="211"/>
      <c r="BK763" s="211"/>
      <c r="BL763" s="211"/>
      <c r="BM763" s="216"/>
    </row>
    <row r="764" spans="1:65">
      <c r="A764" s="29"/>
      <c r="B764" s="3" t="s">
        <v>276</v>
      </c>
      <c r="C764" s="28"/>
      <c r="D764" s="213">
        <v>10.327955589886445</v>
      </c>
      <c r="E764" s="213">
        <v>0</v>
      </c>
      <c r="F764" s="213">
        <v>40.824829046386306</v>
      </c>
      <c r="G764" s="213">
        <v>0</v>
      </c>
      <c r="H764" s="213">
        <v>5.0047234686346913</v>
      </c>
      <c r="I764" s="213">
        <v>0</v>
      </c>
      <c r="J764" s="213">
        <v>81.649658092772512</v>
      </c>
      <c r="K764" s="213">
        <v>4.0824829046386304</v>
      </c>
      <c r="L764" s="213">
        <v>0</v>
      </c>
      <c r="M764" s="213">
        <v>0</v>
      </c>
      <c r="N764" s="213">
        <v>0</v>
      </c>
      <c r="O764" s="213">
        <v>0</v>
      </c>
      <c r="P764" s="213">
        <v>51.6397779494323</v>
      </c>
      <c r="Q764" s="213" t="s">
        <v>718</v>
      </c>
      <c r="R764" s="213">
        <v>0</v>
      </c>
      <c r="S764" s="213" t="s">
        <v>718</v>
      </c>
      <c r="T764" s="213">
        <v>0</v>
      </c>
      <c r="U764" s="213">
        <v>0</v>
      </c>
      <c r="V764" s="213">
        <v>0</v>
      </c>
      <c r="W764" s="213">
        <v>22.6803880037358</v>
      </c>
      <c r="X764" s="213">
        <v>0</v>
      </c>
      <c r="Y764" s="213">
        <v>3.018227576354473</v>
      </c>
      <c r="Z764" s="213">
        <v>30.277054017853192</v>
      </c>
      <c r="AA764" s="213">
        <v>45.460605656619606</v>
      </c>
      <c r="AB764" s="213">
        <v>41.329670536633444</v>
      </c>
      <c r="AC764" s="213">
        <v>5.845225972250061</v>
      </c>
      <c r="AD764" s="213">
        <v>51.639777949432073</v>
      </c>
      <c r="AE764" s="213">
        <v>6.3245553203367768</v>
      </c>
      <c r="AF764" s="213" t="s">
        <v>718</v>
      </c>
      <c r="AG764" s="213">
        <v>8.7787622514034602</v>
      </c>
      <c r="AH764" s="210"/>
      <c r="AI764" s="211"/>
      <c r="AJ764" s="211"/>
      <c r="AK764" s="211"/>
      <c r="AL764" s="211"/>
      <c r="AM764" s="211"/>
      <c r="AN764" s="211"/>
      <c r="AO764" s="211"/>
      <c r="AP764" s="211"/>
      <c r="AQ764" s="211"/>
      <c r="AR764" s="211"/>
      <c r="AS764" s="211"/>
      <c r="AT764" s="211"/>
      <c r="AU764" s="211"/>
      <c r="AV764" s="211"/>
      <c r="AW764" s="211"/>
      <c r="AX764" s="211"/>
      <c r="AY764" s="211"/>
      <c r="AZ764" s="211"/>
      <c r="BA764" s="211"/>
      <c r="BB764" s="211"/>
      <c r="BC764" s="211"/>
      <c r="BD764" s="211"/>
      <c r="BE764" s="211"/>
      <c r="BF764" s="211"/>
      <c r="BG764" s="211"/>
      <c r="BH764" s="211"/>
      <c r="BI764" s="211"/>
      <c r="BJ764" s="211"/>
      <c r="BK764" s="211"/>
      <c r="BL764" s="211"/>
      <c r="BM764" s="216"/>
    </row>
    <row r="765" spans="1:65">
      <c r="A765" s="29"/>
      <c r="B765" s="3" t="s">
        <v>86</v>
      </c>
      <c r="C765" s="28"/>
      <c r="D765" s="13">
        <v>2.4787093415727466E-2</v>
      </c>
      <c r="E765" s="13">
        <v>0</v>
      </c>
      <c r="F765" s="13">
        <v>9.7979589711327128E-2</v>
      </c>
      <c r="G765" s="13">
        <v>0</v>
      </c>
      <c r="H765" s="13">
        <v>1.2171643263430275E-2</v>
      </c>
      <c r="I765" s="13">
        <v>0</v>
      </c>
      <c r="J765" s="13">
        <v>0.18842228790639812</v>
      </c>
      <c r="K765" s="13">
        <v>1.0163857853872109E-2</v>
      </c>
      <c r="L765" s="13">
        <v>0</v>
      </c>
      <c r="M765" s="13">
        <v>0</v>
      </c>
      <c r="N765" s="13">
        <v>0</v>
      </c>
      <c r="O765" s="13">
        <v>0</v>
      </c>
      <c r="P765" s="13">
        <v>0.1549193338482969</v>
      </c>
      <c r="Q765" s="13" t="s">
        <v>718</v>
      </c>
      <c r="R765" s="13">
        <v>0</v>
      </c>
      <c r="S765" s="13" t="s">
        <v>718</v>
      </c>
      <c r="T765" s="13">
        <v>0</v>
      </c>
      <c r="U765" s="13">
        <v>0</v>
      </c>
      <c r="V765" s="13">
        <v>0</v>
      </c>
      <c r="W765" s="13">
        <v>2.3650039628504482E-2</v>
      </c>
      <c r="X765" s="13">
        <v>0</v>
      </c>
      <c r="Y765" s="13">
        <v>6.2362693811953661E-3</v>
      </c>
      <c r="Z765" s="13">
        <v>8.5407768738654979E-2</v>
      </c>
      <c r="AA765" s="13">
        <v>0.17711924281799846</v>
      </c>
      <c r="AB765" s="13">
        <v>3.0582478044003287E-2</v>
      </c>
      <c r="AC765" s="13">
        <v>1.5919816538129988E-2</v>
      </c>
      <c r="AD765" s="13">
        <v>0.11916871834484324</v>
      </c>
      <c r="AE765" s="13">
        <v>1.4708268186829713E-2</v>
      </c>
      <c r="AF765" s="13" t="s">
        <v>718</v>
      </c>
      <c r="AG765" s="13">
        <v>2.2432952942257566E-2</v>
      </c>
      <c r="AH765" s="150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277</v>
      </c>
      <c r="C766" s="28"/>
      <c r="D766" s="13">
        <v>4.544784780510791E-2</v>
      </c>
      <c r="E766" s="13">
        <v>3.6299338929035585E-3</v>
      </c>
      <c r="F766" s="13">
        <v>4.544784780510791E-2</v>
      </c>
      <c r="G766" s="13">
        <v>3.6299338929035585E-3</v>
      </c>
      <c r="H766" s="13">
        <v>3.1678750204046091E-2</v>
      </c>
      <c r="I766" s="13">
        <v>3.6299338929035585E-3</v>
      </c>
      <c r="J766" s="13">
        <v>8.726576171731204E-2</v>
      </c>
      <c r="K766" s="13">
        <v>7.8117252841241047E-3</v>
      </c>
      <c r="L766" s="13">
        <v>3.6299338929035585E-3</v>
      </c>
      <c r="M766" s="13">
        <v>3.6299338929035585E-3</v>
      </c>
      <c r="N766" s="13">
        <v>3.6299338929035585E-3</v>
      </c>
      <c r="O766" s="13">
        <v>3.6299338929035585E-3</v>
      </c>
      <c r="P766" s="13">
        <v>-0.16364172175591374</v>
      </c>
      <c r="Q766" s="13" t="s">
        <v>718</v>
      </c>
      <c r="R766" s="13">
        <v>0.25453741736612945</v>
      </c>
      <c r="S766" s="13" t="s">
        <v>718</v>
      </c>
      <c r="T766" s="13">
        <v>3.6299338929035585E-3</v>
      </c>
      <c r="U766" s="13">
        <v>3.6299338929035585E-3</v>
      </c>
      <c r="V766" s="13">
        <v>0.25453741736612945</v>
      </c>
      <c r="W766" s="13">
        <v>1.4062027665082364</v>
      </c>
      <c r="X766" s="13">
        <v>-0.24727754958032233</v>
      </c>
      <c r="Y766" s="13">
        <v>0.2143412021554405</v>
      </c>
      <c r="Z766" s="13">
        <v>-0.11053297108741422</v>
      </c>
      <c r="AA766" s="13">
        <v>-0.35600412575205354</v>
      </c>
      <c r="AB766" s="13">
        <v>2.3908055495710872</v>
      </c>
      <c r="AC766" s="13">
        <v>-7.8751356514138893E-2</v>
      </c>
      <c r="AD766" s="13">
        <v>8.726576171731204E-2</v>
      </c>
      <c r="AE766" s="13">
        <v>7.8902178934871392E-2</v>
      </c>
      <c r="AF766" s="13" t="s">
        <v>718</v>
      </c>
      <c r="AG766" s="13">
        <v>-1.8115381341442749E-2</v>
      </c>
      <c r="AH766" s="150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5" t="s">
        <v>278</v>
      </c>
      <c r="C767" s="46"/>
      <c r="D767" s="44">
        <v>0.36</v>
      </c>
      <c r="E767" s="44">
        <v>0</v>
      </c>
      <c r="F767" s="44">
        <v>0.36</v>
      </c>
      <c r="G767" s="44">
        <v>0</v>
      </c>
      <c r="H767" s="44">
        <v>0.24</v>
      </c>
      <c r="I767" s="44">
        <v>0</v>
      </c>
      <c r="J767" s="44">
        <v>0.72</v>
      </c>
      <c r="K767" s="44">
        <v>0.04</v>
      </c>
      <c r="L767" s="44">
        <v>0</v>
      </c>
      <c r="M767" s="44">
        <v>0</v>
      </c>
      <c r="N767" s="44">
        <v>0</v>
      </c>
      <c r="O767" s="44">
        <v>0</v>
      </c>
      <c r="P767" s="44">
        <v>1.43</v>
      </c>
      <c r="Q767" s="44">
        <v>4.29</v>
      </c>
      <c r="R767" s="44">
        <v>2.15</v>
      </c>
      <c r="S767" s="44">
        <v>2.15</v>
      </c>
      <c r="T767" s="44">
        <v>0</v>
      </c>
      <c r="U767" s="44">
        <v>0</v>
      </c>
      <c r="V767" s="44">
        <v>2.15</v>
      </c>
      <c r="W767" s="44">
        <v>12</v>
      </c>
      <c r="X767" s="44">
        <v>2.15</v>
      </c>
      <c r="Y767" s="44">
        <v>1.8</v>
      </c>
      <c r="Z767" s="44">
        <v>0.98</v>
      </c>
      <c r="AA767" s="44">
        <v>3.08</v>
      </c>
      <c r="AB767" s="44">
        <v>20.420000000000002</v>
      </c>
      <c r="AC767" s="44">
        <v>0.7</v>
      </c>
      <c r="AD767" s="44">
        <v>0.72</v>
      </c>
      <c r="AE767" s="44">
        <v>0.64</v>
      </c>
      <c r="AF767" s="44">
        <v>3.22</v>
      </c>
      <c r="AG767" s="44">
        <v>0.19</v>
      </c>
      <c r="AH767" s="150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BM768" s="55"/>
    </row>
    <row r="769" spans="1:65" ht="15">
      <c r="B769" s="8" t="s">
        <v>571</v>
      </c>
      <c r="BM769" s="27" t="s">
        <v>66</v>
      </c>
    </row>
    <row r="770" spans="1:65" ht="15">
      <c r="A770" s="24" t="s">
        <v>6</v>
      </c>
      <c r="B770" s="18" t="s">
        <v>111</v>
      </c>
      <c r="C770" s="15" t="s">
        <v>112</v>
      </c>
      <c r="D770" s="16" t="s">
        <v>228</v>
      </c>
      <c r="E770" s="17" t="s">
        <v>228</v>
      </c>
      <c r="F770" s="17" t="s">
        <v>228</v>
      </c>
      <c r="G770" s="17" t="s">
        <v>228</v>
      </c>
      <c r="H770" s="17" t="s">
        <v>228</v>
      </c>
      <c r="I770" s="17" t="s">
        <v>228</v>
      </c>
      <c r="J770" s="17" t="s">
        <v>228</v>
      </c>
      <c r="K770" s="17" t="s">
        <v>228</v>
      </c>
      <c r="L770" s="17" t="s">
        <v>228</v>
      </c>
      <c r="M770" s="17" t="s">
        <v>228</v>
      </c>
      <c r="N770" s="17" t="s">
        <v>228</v>
      </c>
      <c r="O770" s="17" t="s">
        <v>228</v>
      </c>
      <c r="P770" s="17" t="s">
        <v>228</v>
      </c>
      <c r="Q770" s="17" t="s">
        <v>228</v>
      </c>
      <c r="R770" s="17" t="s">
        <v>228</v>
      </c>
      <c r="S770" s="17" t="s">
        <v>228</v>
      </c>
      <c r="T770" s="17" t="s">
        <v>228</v>
      </c>
      <c r="U770" s="17" t="s">
        <v>228</v>
      </c>
      <c r="V770" s="17" t="s">
        <v>228</v>
      </c>
      <c r="W770" s="17" t="s">
        <v>228</v>
      </c>
      <c r="X770" s="17" t="s">
        <v>228</v>
      </c>
      <c r="Y770" s="17" t="s">
        <v>228</v>
      </c>
      <c r="Z770" s="17" t="s">
        <v>228</v>
      </c>
      <c r="AA770" s="17" t="s">
        <v>228</v>
      </c>
      <c r="AB770" s="17" t="s">
        <v>228</v>
      </c>
      <c r="AC770" s="17" t="s">
        <v>228</v>
      </c>
      <c r="AD770" s="17" t="s">
        <v>228</v>
      </c>
      <c r="AE770" s="17" t="s">
        <v>228</v>
      </c>
      <c r="AF770" s="17" t="s">
        <v>228</v>
      </c>
      <c r="AG770" s="17" t="s">
        <v>228</v>
      </c>
      <c r="AH770" s="150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229</v>
      </c>
      <c r="C771" s="9" t="s">
        <v>229</v>
      </c>
      <c r="D771" s="148" t="s">
        <v>231</v>
      </c>
      <c r="E771" s="149" t="s">
        <v>232</v>
      </c>
      <c r="F771" s="149" t="s">
        <v>233</v>
      </c>
      <c r="G771" s="149" t="s">
        <v>234</v>
      </c>
      <c r="H771" s="149" t="s">
        <v>235</v>
      </c>
      <c r="I771" s="149" t="s">
        <v>236</v>
      </c>
      <c r="J771" s="149" t="s">
        <v>237</v>
      </c>
      <c r="K771" s="149" t="s">
        <v>238</v>
      </c>
      <c r="L771" s="149" t="s">
        <v>239</v>
      </c>
      <c r="M771" s="149" t="s">
        <v>240</v>
      </c>
      <c r="N771" s="149" t="s">
        <v>241</v>
      </c>
      <c r="O771" s="149" t="s">
        <v>242</v>
      </c>
      <c r="P771" s="149" t="s">
        <v>243</v>
      </c>
      <c r="Q771" s="149" t="s">
        <v>245</v>
      </c>
      <c r="R771" s="149" t="s">
        <v>246</v>
      </c>
      <c r="S771" s="149" t="s">
        <v>248</v>
      </c>
      <c r="T771" s="149" t="s">
        <v>249</v>
      </c>
      <c r="U771" s="149" t="s">
        <v>303</v>
      </c>
      <c r="V771" s="149" t="s">
        <v>251</v>
      </c>
      <c r="W771" s="149" t="s">
        <v>252</v>
      </c>
      <c r="X771" s="149" t="s">
        <v>253</v>
      </c>
      <c r="Y771" s="149" t="s">
        <v>305</v>
      </c>
      <c r="Z771" s="149" t="s">
        <v>257</v>
      </c>
      <c r="AA771" s="149" t="s">
        <v>304</v>
      </c>
      <c r="AB771" s="149" t="s">
        <v>259</v>
      </c>
      <c r="AC771" s="149" t="s">
        <v>260</v>
      </c>
      <c r="AD771" s="149" t="s">
        <v>261</v>
      </c>
      <c r="AE771" s="149" t="s">
        <v>265</v>
      </c>
      <c r="AF771" s="149" t="s">
        <v>266</v>
      </c>
      <c r="AG771" s="149" t="s">
        <v>267</v>
      </c>
      <c r="AH771" s="150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307</v>
      </c>
      <c r="E772" s="11" t="s">
        <v>308</v>
      </c>
      <c r="F772" s="11" t="s">
        <v>308</v>
      </c>
      <c r="G772" s="11" t="s">
        <v>307</v>
      </c>
      <c r="H772" s="11" t="s">
        <v>115</v>
      </c>
      <c r="I772" s="11" t="s">
        <v>308</v>
      </c>
      <c r="J772" s="11" t="s">
        <v>307</v>
      </c>
      <c r="K772" s="11" t="s">
        <v>307</v>
      </c>
      <c r="L772" s="11" t="s">
        <v>308</v>
      </c>
      <c r="M772" s="11" t="s">
        <v>308</v>
      </c>
      <c r="N772" s="11" t="s">
        <v>308</v>
      </c>
      <c r="O772" s="11" t="s">
        <v>308</v>
      </c>
      <c r="P772" s="11" t="s">
        <v>308</v>
      </c>
      <c r="Q772" s="11" t="s">
        <v>308</v>
      </c>
      <c r="R772" s="11" t="s">
        <v>307</v>
      </c>
      <c r="S772" s="11" t="s">
        <v>307</v>
      </c>
      <c r="T772" s="11" t="s">
        <v>308</v>
      </c>
      <c r="U772" s="11" t="s">
        <v>308</v>
      </c>
      <c r="V772" s="11" t="s">
        <v>115</v>
      </c>
      <c r="W772" s="11" t="s">
        <v>115</v>
      </c>
      <c r="X772" s="11" t="s">
        <v>307</v>
      </c>
      <c r="Y772" s="11" t="s">
        <v>307</v>
      </c>
      <c r="Z772" s="11" t="s">
        <v>115</v>
      </c>
      <c r="AA772" s="11" t="s">
        <v>307</v>
      </c>
      <c r="AB772" s="11" t="s">
        <v>307</v>
      </c>
      <c r="AC772" s="11" t="s">
        <v>307</v>
      </c>
      <c r="AD772" s="11" t="s">
        <v>115</v>
      </c>
      <c r="AE772" s="11" t="s">
        <v>307</v>
      </c>
      <c r="AF772" s="11" t="s">
        <v>307</v>
      </c>
      <c r="AG772" s="11" t="s">
        <v>307</v>
      </c>
      <c r="AH772" s="150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2</v>
      </c>
    </row>
    <row r="773" spans="1:65">
      <c r="A773" s="29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150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1">
        <v>3.8</v>
      </c>
      <c r="E774" s="21">
        <v>4.5999999999999996</v>
      </c>
      <c r="F774" s="21">
        <v>4.38</v>
      </c>
      <c r="G774" s="21">
        <v>3.98</v>
      </c>
      <c r="H774" s="21">
        <v>4.2988247116909921</v>
      </c>
      <c r="I774" s="152">
        <v>1</v>
      </c>
      <c r="J774" s="21">
        <v>4.5599999999999996</v>
      </c>
      <c r="K774" s="21">
        <v>4.45</v>
      </c>
      <c r="L774" s="21">
        <v>4.34</v>
      </c>
      <c r="M774" s="21">
        <v>4.22</v>
      </c>
      <c r="N774" s="145">
        <v>4.28</v>
      </c>
      <c r="O774" s="21">
        <v>4</v>
      </c>
      <c r="P774" s="21">
        <v>4.1100000000000003</v>
      </c>
      <c r="Q774" s="21">
        <v>3.8599999999999994</v>
      </c>
      <c r="R774" s="21">
        <v>3.8</v>
      </c>
      <c r="S774" s="21">
        <v>4.2</v>
      </c>
      <c r="T774" s="21">
        <v>4.8600000000000003</v>
      </c>
      <c r="U774" s="21">
        <v>4.4000000000000004</v>
      </c>
      <c r="V774" s="21">
        <v>4.16</v>
      </c>
      <c r="W774" s="145">
        <v>7.7285000000000004</v>
      </c>
      <c r="X774" s="21">
        <v>4.25</v>
      </c>
      <c r="Y774" s="21">
        <v>4.3854551458233857</v>
      </c>
      <c r="Z774" s="152" t="s">
        <v>333</v>
      </c>
      <c r="AA774" s="152">
        <v>2.8952026097796004</v>
      </c>
      <c r="AB774" s="152">
        <v>5.0999999999999996</v>
      </c>
      <c r="AC774" s="21">
        <v>4.3600000000000003</v>
      </c>
      <c r="AD774" s="152" t="s">
        <v>315</v>
      </c>
      <c r="AE774" s="21">
        <v>4.3</v>
      </c>
      <c r="AF774" s="21">
        <v>4.22</v>
      </c>
      <c r="AG774" s="21">
        <v>4.33</v>
      </c>
      <c r="AH774" s="150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>
        <v>1</v>
      </c>
      <c r="C775" s="9">
        <v>2</v>
      </c>
      <c r="D775" s="11">
        <v>3.89</v>
      </c>
      <c r="E775" s="11">
        <v>4.2</v>
      </c>
      <c r="F775" s="151">
        <v>4.0199999999999996</v>
      </c>
      <c r="G775" s="11">
        <v>3.9600000000000004</v>
      </c>
      <c r="H775" s="11">
        <v>4.4069313662565524</v>
      </c>
      <c r="I775" s="146">
        <v>0.9</v>
      </c>
      <c r="J775" s="151">
        <v>6.69</v>
      </c>
      <c r="K775" s="11">
        <v>4.4800000000000004</v>
      </c>
      <c r="L775" s="11">
        <v>4.43</v>
      </c>
      <c r="M775" s="11">
        <v>4.38</v>
      </c>
      <c r="N775" s="11">
        <v>4.0999999999999996</v>
      </c>
      <c r="O775" s="11">
        <v>4.09</v>
      </c>
      <c r="P775" s="11">
        <v>4.5</v>
      </c>
      <c r="Q775" s="11">
        <v>3.8800000000000003</v>
      </c>
      <c r="R775" s="11">
        <v>3.6</v>
      </c>
      <c r="S775" s="11">
        <v>4.0999999999999996</v>
      </c>
      <c r="T775" s="11">
        <v>4.43</v>
      </c>
      <c r="U775" s="11">
        <v>4.5599999999999996</v>
      </c>
      <c r="V775" s="11">
        <v>4.13</v>
      </c>
      <c r="W775" s="146">
        <v>7.0019</v>
      </c>
      <c r="X775" s="151">
        <v>4.75</v>
      </c>
      <c r="Y775" s="11">
        <v>4.3616724086532797</v>
      </c>
      <c r="Z775" s="146" t="s">
        <v>333</v>
      </c>
      <c r="AA775" s="146">
        <v>3.4821275517907999</v>
      </c>
      <c r="AB775" s="146">
        <v>5.3</v>
      </c>
      <c r="AC775" s="11">
        <v>4.45</v>
      </c>
      <c r="AD775" s="146" t="s">
        <v>315</v>
      </c>
      <c r="AE775" s="11">
        <v>4.3</v>
      </c>
      <c r="AF775" s="11">
        <v>4.3600000000000003</v>
      </c>
      <c r="AG775" s="11">
        <v>4.24</v>
      </c>
      <c r="AH775" s="150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34</v>
      </c>
    </row>
    <row r="776" spans="1:65">
      <c r="A776" s="29"/>
      <c r="B776" s="19">
        <v>1</v>
      </c>
      <c r="C776" s="9">
        <v>3</v>
      </c>
      <c r="D776" s="11">
        <v>3.9</v>
      </c>
      <c r="E776" s="11">
        <v>4.5</v>
      </c>
      <c r="F776" s="11">
        <v>4.45</v>
      </c>
      <c r="G776" s="11">
        <v>4.2300000000000004</v>
      </c>
      <c r="H776" s="11">
        <v>4.5527043183937126</v>
      </c>
      <c r="I776" s="146">
        <v>1.1000000000000001</v>
      </c>
      <c r="J776" s="151">
        <v>7.22</v>
      </c>
      <c r="K776" s="11">
        <v>4.34</v>
      </c>
      <c r="L776" s="11">
        <v>4.5199999999999996</v>
      </c>
      <c r="M776" s="11">
        <v>4.26</v>
      </c>
      <c r="N776" s="11">
        <v>4.1500000000000004</v>
      </c>
      <c r="O776" s="11">
        <v>4.16</v>
      </c>
      <c r="P776" s="11">
        <v>4.12</v>
      </c>
      <c r="Q776" s="11">
        <v>3.9899999999999998</v>
      </c>
      <c r="R776" s="11">
        <v>3.9</v>
      </c>
      <c r="S776" s="11">
        <v>4.0999999999999996</v>
      </c>
      <c r="T776" s="11">
        <v>4.2699999999999996</v>
      </c>
      <c r="U776" s="11">
        <v>4.51</v>
      </c>
      <c r="V776" s="11">
        <v>4.1500000000000004</v>
      </c>
      <c r="W776" s="146">
        <v>7.0632999999999999</v>
      </c>
      <c r="X776" s="11">
        <v>4.05</v>
      </c>
      <c r="Y776" s="11">
        <v>4.35057651683152</v>
      </c>
      <c r="Z776" s="146" t="s">
        <v>333</v>
      </c>
      <c r="AA776" s="146">
        <v>3.5902441944073988</v>
      </c>
      <c r="AB776" s="146">
        <v>5.25</v>
      </c>
      <c r="AC776" s="11">
        <v>4.3499999999999996</v>
      </c>
      <c r="AD776" s="146" t="s">
        <v>315</v>
      </c>
      <c r="AE776" s="11">
        <v>4.3</v>
      </c>
      <c r="AF776" s="11">
        <v>4.34</v>
      </c>
      <c r="AG776" s="11">
        <v>4.3099999999999996</v>
      </c>
      <c r="AH776" s="150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16</v>
      </c>
    </row>
    <row r="777" spans="1:65">
      <c r="A777" s="29"/>
      <c r="B777" s="19">
        <v>1</v>
      </c>
      <c r="C777" s="9">
        <v>4</v>
      </c>
      <c r="D777" s="11">
        <v>3.9</v>
      </c>
      <c r="E777" s="11">
        <v>4.0999999999999996</v>
      </c>
      <c r="F777" s="11">
        <v>4.62</v>
      </c>
      <c r="G777" s="11">
        <v>4.2</v>
      </c>
      <c r="H777" s="11">
        <v>4.2992393281505761</v>
      </c>
      <c r="I777" s="146">
        <v>1.1000000000000001</v>
      </c>
      <c r="J777" s="11">
        <v>2.97</v>
      </c>
      <c r="K777" s="11">
        <v>4.24</v>
      </c>
      <c r="L777" s="11">
        <v>4.45</v>
      </c>
      <c r="M777" s="11">
        <v>4.25</v>
      </c>
      <c r="N777" s="11">
        <v>4.1399999999999997</v>
      </c>
      <c r="O777" s="11">
        <v>4.2</v>
      </c>
      <c r="P777" s="11">
        <v>4.38</v>
      </c>
      <c r="Q777" s="11">
        <v>3.81</v>
      </c>
      <c r="R777" s="11">
        <v>3.8</v>
      </c>
      <c r="S777" s="11">
        <v>4.0999999999999996</v>
      </c>
      <c r="T777" s="11">
        <v>4.7699999999999996</v>
      </c>
      <c r="U777" s="11">
        <v>4.59</v>
      </c>
      <c r="V777" s="11">
        <v>4.1900000000000004</v>
      </c>
      <c r="W777" s="146">
        <v>7.0172999999999996</v>
      </c>
      <c r="X777" s="11">
        <v>4.1500000000000004</v>
      </c>
      <c r="Y777" s="11">
        <v>4.3273110467253399</v>
      </c>
      <c r="Z777" s="146" t="s">
        <v>333</v>
      </c>
      <c r="AA777" s="146">
        <v>3.0835315041399998</v>
      </c>
      <c r="AB777" s="146">
        <v>5.4499999999999993</v>
      </c>
      <c r="AC777" s="11">
        <v>4.3499999999999996</v>
      </c>
      <c r="AD777" s="146" t="s">
        <v>315</v>
      </c>
      <c r="AE777" s="11">
        <v>4.5</v>
      </c>
      <c r="AF777" s="11">
        <v>4.2699999999999996</v>
      </c>
      <c r="AG777" s="11">
        <v>4.2300000000000004</v>
      </c>
      <c r="AH777" s="150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4.2195081270733761</v>
      </c>
    </row>
    <row r="778" spans="1:65">
      <c r="A778" s="29"/>
      <c r="B778" s="19">
        <v>1</v>
      </c>
      <c r="C778" s="9">
        <v>5</v>
      </c>
      <c r="D778" s="11">
        <v>3.84</v>
      </c>
      <c r="E778" s="11">
        <v>4.0999999999999996</v>
      </c>
      <c r="F778" s="11">
        <v>4.59</v>
      </c>
      <c r="G778" s="11">
        <v>4.18</v>
      </c>
      <c r="H778" s="11">
        <v>4.5564194712625525</v>
      </c>
      <c r="I778" s="151">
        <v>2</v>
      </c>
      <c r="J778" s="151">
        <v>2.11</v>
      </c>
      <c r="K778" s="11">
        <v>4.1500000000000004</v>
      </c>
      <c r="L778" s="11">
        <v>4.3</v>
      </c>
      <c r="M778" s="11">
        <v>4.32</v>
      </c>
      <c r="N778" s="11">
        <v>4.13</v>
      </c>
      <c r="O778" s="11">
        <v>4.2</v>
      </c>
      <c r="P778" s="11">
        <v>4.1500000000000004</v>
      </c>
      <c r="Q778" s="11">
        <v>4</v>
      </c>
      <c r="R778" s="11">
        <v>3.8</v>
      </c>
      <c r="S778" s="11">
        <v>4.0999999999999996</v>
      </c>
      <c r="T778" s="11">
        <v>4.25</v>
      </c>
      <c r="U778" s="11">
        <v>4.59</v>
      </c>
      <c r="V778" s="11">
        <v>4.1399999999999997</v>
      </c>
      <c r="W778" s="146">
        <v>6.6513</v>
      </c>
      <c r="X778" s="11">
        <v>4.09</v>
      </c>
      <c r="Y778" s="11">
        <v>4.2897552237412997</v>
      </c>
      <c r="Z778" s="146" t="s">
        <v>333</v>
      </c>
      <c r="AA778" s="146">
        <v>3.5668327278785998</v>
      </c>
      <c r="AB778" s="146">
        <v>5.25</v>
      </c>
      <c r="AC778" s="11">
        <v>4.42</v>
      </c>
      <c r="AD778" s="146" t="s">
        <v>315</v>
      </c>
      <c r="AE778" s="11">
        <v>4.2</v>
      </c>
      <c r="AF778" s="11">
        <v>4.41</v>
      </c>
      <c r="AG778" s="11">
        <v>4.3099999999999996</v>
      </c>
      <c r="AH778" s="150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53</v>
      </c>
    </row>
    <row r="779" spans="1:65">
      <c r="A779" s="29"/>
      <c r="B779" s="19">
        <v>1</v>
      </c>
      <c r="C779" s="9">
        <v>6</v>
      </c>
      <c r="D779" s="11">
        <v>3.98</v>
      </c>
      <c r="E779" s="11">
        <v>4.3</v>
      </c>
      <c r="F779" s="11">
        <v>4.54</v>
      </c>
      <c r="G779" s="11">
        <v>4.1100000000000003</v>
      </c>
      <c r="H779" s="11">
        <v>4.4861375810041526</v>
      </c>
      <c r="I779" s="146">
        <v>0.8</v>
      </c>
      <c r="J779" s="11">
        <v>3.46</v>
      </c>
      <c r="K779" s="11">
        <v>4.17</v>
      </c>
      <c r="L779" s="11">
        <v>4.3899999999999997</v>
      </c>
      <c r="M779" s="11">
        <v>4.43</v>
      </c>
      <c r="N779" s="11">
        <v>4.1500000000000004</v>
      </c>
      <c r="O779" s="11">
        <v>4.24</v>
      </c>
      <c r="P779" s="11">
        <v>4.63</v>
      </c>
      <c r="Q779" s="11">
        <v>4.04</v>
      </c>
      <c r="R779" s="11">
        <v>3.6</v>
      </c>
      <c r="S779" s="11">
        <v>4.2</v>
      </c>
      <c r="T779" s="11">
        <v>4.66</v>
      </c>
      <c r="U779" s="11">
        <v>4.6500000000000004</v>
      </c>
      <c r="V779" s="11">
        <v>4.1500000000000004</v>
      </c>
      <c r="W779" s="146">
        <v>6.9423000000000004</v>
      </c>
      <c r="X779" s="11">
        <v>3.9099999999999997</v>
      </c>
      <c r="Y779" s="11">
        <v>4.3141431800328203</v>
      </c>
      <c r="Z779" s="146" t="s">
        <v>333</v>
      </c>
      <c r="AA779" s="146">
        <v>3.0652564335231993</v>
      </c>
      <c r="AB779" s="146">
        <v>5.35</v>
      </c>
      <c r="AC779" s="11">
        <v>4.22</v>
      </c>
      <c r="AD779" s="146" t="s">
        <v>315</v>
      </c>
      <c r="AE779" s="11">
        <v>4.3</v>
      </c>
      <c r="AF779" s="11">
        <v>4.28</v>
      </c>
      <c r="AG779" s="11">
        <v>4.2</v>
      </c>
      <c r="AH779" s="150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20" t="s">
        <v>274</v>
      </c>
      <c r="C780" s="12"/>
      <c r="D780" s="22">
        <v>3.8849999999999998</v>
      </c>
      <c r="E780" s="22">
        <v>4.3</v>
      </c>
      <c r="F780" s="22">
        <v>4.4333333333333327</v>
      </c>
      <c r="G780" s="22">
        <v>4.1100000000000003</v>
      </c>
      <c r="H780" s="22">
        <v>4.4333761294597558</v>
      </c>
      <c r="I780" s="22">
        <v>1.1499999999999999</v>
      </c>
      <c r="J780" s="22">
        <v>4.501666666666666</v>
      </c>
      <c r="K780" s="22">
        <v>4.3049999999999997</v>
      </c>
      <c r="L780" s="22">
        <v>4.4050000000000002</v>
      </c>
      <c r="M780" s="22">
        <v>4.3099999999999996</v>
      </c>
      <c r="N780" s="22">
        <v>4.1583333333333323</v>
      </c>
      <c r="O780" s="22">
        <v>4.1483333333333334</v>
      </c>
      <c r="P780" s="22">
        <v>4.3149999999999995</v>
      </c>
      <c r="Q780" s="22">
        <v>3.9299999999999997</v>
      </c>
      <c r="R780" s="22">
        <v>3.7500000000000004</v>
      </c>
      <c r="S780" s="22">
        <v>4.1333333333333337</v>
      </c>
      <c r="T780" s="22">
        <v>4.54</v>
      </c>
      <c r="U780" s="22">
        <v>4.5500000000000007</v>
      </c>
      <c r="V780" s="22">
        <v>4.1533333333333333</v>
      </c>
      <c r="W780" s="22">
        <v>7.0674333333333337</v>
      </c>
      <c r="X780" s="22">
        <v>4.2</v>
      </c>
      <c r="Y780" s="22">
        <v>4.3381522536346075</v>
      </c>
      <c r="Z780" s="22" t="s">
        <v>718</v>
      </c>
      <c r="AA780" s="22">
        <v>3.2805325035865995</v>
      </c>
      <c r="AB780" s="22">
        <v>5.2833333333333323</v>
      </c>
      <c r="AC780" s="22">
        <v>4.3583333333333334</v>
      </c>
      <c r="AD780" s="22" t="s">
        <v>718</v>
      </c>
      <c r="AE780" s="22">
        <v>4.3166666666666664</v>
      </c>
      <c r="AF780" s="22">
        <v>4.3133333333333335</v>
      </c>
      <c r="AG780" s="22">
        <v>4.2699999999999996</v>
      </c>
      <c r="AH780" s="150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3" t="s">
        <v>275</v>
      </c>
      <c r="C781" s="28"/>
      <c r="D781" s="11">
        <v>3.895</v>
      </c>
      <c r="E781" s="11">
        <v>4.25</v>
      </c>
      <c r="F781" s="11">
        <v>4.4950000000000001</v>
      </c>
      <c r="G781" s="11">
        <v>4.1449999999999996</v>
      </c>
      <c r="H781" s="11">
        <v>4.4465344736303525</v>
      </c>
      <c r="I781" s="11">
        <v>1.05</v>
      </c>
      <c r="J781" s="11">
        <v>4.01</v>
      </c>
      <c r="K781" s="11">
        <v>4.29</v>
      </c>
      <c r="L781" s="11">
        <v>4.41</v>
      </c>
      <c r="M781" s="11">
        <v>4.29</v>
      </c>
      <c r="N781" s="11">
        <v>4.1449999999999996</v>
      </c>
      <c r="O781" s="11">
        <v>4.18</v>
      </c>
      <c r="P781" s="11">
        <v>4.2650000000000006</v>
      </c>
      <c r="Q781" s="11">
        <v>3.9350000000000001</v>
      </c>
      <c r="R781" s="11">
        <v>3.8</v>
      </c>
      <c r="S781" s="11">
        <v>4.0999999999999996</v>
      </c>
      <c r="T781" s="11">
        <v>4.5449999999999999</v>
      </c>
      <c r="U781" s="11">
        <v>4.5749999999999993</v>
      </c>
      <c r="V781" s="11">
        <v>4.1500000000000004</v>
      </c>
      <c r="W781" s="11">
        <v>7.0095999999999998</v>
      </c>
      <c r="X781" s="11">
        <v>4.12</v>
      </c>
      <c r="Y781" s="11">
        <v>4.33894378177843</v>
      </c>
      <c r="Z781" s="11" t="s">
        <v>718</v>
      </c>
      <c r="AA781" s="11">
        <v>3.2828295279653998</v>
      </c>
      <c r="AB781" s="11">
        <v>5.2750000000000004</v>
      </c>
      <c r="AC781" s="11">
        <v>4.3550000000000004</v>
      </c>
      <c r="AD781" s="11" t="s">
        <v>718</v>
      </c>
      <c r="AE781" s="11">
        <v>4.3</v>
      </c>
      <c r="AF781" s="11">
        <v>4.3100000000000005</v>
      </c>
      <c r="AG781" s="11">
        <v>4.2750000000000004</v>
      </c>
      <c r="AH781" s="150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276</v>
      </c>
      <c r="C782" s="28"/>
      <c r="D782" s="23">
        <v>6.1237243569579505E-2</v>
      </c>
      <c r="E782" s="23">
        <v>0.20976176963403032</v>
      </c>
      <c r="F782" s="23">
        <v>0.22123893569321551</v>
      </c>
      <c r="G782" s="23">
        <v>0.11558546621439909</v>
      </c>
      <c r="H782" s="23">
        <v>0.11743827518764564</v>
      </c>
      <c r="I782" s="23">
        <v>0.43243496620879357</v>
      </c>
      <c r="J782" s="23">
        <v>2.0655596497478999</v>
      </c>
      <c r="K782" s="23">
        <v>0.14096098751072941</v>
      </c>
      <c r="L782" s="23">
        <v>7.9183331579316577E-2</v>
      </c>
      <c r="M782" s="23">
        <v>8.1975606127676778E-2</v>
      </c>
      <c r="N782" s="23">
        <v>6.2423286253342085E-2</v>
      </c>
      <c r="O782" s="23">
        <v>8.863783992554583E-2</v>
      </c>
      <c r="P782" s="23">
        <v>0.22133684736166259</v>
      </c>
      <c r="Q782" s="23">
        <v>9.2086915465770719E-2</v>
      </c>
      <c r="R782" s="23">
        <v>0.1224744871391588</v>
      </c>
      <c r="S782" s="23">
        <v>5.1639777949432503E-2</v>
      </c>
      <c r="T782" s="23">
        <v>0.26030751045638323</v>
      </c>
      <c r="U782" s="23">
        <v>8.6486993241758556E-2</v>
      </c>
      <c r="V782" s="23">
        <v>2.0655911179773081E-2</v>
      </c>
      <c r="W782" s="23">
        <v>0.35571322531874849</v>
      </c>
      <c r="X782" s="23">
        <v>0.29195890121727763</v>
      </c>
      <c r="Y782" s="23">
        <v>3.4587175376058141E-2</v>
      </c>
      <c r="Z782" s="23" t="s">
        <v>718</v>
      </c>
      <c r="AA782" s="23">
        <v>0.30071980995850484</v>
      </c>
      <c r="AB782" s="23">
        <v>0.11690451944500108</v>
      </c>
      <c r="AC782" s="23">
        <v>7.9351538527407825E-2</v>
      </c>
      <c r="AD782" s="23" t="s">
        <v>718</v>
      </c>
      <c r="AE782" s="23">
        <v>9.8319208025017479E-2</v>
      </c>
      <c r="AF782" s="23">
        <v>6.9185740341971419E-2</v>
      </c>
      <c r="AG782" s="23">
        <v>5.3291650377896675E-2</v>
      </c>
      <c r="AH782" s="201"/>
      <c r="AI782" s="202"/>
      <c r="AJ782" s="202"/>
      <c r="AK782" s="202"/>
      <c r="AL782" s="202"/>
      <c r="AM782" s="202"/>
      <c r="AN782" s="202"/>
      <c r="AO782" s="202"/>
      <c r="AP782" s="202"/>
      <c r="AQ782" s="202"/>
      <c r="AR782" s="202"/>
      <c r="AS782" s="202"/>
      <c r="AT782" s="202"/>
      <c r="AU782" s="202"/>
      <c r="AV782" s="202"/>
      <c r="AW782" s="202"/>
      <c r="AX782" s="202"/>
      <c r="AY782" s="202"/>
      <c r="AZ782" s="202"/>
      <c r="BA782" s="202"/>
      <c r="BB782" s="202"/>
      <c r="BC782" s="202"/>
      <c r="BD782" s="202"/>
      <c r="BE782" s="202"/>
      <c r="BF782" s="202"/>
      <c r="BG782" s="202"/>
      <c r="BH782" s="202"/>
      <c r="BI782" s="202"/>
      <c r="BJ782" s="202"/>
      <c r="BK782" s="202"/>
      <c r="BL782" s="202"/>
      <c r="BM782" s="56"/>
    </row>
    <row r="783" spans="1:65">
      <c r="A783" s="29"/>
      <c r="B783" s="3" t="s">
        <v>86</v>
      </c>
      <c r="C783" s="28"/>
      <c r="D783" s="13">
        <v>1.5762482257292022E-2</v>
      </c>
      <c r="E783" s="13">
        <v>4.8781806891634957E-2</v>
      </c>
      <c r="F783" s="13">
        <v>4.9903519329296736E-2</v>
      </c>
      <c r="G783" s="13">
        <v>2.8122984480389072E-2</v>
      </c>
      <c r="H783" s="13">
        <v>2.6489580797638409E-2</v>
      </c>
      <c r="I783" s="13">
        <v>0.37603040539895094</v>
      </c>
      <c r="J783" s="13">
        <v>0.45884331353155872</v>
      </c>
      <c r="K783" s="13">
        <v>3.274355110586049E-2</v>
      </c>
      <c r="L783" s="13">
        <v>1.7975784694510007E-2</v>
      </c>
      <c r="M783" s="13">
        <v>1.9019862210597861E-2</v>
      </c>
      <c r="N783" s="13">
        <v>1.5011611924651407E-2</v>
      </c>
      <c r="O783" s="13">
        <v>2.1367096808086579E-2</v>
      </c>
      <c r="P783" s="13">
        <v>5.1294750257627489E-2</v>
      </c>
      <c r="Q783" s="13">
        <v>2.3431785105794078E-2</v>
      </c>
      <c r="R783" s="13">
        <v>3.265986323710901E-2</v>
      </c>
      <c r="S783" s="13">
        <v>1.2493494665185281E-2</v>
      </c>
      <c r="T783" s="13">
        <v>5.7336456047661501E-2</v>
      </c>
      <c r="U783" s="13">
        <v>1.9008130382804075E-2</v>
      </c>
      <c r="V783" s="13">
        <v>4.9733333498651082E-3</v>
      </c>
      <c r="W783" s="13">
        <v>5.0331316694709791E-2</v>
      </c>
      <c r="X783" s="13">
        <v>6.9514024099351812E-2</v>
      </c>
      <c r="Y783" s="13">
        <v>7.9727896472697977E-3</v>
      </c>
      <c r="Z783" s="13" t="s">
        <v>718</v>
      </c>
      <c r="AA783" s="13">
        <v>9.1667986715488564E-2</v>
      </c>
      <c r="AB783" s="13">
        <v>2.2127038380757306E-2</v>
      </c>
      <c r="AC783" s="13">
        <v>1.8206853964223592E-2</v>
      </c>
      <c r="AD783" s="13" t="s">
        <v>718</v>
      </c>
      <c r="AE783" s="13">
        <v>2.2776650507726058E-2</v>
      </c>
      <c r="AF783" s="13">
        <v>1.6039970712976373E-2</v>
      </c>
      <c r="AG783" s="13">
        <v>1.2480480182177208E-2</v>
      </c>
      <c r="AH783" s="150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277</v>
      </c>
      <c r="C784" s="28"/>
      <c r="D784" s="13">
        <v>-7.9276568974258388E-2</v>
      </c>
      <c r="E784" s="13">
        <v>1.9076127004038268E-2</v>
      </c>
      <c r="F784" s="13">
        <v>5.0675386756101393E-2</v>
      </c>
      <c r="G784" s="13">
        <v>-2.5952818142651601E-2</v>
      </c>
      <c r="H784" s="13">
        <v>5.068552920046554E-2</v>
      </c>
      <c r="I784" s="13">
        <v>-0.72745638463845486</v>
      </c>
      <c r="J784" s="13">
        <v>6.6870007379033813E-2</v>
      </c>
      <c r="K784" s="13">
        <v>2.0261099244740732E-2</v>
      </c>
      <c r="L784" s="13">
        <v>4.3960544058788242E-2</v>
      </c>
      <c r="M784" s="13">
        <v>2.1446071485442975E-2</v>
      </c>
      <c r="N784" s="13">
        <v>-1.4498086482529038E-2</v>
      </c>
      <c r="O784" s="13">
        <v>-1.6868030963933522E-2</v>
      </c>
      <c r="P784" s="13">
        <v>2.2631043726145439E-2</v>
      </c>
      <c r="Q784" s="13">
        <v>-6.8611818807937097E-2</v>
      </c>
      <c r="R784" s="13">
        <v>-0.11127081947322226</v>
      </c>
      <c r="S784" s="13">
        <v>-2.0422947686040471E-2</v>
      </c>
      <c r="T784" s="13">
        <v>7.5954794557752114E-2</v>
      </c>
      <c r="U784" s="13">
        <v>7.8324739039157043E-2</v>
      </c>
      <c r="V784" s="13">
        <v>-1.5683058723231169E-2</v>
      </c>
      <c r="W784" s="13">
        <v>0.67494246260292434</v>
      </c>
      <c r="X784" s="13">
        <v>-4.623317810008909E-3</v>
      </c>
      <c r="Y784" s="13">
        <v>2.8117999299487551E-2</v>
      </c>
      <c r="Z784" s="13" t="s">
        <v>718</v>
      </c>
      <c r="AA784" s="13">
        <v>-0.22253200970560616</v>
      </c>
      <c r="AB784" s="13">
        <v>0.25212066767550434</v>
      </c>
      <c r="AC784" s="13">
        <v>3.2900803145565982E-2</v>
      </c>
      <c r="AD784" s="13" t="s">
        <v>718</v>
      </c>
      <c r="AE784" s="13">
        <v>2.3026034473046186E-2</v>
      </c>
      <c r="AF784" s="13">
        <v>2.2236052979244691E-2</v>
      </c>
      <c r="AG784" s="13">
        <v>1.1966293559824148E-2</v>
      </c>
      <c r="AH784" s="150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45" t="s">
        <v>278</v>
      </c>
      <c r="C785" s="46"/>
      <c r="D785" s="44">
        <v>1.79</v>
      </c>
      <c r="E785" s="44">
        <v>0.05</v>
      </c>
      <c r="F785" s="44">
        <v>0.51</v>
      </c>
      <c r="G785" s="44">
        <v>0.85</v>
      </c>
      <c r="H785" s="44">
        <v>0.51</v>
      </c>
      <c r="I785" s="44">
        <v>13.26</v>
      </c>
      <c r="J785" s="44">
        <v>0.8</v>
      </c>
      <c r="K785" s="44">
        <v>0.03</v>
      </c>
      <c r="L785" s="44">
        <v>0.39</v>
      </c>
      <c r="M785" s="44">
        <v>0.01</v>
      </c>
      <c r="N785" s="44">
        <v>0.64</v>
      </c>
      <c r="O785" s="44">
        <v>0.68</v>
      </c>
      <c r="P785" s="44">
        <v>0.01</v>
      </c>
      <c r="Q785" s="44">
        <v>1.6</v>
      </c>
      <c r="R785" s="44">
        <v>2.35</v>
      </c>
      <c r="S785" s="44">
        <v>0.75</v>
      </c>
      <c r="T785" s="44">
        <v>0.96</v>
      </c>
      <c r="U785" s="44">
        <v>1</v>
      </c>
      <c r="V785" s="44">
        <v>0.66</v>
      </c>
      <c r="W785" s="44">
        <v>11.55</v>
      </c>
      <c r="X785" s="44">
        <v>0.47</v>
      </c>
      <c r="Y785" s="44">
        <v>0.11</v>
      </c>
      <c r="Z785" s="44">
        <v>15.46</v>
      </c>
      <c r="AA785" s="44">
        <v>4.32</v>
      </c>
      <c r="AB785" s="44">
        <v>4.07</v>
      </c>
      <c r="AC785" s="44">
        <v>0.2</v>
      </c>
      <c r="AD785" s="44">
        <v>7.08</v>
      </c>
      <c r="AE785" s="44">
        <v>0.02</v>
      </c>
      <c r="AF785" s="44">
        <v>0.01</v>
      </c>
      <c r="AG785" s="44">
        <v>0.17</v>
      </c>
      <c r="AH785" s="150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BM786" s="55"/>
    </row>
    <row r="787" spans="1:65" ht="15">
      <c r="B787" s="8" t="s">
        <v>572</v>
      </c>
      <c r="BM787" s="27" t="s">
        <v>66</v>
      </c>
    </row>
    <row r="788" spans="1:65" ht="15">
      <c r="A788" s="24" t="s">
        <v>9</v>
      </c>
      <c r="B788" s="18" t="s">
        <v>111</v>
      </c>
      <c r="C788" s="15" t="s">
        <v>112</v>
      </c>
      <c r="D788" s="16" t="s">
        <v>228</v>
      </c>
      <c r="E788" s="17" t="s">
        <v>228</v>
      </c>
      <c r="F788" s="17" t="s">
        <v>228</v>
      </c>
      <c r="G788" s="17" t="s">
        <v>228</v>
      </c>
      <c r="H788" s="17" t="s">
        <v>228</v>
      </c>
      <c r="I788" s="17" t="s">
        <v>228</v>
      </c>
      <c r="J788" s="17" t="s">
        <v>228</v>
      </c>
      <c r="K788" s="17" t="s">
        <v>228</v>
      </c>
      <c r="L788" s="17" t="s">
        <v>228</v>
      </c>
      <c r="M788" s="17" t="s">
        <v>228</v>
      </c>
      <c r="N788" s="17" t="s">
        <v>228</v>
      </c>
      <c r="O788" s="17" t="s">
        <v>228</v>
      </c>
      <c r="P788" s="17" t="s">
        <v>228</v>
      </c>
      <c r="Q788" s="17" t="s">
        <v>228</v>
      </c>
      <c r="R788" s="17" t="s">
        <v>228</v>
      </c>
      <c r="S788" s="17" t="s">
        <v>228</v>
      </c>
      <c r="T788" s="17" t="s">
        <v>228</v>
      </c>
      <c r="U788" s="17" t="s">
        <v>228</v>
      </c>
      <c r="V788" s="17" t="s">
        <v>228</v>
      </c>
      <c r="W788" s="17" t="s">
        <v>228</v>
      </c>
      <c r="X788" s="17" t="s">
        <v>228</v>
      </c>
      <c r="Y788" s="17" t="s">
        <v>228</v>
      </c>
      <c r="Z788" s="17" t="s">
        <v>228</v>
      </c>
      <c r="AA788" s="17" t="s">
        <v>228</v>
      </c>
      <c r="AB788" s="17" t="s">
        <v>228</v>
      </c>
      <c r="AC788" s="17" t="s">
        <v>228</v>
      </c>
      <c r="AD788" s="17" t="s">
        <v>228</v>
      </c>
      <c r="AE788" s="17" t="s">
        <v>228</v>
      </c>
      <c r="AF788" s="150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229</v>
      </c>
      <c r="C789" s="9" t="s">
        <v>229</v>
      </c>
      <c r="D789" s="148" t="s">
        <v>231</v>
      </c>
      <c r="E789" s="149" t="s">
        <v>232</v>
      </c>
      <c r="F789" s="149" t="s">
        <v>233</v>
      </c>
      <c r="G789" s="149" t="s">
        <v>234</v>
      </c>
      <c r="H789" s="149" t="s">
        <v>235</v>
      </c>
      <c r="I789" s="149" t="s">
        <v>236</v>
      </c>
      <c r="J789" s="149" t="s">
        <v>237</v>
      </c>
      <c r="K789" s="149" t="s">
        <v>238</v>
      </c>
      <c r="L789" s="149" t="s">
        <v>239</v>
      </c>
      <c r="M789" s="149" t="s">
        <v>240</v>
      </c>
      <c r="N789" s="149" t="s">
        <v>241</v>
      </c>
      <c r="O789" s="149" t="s">
        <v>242</v>
      </c>
      <c r="P789" s="149" t="s">
        <v>243</v>
      </c>
      <c r="Q789" s="149" t="s">
        <v>245</v>
      </c>
      <c r="R789" s="149" t="s">
        <v>246</v>
      </c>
      <c r="S789" s="149" t="s">
        <v>248</v>
      </c>
      <c r="T789" s="149" t="s">
        <v>249</v>
      </c>
      <c r="U789" s="149" t="s">
        <v>303</v>
      </c>
      <c r="V789" s="149" t="s">
        <v>251</v>
      </c>
      <c r="W789" s="149" t="s">
        <v>252</v>
      </c>
      <c r="X789" s="149" t="s">
        <v>305</v>
      </c>
      <c r="Y789" s="149" t="s">
        <v>256</v>
      </c>
      <c r="Z789" s="149" t="s">
        <v>304</v>
      </c>
      <c r="AA789" s="149" t="s">
        <v>259</v>
      </c>
      <c r="AB789" s="149" t="s">
        <v>261</v>
      </c>
      <c r="AC789" s="149" t="s">
        <v>265</v>
      </c>
      <c r="AD789" s="149" t="s">
        <v>266</v>
      </c>
      <c r="AE789" s="149" t="s">
        <v>267</v>
      </c>
      <c r="AF789" s="150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307</v>
      </c>
      <c r="E790" s="11" t="s">
        <v>308</v>
      </c>
      <c r="F790" s="11" t="s">
        <v>308</v>
      </c>
      <c r="G790" s="11" t="s">
        <v>307</v>
      </c>
      <c r="H790" s="11" t="s">
        <v>115</v>
      </c>
      <c r="I790" s="11" t="s">
        <v>308</v>
      </c>
      <c r="J790" s="11" t="s">
        <v>307</v>
      </c>
      <c r="K790" s="11" t="s">
        <v>307</v>
      </c>
      <c r="L790" s="11" t="s">
        <v>308</v>
      </c>
      <c r="M790" s="11" t="s">
        <v>308</v>
      </c>
      <c r="N790" s="11" t="s">
        <v>308</v>
      </c>
      <c r="O790" s="11" t="s">
        <v>308</v>
      </c>
      <c r="P790" s="11" t="s">
        <v>308</v>
      </c>
      <c r="Q790" s="11" t="s">
        <v>308</v>
      </c>
      <c r="R790" s="11" t="s">
        <v>307</v>
      </c>
      <c r="S790" s="11" t="s">
        <v>307</v>
      </c>
      <c r="T790" s="11" t="s">
        <v>308</v>
      </c>
      <c r="U790" s="11" t="s">
        <v>308</v>
      </c>
      <c r="V790" s="11" t="s">
        <v>115</v>
      </c>
      <c r="W790" s="11" t="s">
        <v>307</v>
      </c>
      <c r="X790" s="11" t="s">
        <v>115</v>
      </c>
      <c r="Y790" s="11" t="s">
        <v>307</v>
      </c>
      <c r="Z790" s="11" t="s">
        <v>307</v>
      </c>
      <c r="AA790" s="11" t="s">
        <v>307</v>
      </c>
      <c r="AB790" s="11" t="s">
        <v>115</v>
      </c>
      <c r="AC790" s="11" t="s">
        <v>115</v>
      </c>
      <c r="AD790" s="11" t="s">
        <v>307</v>
      </c>
      <c r="AE790" s="11" t="s">
        <v>115</v>
      </c>
      <c r="AF790" s="150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150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21">
        <v>5.3</v>
      </c>
      <c r="E792" s="21">
        <v>5.7</v>
      </c>
      <c r="F792" s="21">
        <v>6.1</v>
      </c>
      <c r="G792" s="21">
        <v>5.7</v>
      </c>
      <c r="H792" s="21">
        <v>5.598604802850577</v>
      </c>
      <c r="I792" s="152">
        <v>5</v>
      </c>
      <c r="J792" s="152">
        <v>6.5</v>
      </c>
      <c r="K792" s="21">
        <v>5</v>
      </c>
      <c r="L792" s="21">
        <v>5.2</v>
      </c>
      <c r="M792" s="21">
        <v>5.3</v>
      </c>
      <c r="N792" s="21">
        <v>5.4</v>
      </c>
      <c r="O792" s="21">
        <v>5.8</v>
      </c>
      <c r="P792" s="21">
        <v>5.0999999999999996</v>
      </c>
      <c r="Q792" s="21">
        <v>4.9000000000000004</v>
      </c>
      <c r="R792" s="152">
        <v>5</v>
      </c>
      <c r="S792" s="152">
        <v>6</v>
      </c>
      <c r="T792" s="21">
        <v>5.2</v>
      </c>
      <c r="U792" s="21">
        <v>5.5</v>
      </c>
      <c r="V792" s="21">
        <v>5.0999999999999996</v>
      </c>
      <c r="W792" s="152">
        <v>8.7870000000000008</v>
      </c>
      <c r="X792" s="21">
        <v>5.59</v>
      </c>
      <c r="Y792" s="21">
        <v>6</v>
      </c>
      <c r="Z792" s="21">
        <v>5.8605623430954239</v>
      </c>
      <c r="AA792" s="145">
        <v>3.95</v>
      </c>
      <c r="AB792" s="152">
        <v>5</v>
      </c>
      <c r="AC792" s="152">
        <v>5</v>
      </c>
      <c r="AD792" s="21">
        <v>5.4</v>
      </c>
      <c r="AE792" s="21">
        <v>5.3</v>
      </c>
      <c r="AF792" s="150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2</v>
      </c>
      <c r="D793" s="11">
        <v>5.2</v>
      </c>
      <c r="E793" s="11">
        <v>6</v>
      </c>
      <c r="F793" s="11">
        <v>5.7</v>
      </c>
      <c r="G793" s="11">
        <v>5.8</v>
      </c>
      <c r="H793" s="11">
        <v>5.8534075548719828</v>
      </c>
      <c r="I793" s="146">
        <v>5</v>
      </c>
      <c r="J793" s="146">
        <v>6.7</v>
      </c>
      <c r="K793" s="11">
        <v>5.41</v>
      </c>
      <c r="L793" s="11">
        <v>5.2</v>
      </c>
      <c r="M793" s="11">
        <v>5.3</v>
      </c>
      <c r="N793" s="11">
        <v>5.3</v>
      </c>
      <c r="O793" s="11">
        <v>5.9</v>
      </c>
      <c r="P793" s="11">
        <v>5.5</v>
      </c>
      <c r="Q793" s="11">
        <v>5</v>
      </c>
      <c r="R793" s="146">
        <v>5</v>
      </c>
      <c r="S793" s="146">
        <v>6</v>
      </c>
      <c r="T793" s="11">
        <v>5.7</v>
      </c>
      <c r="U793" s="11">
        <v>5.7</v>
      </c>
      <c r="V793" s="11">
        <v>5.2</v>
      </c>
      <c r="W793" s="146">
        <v>8.1506000000000007</v>
      </c>
      <c r="X793" s="11">
        <v>5.59</v>
      </c>
      <c r="Y793" s="11">
        <v>6.2</v>
      </c>
      <c r="Z793" s="11">
        <v>6.0596283538722808</v>
      </c>
      <c r="AA793" s="11">
        <v>4.4499999999999993</v>
      </c>
      <c r="AB793" s="146">
        <v>5</v>
      </c>
      <c r="AC793" s="146">
        <v>5</v>
      </c>
      <c r="AD793" s="11">
        <v>5.4</v>
      </c>
      <c r="AE793" s="11">
        <v>5.3</v>
      </c>
      <c r="AF793" s="150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35</v>
      </c>
    </row>
    <row r="794" spans="1:65">
      <c r="A794" s="29"/>
      <c r="B794" s="19">
        <v>1</v>
      </c>
      <c r="C794" s="9">
        <v>3</v>
      </c>
      <c r="D794" s="151">
        <v>5.6</v>
      </c>
      <c r="E794" s="11">
        <v>5.5</v>
      </c>
      <c r="F794" s="11">
        <v>6.2</v>
      </c>
      <c r="G794" s="11">
        <v>5.8</v>
      </c>
      <c r="H794" s="11">
        <v>5.6149869219251975</v>
      </c>
      <c r="I794" s="146">
        <v>5</v>
      </c>
      <c r="J794" s="146">
        <v>6.5</v>
      </c>
      <c r="K794" s="11">
        <v>5.17</v>
      </c>
      <c r="L794" s="11">
        <v>5.3</v>
      </c>
      <c r="M794" s="11">
        <v>5.2</v>
      </c>
      <c r="N794" s="11">
        <v>5.4</v>
      </c>
      <c r="O794" s="11">
        <v>5.8</v>
      </c>
      <c r="P794" s="11">
        <v>5.0999999999999996</v>
      </c>
      <c r="Q794" s="11">
        <v>5.0999999999999996</v>
      </c>
      <c r="R794" s="146">
        <v>5</v>
      </c>
      <c r="S794" s="146">
        <v>6</v>
      </c>
      <c r="T794" s="11">
        <v>5.4</v>
      </c>
      <c r="U794" s="11">
        <v>5.7</v>
      </c>
      <c r="V794" s="11">
        <v>5.2</v>
      </c>
      <c r="W794" s="146">
        <v>8.0693000000000001</v>
      </c>
      <c r="X794" s="11">
        <v>5.69</v>
      </c>
      <c r="Y794" s="11">
        <v>6</v>
      </c>
      <c r="Z794" s="11">
        <v>5.8510767461553126</v>
      </c>
      <c r="AA794" s="11">
        <v>4.75</v>
      </c>
      <c r="AB794" s="146">
        <v>5</v>
      </c>
      <c r="AC794" s="146">
        <v>5</v>
      </c>
      <c r="AD794" s="11">
        <v>5.5</v>
      </c>
      <c r="AE794" s="11">
        <v>5.3</v>
      </c>
      <c r="AF794" s="150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16</v>
      </c>
    </row>
    <row r="795" spans="1:65">
      <c r="A795" s="29"/>
      <c r="B795" s="19">
        <v>1</v>
      </c>
      <c r="C795" s="9">
        <v>4</v>
      </c>
      <c r="D795" s="11">
        <v>5.3</v>
      </c>
      <c r="E795" s="11">
        <v>6</v>
      </c>
      <c r="F795" s="151">
        <v>6.7</v>
      </c>
      <c r="G795" s="11">
        <v>5.9</v>
      </c>
      <c r="H795" s="11">
        <v>5.6539072884435502</v>
      </c>
      <c r="I795" s="146">
        <v>5</v>
      </c>
      <c r="J795" s="146">
        <v>6.5</v>
      </c>
      <c r="K795" s="11">
        <v>5.5</v>
      </c>
      <c r="L795" s="11">
        <v>5.2</v>
      </c>
      <c r="M795" s="11">
        <v>5.3</v>
      </c>
      <c r="N795" s="11">
        <v>5.5</v>
      </c>
      <c r="O795" s="11">
        <v>5.8</v>
      </c>
      <c r="P795" s="11">
        <v>5.5</v>
      </c>
      <c r="Q795" s="11">
        <v>5</v>
      </c>
      <c r="R795" s="146">
        <v>5</v>
      </c>
      <c r="S795" s="146">
        <v>6</v>
      </c>
      <c r="T795" s="11">
        <v>5.3</v>
      </c>
      <c r="U795" s="11">
        <v>5.6</v>
      </c>
      <c r="V795" s="11">
        <v>5.2</v>
      </c>
      <c r="W795" s="146">
        <v>7.5304000000000002</v>
      </c>
      <c r="X795" s="11">
        <v>5.89</v>
      </c>
      <c r="Y795" s="11">
        <v>6.3</v>
      </c>
      <c r="Z795" s="11">
        <v>5.294129098130945</v>
      </c>
      <c r="AA795" s="11">
        <v>5.2</v>
      </c>
      <c r="AB795" s="146">
        <v>5</v>
      </c>
      <c r="AC795" s="146">
        <v>5</v>
      </c>
      <c r="AD795" s="11">
        <v>5.4</v>
      </c>
      <c r="AE795" s="11">
        <v>5.2</v>
      </c>
      <c r="AF795" s="150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5.4985055099764892</v>
      </c>
    </row>
    <row r="796" spans="1:65">
      <c r="A796" s="29"/>
      <c r="B796" s="19">
        <v>1</v>
      </c>
      <c r="C796" s="9">
        <v>5</v>
      </c>
      <c r="D796" s="11">
        <v>5.3</v>
      </c>
      <c r="E796" s="11">
        <v>5.9</v>
      </c>
      <c r="F796" s="11">
        <v>6.4</v>
      </c>
      <c r="G796" s="11">
        <v>5.8</v>
      </c>
      <c r="H796" s="11">
        <v>5.8663647414146496</v>
      </c>
      <c r="I796" s="146">
        <v>5</v>
      </c>
      <c r="J796" s="146">
        <v>6.7</v>
      </c>
      <c r="K796" s="11">
        <v>4.95</v>
      </c>
      <c r="L796" s="11">
        <v>5.2</v>
      </c>
      <c r="M796" s="11">
        <v>5.3</v>
      </c>
      <c r="N796" s="11">
        <v>5.5</v>
      </c>
      <c r="O796" s="11">
        <v>5.9</v>
      </c>
      <c r="P796" s="11">
        <v>5</v>
      </c>
      <c r="Q796" s="11">
        <v>5.0999999999999996</v>
      </c>
      <c r="R796" s="146">
        <v>5</v>
      </c>
      <c r="S796" s="146">
        <v>6</v>
      </c>
      <c r="T796" s="11">
        <v>5.7</v>
      </c>
      <c r="U796" s="11">
        <v>5.8</v>
      </c>
      <c r="V796" s="11">
        <v>5.3</v>
      </c>
      <c r="W796" s="146">
        <v>7.6678999999999995</v>
      </c>
      <c r="X796" s="11">
        <v>5.76</v>
      </c>
      <c r="Y796" s="11">
        <v>5.8</v>
      </c>
      <c r="Z796" s="11">
        <v>5.7281170361313603</v>
      </c>
      <c r="AA796" s="11">
        <v>4.9000000000000004</v>
      </c>
      <c r="AB796" s="146">
        <v>5</v>
      </c>
      <c r="AC796" s="146">
        <v>5</v>
      </c>
      <c r="AD796" s="11">
        <v>5.5</v>
      </c>
      <c r="AE796" s="11">
        <v>5.2</v>
      </c>
      <c r="AF796" s="150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54</v>
      </c>
    </row>
    <row r="797" spans="1:65">
      <c r="A797" s="29"/>
      <c r="B797" s="19">
        <v>1</v>
      </c>
      <c r="C797" s="9">
        <v>6</v>
      </c>
      <c r="D797" s="11">
        <v>5.3</v>
      </c>
      <c r="E797" s="11">
        <v>6</v>
      </c>
      <c r="F797" s="11">
        <v>6.2</v>
      </c>
      <c r="G797" s="11">
        <v>5.8</v>
      </c>
      <c r="H797" s="11">
        <v>5.5167641067436559</v>
      </c>
      <c r="I797" s="146">
        <v>5</v>
      </c>
      <c r="J797" s="146">
        <v>6.6</v>
      </c>
      <c r="K797" s="11">
        <v>5.27</v>
      </c>
      <c r="L797" s="11">
        <v>5.3</v>
      </c>
      <c r="M797" s="151">
        <v>5.6</v>
      </c>
      <c r="N797" s="11">
        <v>5.5</v>
      </c>
      <c r="O797" s="11">
        <v>5.9</v>
      </c>
      <c r="P797" s="11">
        <v>5.6</v>
      </c>
      <c r="Q797" s="11">
        <v>5.2</v>
      </c>
      <c r="R797" s="146">
        <v>5</v>
      </c>
      <c r="S797" s="146">
        <v>6</v>
      </c>
      <c r="T797" s="11">
        <v>5.4</v>
      </c>
      <c r="U797" s="11">
        <v>5.8</v>
      </c>
      <c r="V797" s="11">
        <v>5.3</v>
      </c>
      <c r="W797" s="146">
        <v>7.6249000000000002</v>
      </c>
      <c r="X797" s="11">
        <v>5.79</v>
      </c>
      <c r="Y797" s="11">
        <v>6.2</v>
      </c>
      <c r="Z797" s="11">
        <v>5.2841452634025927</v>
      </c>
      <c r="AA797" s="11">
        <v>5.15</v>
      </c>
      <c r="AB797" s="146">
        <v>5</v>
      </c>
      <c r="AC797" s="146">
        <v>5</v>
      </c>
      <c r="AD797" s="11">
        <v>5.3</v>
      </c>
      <c r="AE797" s="11">
        <v>5.0999999999999996</v>
      </c>
      <c r="AF797" s="150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20" t="s">
        <v>274</v>
      </c>
      <c r="C798" s="12"/>
      <c r="D798" s="22">
        <v>5.333333333333333</v>
      </c>
      <c r="E798" s="22">
        <v>5.8500000000000005</v>
      </c>
      <c r="F798" s="22">
        <v>6.2166666666666677</v>
      </c>
      <c r="G798" s="22">
        <v>5.8000000000000007</v>
      </c>
      <c r="H798" s="22">
        <v>5.684005902708269</v>
      </c>
      <c r="I798" s="22">
        <v>5</v>
      </c>
      <c r="J798" s="22">
        <v>6.583333333333333</v>
      </c>
      <c r="K798" s="22">
        <v>5.2166666666666659</v>
      </c>
      <c r="L798" s="22">
        <v>5.2333333333333334</v>
      </c>
      <c r="M798" s="22">
        <v>5.333333333333333</v>
      </c>
      <c r="N798" s="22">
        <v>5.4333333333333336</v>
      </c>
      <c r="O798" s="22">
        <v>5.8500000000000005</v>
      </c>
      <c r="P798" s="22">
        <v>5.3</v>
      </c>
      <c r="Q798" s="22">
        <v>5.05</v>
      </c>
      <c r="R798" s="22">
        <v>5</v>
      </c>
      <c r="S798" s="22">
        <v>6</v>
      </c>
      <c r="T798" s="22">
        <v>5.45</v>
      </c>
      <c r="U798" s="22">
        <v>5.6833333333333336</v>
      </c>
      <c r="V798" s="22">
        <v>5.2166666666666668</v>
      </c>
      <c r="W798" s="22">
        <v>7.9716833333333339</v>
      </c>
      <c r="X798" s="22">
        <v>5.7183333333333337</v>
      </c>
      <c r="Y798" s="22">
        <v>6.083333333333333</v>
      </c>
      <c r="Z798" s="22">
        <v>5.679609806797985</v>
      </c>
      <c r="AA798" s="22">
        <v>4.7333333333333334</v>
      </c>
      <c r="AB798" s="22">
        <v>5</v>
      </c>
      <c r="AC798" s="22">
        <v>5</v>
      </c>
      <c r="AD798" s="22">
        <v>5.416666666666667</v>
      </c>
      <c r="AE798" s="22">
        <v>5.2333333333333334</v>
      </c>
      <c r="AF798" s="150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275</v>
      </c>
      <c r="C799" s="28"/>
      <c r="D799" s="11">
        <v>5.3</v>
      </c>
      <c r="E799" s="11">
        <v>5.95</v>
      </c>
      <c r="F799" s="11">
        <v>6.2</v>
      </c>
      <c r="G799" s="11">
        <v>5.8</v>
      </c>
      <c r="H799" s="11">
        <v>5.6344471051843739</v>
      </c>
      <c r="I799" s="11">
        <v>5</v>
      </c>
      <c r="J799" s="11">
        <v>6.55</v>
      </c>
      <c r="K799" s="11">
        <v>5.22</v>
      </c>
      <c r="L799" s="11">
        <v>5.2</v>
      </c>
      <c r="M799" s="11">
        <v>5.3</v>
      </c>
      <c r="N799" s="11">
        <v>5.45</v>
      </c>
      <c r="O799" s="11">
        <v>5.85</v>
      </c>
      <c r="P799" s="11">
        <v>5.3</v>
      </c>
      <c r="Q799" s="11">
        <v>5.05</v>
      </c>
      <c r="R799" s="11">
        <v>5</v>
      </c>
      <c r="S799" s="11">
        <v>6</v>
      </c>
      <c r="T799" s="11">
        <v>5.4</v>
      </c>
      <c r="U799" s="11">
        <v>5.7</v>
      </c>
      <c r="V799" s="11">
        <v>5.2</v>
      </c>
      <c r="W799" s="11">
        <v>7.8685999999999998</v>
      </c>
      <c r="X799" s="11">
        <v>5.7249999999999996</v>
      </c>
      <c r="Y799" s="11">
        <v>6.1</v>
      </c>
      <c r="Z799" s="11">
        <v>5.7895968911433364</v>
      </c>
      <c r="AA799" s="11">
        <v>4.8250000000000002</v>
      </c>
      <c r="AB799" s="11">
        <v>5</v>
      </c>
      <c r="AC799" s="11">
        <v>5</v>
      </c>
      <c r="AD799" s="11">
        <v>5.4</v>
      </c>
      <c r="AE799" s="11">
        <v>5.25</v>
      </c>
      <c r="AF799" s="150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276</v>
      </c>
      <c r="C800" s="28"/>
      <c r="D800" s="23">
        <v>0.13662601021279452</v>
      </c>
      <c r="E800" s="23">
        <v>0.2073644135332772</v>
      </c>
      <c r="F800" s="23">
        <v>0.33115957885386121</v>
      </c>
      <c r="G800" s="23">
        <v>6.3245553203367638E-2</v>
      </c>
      <c r="H800" s="23">
        <v>0.14344642085008513</v>
      </c>
      <c r="I800" s="23">
        <v>0</v>
      </c>
      <c r="J800" s="23">
        <v>9.8319208025017577E-2</v>
      </c>
      <c r="K800" s="23">
        <v>0.21942348704426937</v>
      </c>
      <c r="L800" s="23">
        <v>5.1639777949432045E-2</v>
      </c>
      <c r="M800" s="23">
        <v>0.13662601021279452</v>
      </c>
      <c r="N800" s="23">
        <v>8.1649658092772609E-2</v>
      </c>
      <c r="O800" s="23">
        <v>5.4772255750516897E-2</v>
      </c>
      <c r="P800" s="23">
        <v>0.26076809620810598</v>
      </c>
      <c r="Q800" s="23">
        <v>0.10488088481701503</v>
      </c>
      <c r="R800" s="23">
        <v>0</v>
      </c>
      <c r="S800" s="23">
        <v>0</v>
      </c>
      <c r="T800" s="23">
        <v>0.20736441353327723</v>
      </c>
      <c r="U800" s="23">
        <v>0.1169045194450012</v>
      </c>
      <c r="V800" s="23">
        <v>7.5277265270908111E-2</v>
      </c>
      <c r="W800" s="23">
        <v>0.47192275391918431</v>
      </c>
      <c r="X800" s="23">
        <v>0.11839200423452022</v>
      </c>
      <c r="Y800" s="23">
        <v>0.18348478592697184</v>
      </c>
      <c r="Z800" s="23">
        <v>0.32059300084077763</v>
      </c>
      <c r="AA800" s="23">
        <v>0.47187568984497047</v>
      </c>
      <c r="AB800" s="23">
        <v>0</v>
      </c>
      <c r="AC800" s="23">
        <v>0</v>
      </c>
      <c r="AD800" s="23">
        <v>7.5277265270908111E-2</v>
      </c>
      <c r="AE800" s="23">
        <v>8.1649658092772595E-2</v>
      </c>
      <c r="AF800" s="201"/>
      <c r="AG800" s="202"/>
      <c r="AH800" s="202"/>
      <c r="AI800" s="202"/>
      <c r="AJ800" s="202"/>
      <c r="AK800" s="202"/>
      <c r="AL800" s="202"/>
      <c r="AM800" s="202"/>
      <c r="AN800" s="202"/>
      <c r="AO800" s="202"/>
      <c r="AP800" s="202"/>
      <c r="AQ800" s="202"/>
      <c r="AR800" s="202"/>
      <c r="AS800" s="202"/>
      <c r="AT800" s="202"/>
      <c r="AU800" s="202"/>
      <c r="AV800" s="202"/>
      <c r="AW800" s="202"/>
      <c r="AX800" s="202"/>
      <c r="AY800" s="202"/>
      <c r="AZ800" s="202"/>
      <c r="BA800" s="202"/>
      <c r="BB800" s="202"/>
      <c r="BC800" s="202"/>
      <c r="BD800" s="202"/>
      <c r="BE800" s="202"/>
      <c r="BF800" s="202"/>
      <c r="BG800" s="202"/>
      <c r="BH800" s="202"/>
      <c r="BI800" s="202"/>
      <c r="BJ800" s="202"/>
      <c r="BK800" s="202"/>
      <c r="BL800" s="202"/>
      <c r="BM800" s="56"/>
    </row>
    <row r="801" spans="1:65">
      <c r="A801" s="29"/>
      <c r="B801" s="3" t="s">
        <v>86</v>
      </c>
      <c r="C801" s="28"/>
      <c r="D801" s="13">
        <v>2.5617376914898973E-2</v>
      </c>
      <c r="E801" s="13">
        <v>3.5446908296286696E-2</v>
      </c>
      <c r="F801" s="13">
        <v>5.3269637349146567E-2</v>
      </c>
      <c r="G801" s="13">
        <v>1.0904405724718557E-2</v>
      </c>
      <c r="H801" s="13">
        <v>2.5236852900124004E-2</v>
      </c>
      <c r="I801" s="13">
        <v>0</v>
      </c>
      <c r="J801" s="13">
        <v>1.4934563244306469E-2</v>
      </c>
      <c r="K801" s="13">
        <v>4.2062010296026082E-2</v>
      </c>
      <c r="L801" s="13">
        <v>9.867473493522046E-3</v>
      </c>
      <c r="M801" s="13">
        <v>2.5617376914898973E-2</v>
      </c>
      <c r="N801" s="13">
        <v>1.5027544434252627E-2</v>
      </c>
      <c r="O801" s="13">
        <v>9.3627787607721176E-3</v>
      </c>
      <c r="P801" s="13">
        <v>4.920152758643509E-2</v>
      </c>
      <c r="Q801" s="13">
        <v>2.0768492042973274E-2</v>
      </c>
      <c r="R801" s="13">
        <v>0</v>
      </c>
      <c r="S801" s="13">
        <v>0</v>
      </c>
      <c r="T801" s="13">
        <v>3.8048516244638023E-2</v>
      </c>
      <c r="U801" s="13">
        <v>2.056971016627587E-2</v>
      </c>
      <c r="V801" s="13">
        <v>1.4430146697298678E-2</v>
      </c>
      <c r="W801" s="13">
        <v>5.9199887173873894E-2</v>
      </c>
      <c r="X801" s="13">
        <v>2.0703935453428191E-2</v>
      </c>
      <c r="Y801" s="13">
        <v>3.0161882618132359E-2</v>
      </c>
      <c r="Z801" s="13">
        <v>5.6446307360244447E-2</v>
      </c>
      <c r="AA801" s="13">
        <v>9.9692047150345867E-2</v>
      </c>
      <c r="AB801" s="13">
        <v>0</v>
      </c>
      <c r="AC801" s="13">
        <v>0</v>
      </c>
      <c r="AD801" s="13">
        <v>1.3897341280783035E-2</v>
      </c>
      <c r="AE801" s="13">
        <v>1.5601845495434254E-2</v>
      </c>
      <c r="AF801" s="150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277</v>
      </c>
      <c r="C802" s="28"/>
      <c r="D802" s="13">
        <v>-3.0039467332253822E-2</v>
      </c>
      <c r="E802" s="13">
        <v>6.3925459269934315E-2</v>
      </c>
      <c r="F802" s="13">
        <v>0.13061024589084202</v>
      </c>
      <c r="G802" s="13">
        <v>5.4832079276174284E-2</v>
      </c>
      <c r="H802" s="13">
        <v>3.3736511202036246E-2</v>
      </c>
      <c r="I802" s="13">
        <v>-9.0662000623987882E-2</v>
      </c>
      <c r="J802" s="13">
        <v>0.19729503251174929</v>
      </c>
      <c r="K802" s="13">
        <v>-5.1257353984360821E-2</v>
      </c>
      <c r="L802" s="13">
        <v>-4.8226227319773995E-2</v>
      </c>
      <c r="M802" s="13">
        <v>-3.0039467332253822E-2</v>
      </c>
      <c r="N802" s="13">
        <v>-1.1852707344733426E-2</v>
      </c>
      <c r="O802" s="13">
        <v>6.3925459269934315E-2</v>
      </c>
      <c r="P802" s="13">
        <v>-3.6101720661427139E-2</v>
      </c>
      <c r="Q802" s="13">
        <v>-8.1568620630227739E-2</v>
      </c>
      <c r="R802" s="13">
        <v>-9.0662000623987882E-2</v>
      </c>
      <c r="S802" s="13">
        <v>9.1205599251214631E-2</v>
      </c>
      <c r="T802" s="13">
        <v>-8.8215806801467123E-3</v>
      </c>
      <c r="U802" s="13">
        <v>3.3614192624067174E-2</v>
      </c>
      <c r="V802" s="13">
        <v>-5.125735398436071E-2</v>
      </c>
      <c r="W802" s="13">
        <v>0.44979091479848665</v>
      </c>
      <c r="X802" s="13">
        <v>3.9979558619699374E-2</v>
      </c>
      <c r="Y802" s="13">
        <v>0.10636123257414809</v>
      </c>
      <c r="Z802" s="13">
        <v>3.2937003790011632E-2</v>
      </c>
      <c r="AA802" s="13">
        <v>-0.1391600272573752</v>
      </c>
      <c r="AB802" s="13">
        <v>-9.0662000623987882E-2</v>
      </c>
      <c r="AC802" s="13">
        <v>-9.0662000623987882E-2</v>
      </c>
      <c r="AD802" s="13">
        <v>-1.488383400932014E-2</v>
      </c>
      <c r="AE802" s="13">
        <v>-4.8226227319773995E-2</v>
      </c>
      <c r="AF802" s="150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45" t="s">
        <v>278</v>
      </c>
      <c r="C803" s="46"/>
      <c r="D803" s="44">
        <v>0.34</v>
      </c>
      <c r="E803" s="44">
        <v>1.1599999999999999</v>
      </c>
      <c r="F803" s="44">
        <v>2.2200000000000002</v>
      </c>
      <c r="G803" s="44">
        <v>1.01</v>
      </c>
      <c r="H803" s="44">
        <v>0.68</v>
      </c>
      <c r="I803" s="44" t="s">
        <v>279</v>
      </c>
      <c r="J803" s="44">
        <v>3.28</v>
      </c>
      <c r="K803" s="44">
        <v>0.67</v>
      </c>
      <c r="L803" s="44">
        <v>0.63</v>
      </c>
      <c r="M803" s="44">
        <v>0.34</v>
      </c>
      <c r="N803" s="44">
        <v>0.05</v>
      </c>
      <c r="O803" s="44">
        <v>1.1599999999999999</v>
      </c>
      <c r="P803" s="44">
        <v>0.43</v>
      </c>
      <c r="Q803" s="44">
        <v>1.1599999999999999</v>
      </c>
      <c r="R803" s="44" t="s">
        <v>279</v>
      </c>
      <c r="S803" s="44" t="s">
        <v>279</v>
      </c>
      <c r="T803" s="44">
        <v>0</v>
      </c>
      <c r="U803" s="44">
        <v>0.67</v>
      </c>
      <c r="V803" s="44">
        <v>0.67</v>
      </c>
      <c r="W803" s="44">
        <v>7.29</v>
      </c>
      <c r="X803" s="44">
        <v>0.78</v>
      </c>
      <c r="Y803" s="44">
        <v>1.83</v>
      </c>
      <c r="Z803" s="44">
        <v>0.66</v>
      </c>
      <c r="AA803" s="44">
        <v>2.0699999999999998</v>
      </c>
      <c r="AB803" s="44" t="s">
        <v>279</v>
      </c>
      <c r="AC803" s="44" t="s">
        <v>279</v>
      </c>
      <c r="AD803" s="44">
        <v>0.1</v>
      </c>
      <c r="AE803" s="44">
        <v>0.63</v>
      </c>
      <c r="AF803" s="150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0" t="s">
        <v>334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BM804" s="55"/>
    </row>
    <row r="805" spans="1:65">
      <c r="BM805" s="55"/>
    </row>
    <row r="806" spans="1:65" ht="15">
      <c r="B806" s="8" t="s">
        <v>573</v>
      </c>
      <c r="BM806" s="27" t="s">
        <v>306</v>
      </c>
    </row>
    <row r="807" spans="1:65" ht="15">
      <c r="A807" s="24" t="s">
        <v>61</v>
      </c>
      <c r="B807" s="18" t="s">
        <v>111</v>
      </c>
      <c r="C807" s="15" t="s">
        <v>112</v>
      </c>
      <c r="D807" s="16" t="s">
        <v>228</v>
      </c>
      <c r="E807" s="17" t="s">
        <v>228</v>
      </c>
      <c r="F807" s="17" t="s">
        <v>228</v>
      </c>
      <c r="G807" s="17" t="s">
        <v>228</v>
      </c>
      <c r="H807" s="17" t="s">
        <v>228</v>
      </c>
      <c r="I807" s="17" t="s">
        <v>228</v>
      </c>
      <c r="J807" s="17" t="s">
        <v>228</v>
      </c>
      <c r="K807" s="17" t="s">
        <v>228</v>
      </c>
      <c r="L807" s="17" t="s">
        <v>228</v>
      </c>
      <c r="M807" s="17" t="s">
        <v>228</v>
      </c>
      <c r="N807" s="17" t="s">
        <v>228</v>
      </c>
      <c r="O807" s="17" t="s">
        <v>228</v>
      </c>
      <c r="P807" s="17" t="s">
        <v>228</v>
      </c>
      <c r="Q807" s="17" t="s">
        <v>228</v>
      </c>
      <c r="R807" s="17" t="s">
        <v>228</v>
      </c>
      <c r="S807" s="17" t="s">
        <v>228</v>
      </c>
      <c r="T807" s="17" t="s">
        <v>228</v>
      </c>
      <c r="U807" s="17" t="s">
        <v>228</v>
      </c>
      <c r="V807" s="17" t="s">
        <v>228</v>
      </c>
      <c r="W807" s="17" t="s">
        <v>228</v>
      </c>
      <c r="X807" s="17" t="s">
        <v>228</v>
      </c>
      <c r="Y807" s="17" t="s">
        <v>228</v>
      </c>
      <c r="Z807" s="17" t="s">
        <v>228</v>
      </c>
      <c r="AA807" s="17" t="s">
        <v>228</v>
      </c>
      <c r="AB807" s="17" t="s">
        <v>228</v>
      </c>
      <c r="AC807" s="17" t="s">
        <v>228</v>
      </c>
      <c r="AD807" s="17" t="s">
        <v>228</v>
      </c>
      <c r="AE807" s="150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229</v>
      </c>
      <c r="C808" s="9" t="s">
        <v>229</v>
      </c>
      <c r="D808" s="148" t="s">
        <v>231</v>
      </c>
      <c r="E808" s="149" t="s">
        <v>232</v>
      </c>
      <c r="F808" s="149" t="s">
        <v>233</v>
      </c>
      <c r="G808" s="149" t="s">
        <v>234</v>
      </c>
      <c r="H808" s="149" t="s">
        <v>235</v>
      </c>
      <c r="I808" s="149" t="s">
        <v>236</v>
      </c>
      <c r="J808" s="149" t="s">
        <v>237</v>
      </c>
      <c r="K808" s="149" t="s">
        <v>238</v>
      </c>
      <c r="L808" s="149" t="s">
        <v>239</v>
      </c>
      <c r="M808" s="149" t="s">
        <v>240</v>
      </c>
      <c r="N808" s="149" t="s">
        <v>241</v>
      </c>
      <c r="O808" s="149" t="s">
        <v>242</v>
      </c>
      <c r="P808" s="149" t="s">
        <v>243</v>
      </c>
      <c r="Q808" s="149" t="s">
        <v>245</v>
      </c>
      <c r="R808" s="149" t="s">
        <v>246</v>
      </c>
      <c r="S808" s="149" t="s">
        <v>248</v>
      </c>
      <c r="T808" s="149" t="s">
        <v>249</v>
      </c>
      <c r="U808" s="149" t="s">
        <v>303</v>
      </c>
      <c r="V808" s="149" t="s">
        <v>252</v>
      </c>
      <c r="W808" s="149" t="s">
        <v>257</v>
      </c>
      <c r="X808" s="149" t="s">
        <v>304</v>
      </c>
      <c r="Y808" s="149" t="s">
        <v>259</v>
      </c>
      <c r="Z808" s="149" t="s">
        <v>260</v>
      </c>
      <c r="AA808" s="149" t="s">
        <v>261</v>
      </c>
      <c r="AB808" s="149" t="s">
        <v>265</v>
      </c>
      <c r="AC808" s="149" t="s">
        <v>266</v>
      </c>
      <c r="AD808" s="149" t="s">
        <v>267</v>
      </c>
      <c r="AE808" s="150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307</v>
      </c>
      <c r="E809" s="11" t="s">
        <v>308</v>
      </c>
      <c r="F809" s="11" t="s">
        <v>308</v>
      </c>
      <c r="G809" s="11" t="s">
        <v>307</v>
      </c>
      <c r="H809" s="11" t="s">
        <v>115</v>
      </c>
      <c r="I809" s="11" t="s">
        <v>308</v>
      </c>
      <c r="J809" s="11" t="s">
        <v>307</v>
      </c>
      <c r="K809" s="11" t="s">
        <v>307</v>
      </c>
      <c r="L809" s="11" t="s">
        <v>308</v>
      </c>
      <c r="M809" s="11" t="s">
        <v>308</v>
      </c>
      <c r="N809" s="11" t="s">
        <v>308</v>
      </c>
      <c r="O809" s="11" t="s">
        <v>308</v>
      </c>
      <c r="P809" s="11" t="s">
        <v>308</v>
      </c>
      <c r="Q809" s="11" t="s">
        <v>308</v>
      </c>
      <c r="R809" s="11" t="s">
        <v>307</v>
      </c>
      <c r="S809" s="11" t="s">
        <v>307</v>
      </c>
      <c r="T809" s="11" t="s">
        <v>308</v>
      </c>
      <c r="U809" s="11" t="s">
        <v>308</v>
      </c>
      <c r="V809" s="11" t="s">
        <v>115</v>
      </c>
      <c r="W809" s="11" t="s">
        <v>115</v>
      </c>
      <c r="X809" s="11" t="s">
        <v>307</v>
      </c>
      <c r="Y809" s="11" t="s">
        <v>307</v>
      </c>
      <c r="Z809" s="11" t="s">
        <v>307</v>
      </c>
      <c r="AA809" s="11" t="s">
        <v>115</v>
      </c>
      <c r="AB809" s="11" t="s">
        <v>307</v>
      </c>
      <c r="AC809" s="11" t="s">
        <v>307</v>
      </c>
      <c r="AD809" s="11" t="s">
        <v>307</v>
      </c>
      <c r="AE809" s="150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150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8">
        <v>1</v>
      </c>
      <c r="C811" s="14">
        <v>1</v>
      </c>
      <c r="D811" s="21">
        <v>2</v>
      </c>
      <c r="E811" s="21">
        <v>1</v>
      </c>
      <c r="F811" s="152" t="s">
        <v>104</v>
      </c>
      <c r="G811" s="21">
        <v>1</v>
      </c>
      <c r="H811" s="152" t="s">
        <v>104</v>
      </c>
      <c r="I811" s="21">
        <v>0.7</v>
      </c>
      <c r="J811" s="152" t="s">
        <v>103</v>
      </c>
      <c r="K811" s="152">
        <v>4.01</v>
      </c>
      <c r="L811" s="21">
        <v>1</v>
      </c>
      <c r="M811" s="21">
        <v>1</v>
      </c>
      <c r="N811" s="21">
        <v>2</v>
      </c>
      <c r="O811" s="21">
        <v>2</v>
      </c>
      <c r="P811" s="21">
        <v>1</v>
      </c>
      <c r="Q811" s="21">
        <v>1.4</v>
      </c>
      <c r="R811" s="152" t="s">
        <v>105</v>
      </c>
      <c r="S811" s="21">
        <v>2</v>
      </c>
      <c r="T811" s="21">
        <v>2</v>
      </c>
      <c r="U811" s="21">
        <v>1.1000000000000001</v>
      </c>
      <c r="V811" s="152" t="s">
        <v>107</v>
      </c>
      <c r="W811" s="152">
        <v>793</v>
      </c>
      <c r="X811" s="152">
        <v>2.1770978830019434</v>
      </c>
      <c r="Y811" s="145">
        <v>1.65</v>
      </c>
      <c r="Z811" s="21">
        <v>1.43</v>
      </c>
      <c r="AA811" s="152" t="s">
        <v>315</v>
      </c>
      <c r="AB811" s="21">
        <v>1</v>
      </c>
      <c r="AC811" s="21">
        <v>1.2</v>
      </c>
      <c r="AD811" s="21">
        <v>1.4</v>
      </c>
      <c r="AE811" s="150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2</v>
      </c>
      <c r="E812" s="11">
        <v>1</v>
      </c>
      <c r="F812" s="146" t="s">
        <v>104</v>
      </c>
      <c r="G812" s="11">
        <v>1</v>
      </c>
      <c r="H812" s="146" t="s">
        <v>104</v>
      </c>
      <c r="I812" s="11">
        <v>0.7</v>
      </c>
      <c r="J812" s="11">
        <v>2</v>
      </c>
      <c r="K812" s="146">
        <v>4.0199999999999996</v>
      </c>
      <c r="L812" s="11">
        <v>2</v>
      </c>
      <c r="M812" s="11">
        <v>1</v>
      </c>
      <c r="N812" s="11">
        <v>1</v>
      </c>
      <c r="O812" s="11">
        <v>1</v>
      </c>
      <c r="P812" s="11">
        <v>1</v>
      </c>
      <c r="Q812" s="11">
        <v>1.4</v>
      </c>
      <c r="R812" s="146" t="s">
        <v>105</v>
      </c>
      <c r="S812" s="11">
        <v>2</v>
      </c>
      <c r="T812" s="11">
        <v>2</v>
      </c>
      <c r="U812" s="11">
        <v>1</v>
      </c>
      <c r="V812" s="146" t="s">
        <v>107</v>
      </c>
      <c r="W812" s="146">
        <v>559</v>
      </c>
      <c r="X812" s="146">
        <v>3.6900817775913457</v>
      </c>
      <c r="Y812" s="11">
        <v>2</v>
      </c>
      <c r="Z812" s="11">
        <v>1.45</v>
      </c>
      <c r="AA812" s="146" t="s">
        <v>315</v>
      </c>
      <c r="AB812" s="11">
        <v>1</v>
      </c>
      <c r="AC812" s="11">
        <v>1.3</v>
      </c>
      <c r="AD812" s="11">
        <v>1.2</v>
      </c>
      <c r="AE812" s="150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3</v>
      </c>
    </row>
    <row r="813" spans="1:65">
      <c r="A813" s="29"/>
      <c r="B813" s="19">
        <v>1</v>
      </c>
      <c r="C813" s="9">
        <v>3</v>
      </c>
      <c r="D813" s="11">
        <v>2</v>
      </c>
      <c r="E813" s="11">
        <v>1</v>
      </c>
      <c r="F813" s="146" t="s">
        <v>104</v>
      </c>
      <c r="G813" s="11">
        <v>1</v>
      </c>
      <c r="H813" s="146" t="s">
        <v>104</v>
      </c>
      <c r="I813" s="11">
        <v>0.8</v>
      </c>
      <c r="J813" s="11">
        <v>2</v>
      </c>
      <c r="K813" s="146">
        <v>4.09</v>
      </c>
      <c r="L813" s="11">
        <v>1</v>
      </c>
      <c r="M813" s="11">
        <v>2</v>
      </c>
      <c r="N813" s="11">
        <v>2</v>
      </c>
      <c r="O813" s="11">
        <v>2</v>
      </c>
      <c r="P813" s="11">
        <v>1</v>
      </c>
      <c r="Q813" s="11">
        <v>1.4</v>
      </c>
      <c r="R813" s="146" t="s">
        <v>105</v>
      </c>
      <c r="S813" s="11">
        <v>2</v>
      </c>
      <c r="T813" s="11">
        <v>2</v>
      </c>
      <c r="U813" s="11">
        <v>1</v>
      </c>
      <c r="V813" s="146" t="s">
        <v>107</v>
      </c>
      <c r="W813" s="146">
        <v>484</v>
      </c>
      <c r="X813" s="146">
        <v>3.3176782306181281</v>
      </c>
      <c r="Y813" s="11">
        <v>2.1</v>
      </c>
      <c r="Z813" s="151">
        <v>1.59</v>
      </c>
      <c r="AA813" s="146" t="s">
        <v>315</v>
      </c>
      <c r="AB813" s="11">
        <v>1</v>
      </c>
      <c r="AC813" s="11">
        <v>1.1000000000000001</v>
      </c>
      <c r="AD813" s="11">
        <v>1.2</v>
      </c>
      <c r="AE813" s="150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2</v>
      </c>
      <c r="E814" s="11">
        <v>1</v>
      </c>
      <c r="F814" s="146" t="s">
        <v>104</v>
      </c>
      <c r="G814" s="11">
        <v>1</v>
      </c>
      <c r="H814" s="146" t="s">
        <v>104</v>
      </c>
      <c r="I814" s="11">
        <v>0.9</v>
      </c>
      <c r="J814" s="11">
        <v>2</v>
      </c>
      <c r="K814" s="146">
        <v>4.1100000000000003</v>
      </c>
      <c r="L814" s="11">
        <v>1</v>
      </c>
      <c r="M814" s="11">
        <v>1</v>
      </c>
      <c r="N814" s="11">
        <v>2</v>
      </c>
      <c r="O814" s="11">
        <v>2</v>
      </c>
      <c r="P814" s="11">
        <v>1</v>
      </c>
      <c r="Q814" s="11">
        <v>1.3</v>
      </c>
      <c r="R814" s="146" t="s">
        <v>105</v>
      </c>
      <c r="S814" s="11">
        <v>2</v>
      </c>
      <c r="T814" s="11">
        <v>2</v>
      </c>
      <c r="U814" s="11">
        <v>1</v>
      </c>
      <c r="V814" s="146" t="s">
        <v>107</v>
      </c>
      <c r="W814" s="146">
        <v>466.00000000000006</v>
      </c>
      <c r="X814" s="146">
        <v>3.4828072890294073</v>
      </c>
      <c r="Y814" s="11">
        <v>2</v>
      </c>
      <c r="Z814" s="11">
        <v>1.48</v>
      </c>
      <c r="AA814" s="146" t="s">
        <v>315</v>
      </c>
      <c r="AB814" s="11">
        <v>1</v>
      </c>
      <c r="AC814" s="11">
        <v>1.1000000000000001</v>
      </c>
      <c r="AD814" s="11">
        <v>1.2</v>
      </c>
      <c r="AE814" s="150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1.4982850000000001</v>
      </c>
    </row>
    <row r="815" spans="1:65">
      <c r="A815" s="29"/>
      <c r="B815" s="19">
        <v>1</v>
      </c>
      <c r="C815" s="9">
        <v>5</v>
      </c>
      <c r="D815" s="11">
        <v>2</v>
      </c>
      <c r="E815" s="11">
        <v>1</v>
      </c>
      <c r="F815" s="146" t="s">
        <v>104</v>
      </c>
      <c r="G815" s="11">
        <v>1</v>
      </c>
      <c r="H815" s="146" t="s">
        <v>104</v>
      </c>
      <c r="I815" s="11">
        <v>0.8</v>
      </c>
      <c r="J815" s="11">
        <v>2</v>
      </c>
      <c r="K815" s="146">
        <v>3.89</v>
      </c>
      <c r="L815" s="11">
        <v>1</v>
      </c>
      <c r="M815" s="11">
        <v>2</v>
      </c>
      <c r="N815" s="11">
        <v>2</v>
      </c>
      <c r="O815" s="11">
        <v>1</v>
      </c>
      <c r="P815" s="11">
        <v>1</v>
      </c>
      <c r="Q815" s="11">
        <v>1.5</v>
      </c>
      <c r="R815" s="146" t="s">
        <v>105</v>
      </c>
      <c r="S815" s="11">
        <v>2</v>
      </c>
      <c r="T815" s="11">
        <v>2</v>
      </c>
      <c r="U815" s="11">
        <v>1.1000000000000001</v>
      </c>
      <c r="V815" s="146" t="s">
        <v>107</v>
      </c>
      <c r="W815" s="146">
        <v>223</v>
      </c>
      <c r="X815" s="146">
        <v>1.9520953809421433</v>
      </c>
      <c r="Y815" s="11">
        <v>2.1</v>
      </c>
      <c r="Z815" s="11">
        <v>1.47</v>
      </c>
      <c r="AA815" s="146" t="s">
        <v>315</v>
      </c>
      <c r="AB815" s="11">
        <v>1</v>
      </c>
      <c r="AC815" s="11">
        <v>1.2</v>
      </c>
      <c r="AD815" s="11">
        <v>1.1000000000000001</v>
      </c>
      <c r="AE815" s="150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9</v>
      </c>
    </row>
    <row r="816" spans="1:65">
      <c r="A816" s="29"/>
      <c r="B816" s="19">
        <v>1</v>
      </c>
      <c r="C816" s="9">
        <v>6</v>
      </c>
      <c r="D816" s="11">
        <v>2</v>
      </c>
      <c r="E816" s="11">
        <v>1</v>
      </c>
      <c r="F816" s="146" t="s">
        <v>104</v>
      </c>
      <c r="G816" s="11">
        <v>1</v>
      </c>
      <c r="H816" s="146" t="s">
        <v>104</v>
      </c>
      <c r="I816" s="11">
        <v>0.9</v>
      </c>
      <c r="J816" s="11">
        <v>2</v>
      </c>
      <c r="K816" s="146">
        <v>4.0999999999999996</v>
      </c>
      <c r="L816" s="11">
        <v>2</v>
      </c>
      <c r="M816" s="11">
        <v>1</v>
      </c>
      <c r="N816" s="11">
        <v>2</v>
      </c>
      <c r="O816" s="11">
        <v>1</v>
      </c>
      <c r="P816" s="11">
        <v>1</v>
      </c>
      <c r="Q816" s="11">
        <v>1.5</v>
      </c>
      <c r="R816" s="146" t="s">
        <v>105</v>
      </c>
      <c r="S816" s="11">
        <v>2</v>
      </c>
      <c r="T816" s="11">
        <v>2</v>
      </c>
      <c r="U816" s="11">
        <v>1.1000000000000001</v>
      </c>
      <c r="V816" s="11">
        <v>2.7517</v>
      </c>
      <c r="W816" s="146">
        <v>200</v>
      </c>
      <c r="X816" s="146">
        <v>4.7453028779070552</v>
      </c>
      <c r="Y816" s="11">
        <v>2.1</v>
      </c>
      <c r="Z816" s="11">
        <v>1.44</v>
      </c>
      <c r="AA816" s="146" t="s">
        <v>315</v>
      </c>
      <c r="AB816" s="11">
        <v>1</v>
      </c>
      <c r="AC816" s="11">
        <v>1.1000000000000001</v>
      </c>
      <c r="AD816" s="11">
        <v>1.5</v>
      </c>
      <c r="AE816" s="150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20" t="s">
        <v>274</v>
      </c>
      <c r="C817" s="12"/>
      <c r="D817" s="22">
        <v>2</v>
      </c>
      <c r="E817" s="22">
        <v>1</v>
      </c>
      <c r="F817" s="22" t="s">
        <v>718</v>
      </c>
      <c r="G817" s="22">
        <v>1</v>
      </c>
      <c r="H817" s="22" t="s">
        <v>718</v>
      </c>
      <c r="I817" s="22">
        <v>0.80000000000000016</v>
      </c>
      <c r="J817" s="22">
        <v>2</v>
      </c>
      <c r="K817" s="22">
        <v>4.0366666666666662</v>
      </c>
      <c r="L817" s="22">
        <v>1.3333333333333333</v>
      </c>
      <c r="M817" s="22">
        <v>1.3333333333333333</v>
      </c>
      <c r="N817" s="22">
        <v>1.8333333333333333</v>
      </c>
      <c r="O817" s="22">
        <v>1.5</v>
      </c>
      <c r="P817" s="22">
        <v>1</v>
      </c>
      <c r="Q817" s="22">
        <v>1.4166666666666667</v>
      </c>
      <c r="R817" s="22" t="s">
        <v>718</v>
      </c>
      <c r="S817" s="22">
        <v>2</v>
      </c>
      <c r="T817" s="22">
        <v>2</v>
      </c>
      <c r="U817" s="22">
        <v>1.0499999999999998</v>
      </c>
      <c r="V817" s="22">
        <v>2.7517</v>
      </c>
      <c r="W817" s="22">
        <v>454.16666666666669</v>
      </c>
      <c r="X817" s="22">
        <v>3.2275105731816702</v>
      </c>
      <c r="Y817" s="22">
        <v>1.9916666666666665</v>
      </c>
      <c r="Z817" s="22">
        <v>1.4766666666666666</v>
      </c>
      <c r="AA817" s="22" t="s">
        <v>718</v>
      </c>
      <c r="AB817" s="22">
        <v>1</v>
      </c>
      <c r="AC817" s="22">
        <v>1.1666666666666667</v>
      </c>
      <c r="AD817" s="22">
        <v>1.2666666666666666</v>
      </c>
      <c r="AE817" s="150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275</v>
      </c>
      <c r="C818" s="28"/>
      <c r="D818" s="11">
        <v>2</v>
      </c>
      <c r="E818" s="11">
        <v>1</v>
      </c>
      <c r="F818" s="11" t="s">
        <v>718</v>
      </c>
      <c r="G818" s="11">
        <v>1</v>
      </c>
      <c r="H818" s="11" t="s">
        <v>718</v>
      </c>
      <c r="I818" s="11">
        <v>0.8</v>
      </c>
      <c r="J818" s="11">
        <v>2</v>
      </c>
      <c r="K818" s="11">
        <v>4.0549999999999997</v>
      </c>
      <c r="L818" s="11">
        <v>1</v>
      </c>
      <c r="M818" s="11">
        <v>1</v>
      </c>
      <c r="N818" s="11">
        <v>2</v>
      </c>
      <c r="O818" s="11">
        <v>1.5</v>
      </c>
      <c r="P818" s="11">
        <v>1</v>
      </c>
      <c r="Q818" s="11">
        <v>1.4</v>
      </c>
      <c r="R818" s="11" t="s">
        <v>718</v>
      </c>
      <c r="S818" s="11">
        <v>2</v>
      </c>
      <c r="T818" s="11">
        <v>2</v>
      </c>
      <c r="U818" s="11">
        <v>1.05</v>
      </c>
      <c r="V818" s="11">
        <v>2.7517</v>
      </c>
      <c r="W818" s="11">
        <v>475</v>
      </c>
      <c r="X818" s="11">
        <v>3.4002427598237679</v>
      </c>
      <c r="Y818" s="11">
        <v>2.0499999999999998</v>
      </c>
      <c r="Z818" s="11">
        <v>1.46</v>
      </c>
      <c r="AA818" s="11" t="s">
        <v>718</v>
      </c>
      <c r="AB818" s="11">
        <v>1</v>
      </c>
      <c r="AC818" s="11">
        <v>1.1499999999999999</v>
      </c>
      <c r="AD818" s="11">
        <v>1.2</v>
      </c>
      <c r="AE818" s="150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276</v>
      </c>
      <c r="C819" s="28"/>
      <c r="D819" s="23">
        <v>0</v>
      </c>
      <c r="E819" s="23">
        <v>0</v>
      </c>
      <c r="F819" s="23" t="s">
        <v>718</v>
      </c>
      <c r="G819" s="23">
        <v>0</v>
      </c>
      <c r="H819" s="23" t="s">
        <v>718</v>
      </c>
      <c r="I819" s="23">
        <v>8.9442719099990645E-2</v>
      </c>
      <c r="J819" s="23">
        <v>0</v>
      </c>
      <c r="K819" s="23">
        <v>8.3346665600170608E-2</v>
      </c>
      <c r="L819" s="23">
        <v>0.51639777949432231</v>
      </c>
      <c r="M819" s="23">
        <v>0.51639777949432231</v>
      </c>
      <c r="N819" s="23">
        <v>0.40824829046386274</v>
      </c>
      <c r="O819" s="23">
        <v>0.54772255750516607</v>
      </c>
      <c r="P819" s="23">
        <v>0</v>
      </c>
      <c r="Q819" s="23">
        <v>7.5277265270908097E-2</v>
      </c>
      <c r="R819" s="23" t="s">
        <v>718</v>
      </c>
      <c r="S819" s="23">
        <v>0</v>
      </c>
      <c r="T819" s="23">
        <v>0</v>
      </c>
      <c r="U819" s="23">
        <v>5.4772255750516662E-2</v>
      </c>
      <c r="V819" s="23" t="s">
        <v>718</v>
      </c>
      <c r="W819" s="23">
        <v>221.29926946708761</v>
      </c>
      <c r="X819" s="23">
        <v>1.0316029227652319</v>
      </c>
      <c r="Y819" s="23">
        <v>0.17440374613713633</v>
      </c>
      <c r="Z819" s="23">
        <v>5.8537737116040559E-2</v>
      </c>
      <c r="AA819" s="23" t="s">
        <v>718</v>
      </c>
      <c r="AB819" s="23">
        <v>0</v>
      </c>
      <c r="AC819" s="23">
        <v>8.1649658092772567E-2</v>
      </c>
      <c r="AD819" s="23">
        <v>0.15055453054181497</v>
      </c>
      <c r="AE819" s="150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86</v>
      </c>
      <c r="C820" s="28"/>
      <c r="D820" s="13">
        <v>0</v>
      </c>
      <c r="E820" s="13">
        <v>0</v>
      </c>
      <c r="F820" s="13" t="s">
        <v>718</v>
      </c>
      <c r="G820" s="13">
        <v>0</v>
      </c>
      <c r="H820" s="13" t="s">
        <v>718</v>
      </c>
      <c r="I820" s="13">
        <v>0.11180339887498829</v>
      </c>
      <c r="J820" s="13">
        <v>0</v>
      </c>
      <c r="K820" s="13">
        <v>2.0647398579728478E-2</v>
      </c>
      <c r="L820" s="13">
        <v>0.38729833462074176</v>
      </c>
      <c r="M820" s="13">
        <v>0.38729833462074176</v>
      </c>
      <c r="N820" s="13">
        <v>0.2226808857075615</v>
      </c>
      <c r="O820" s="13">
        <v>0.36514837167011072</v>
      </c>
      <c r="P820" s="13">
        <v>0</v>
      </c>
      <c r="Q820" s="13">
        <v>5.3136893132405716E-2</v>
      </c>
      <c r="R820" s="13" t="s">
        <v>718</v>
      </c>
      <c r="S820" s="13">
        <v>0</v>
      </c>
      <c r="T820" s="13">
        <v>0</v>
      </c>
      <c r="U820" s="13">
        <v>5.2164053095730162E-2</v>
      </c>
      <c r="V820" s="13" t="s">
        <v>718</v>
      </c>
      <c r="W820" s="13">
        <v>0.48726444653303691</v>
      </c>
      <c r="X820" s="13">
        <v>0.31962805368853708</v>
      </c>
      <c r="Y820" s="13">
        <v>8.7566734462160511E-2</v>
      </c>
      <c r="Z820" s="13">
        <v>3.9641808430727246E-2</v>
      </c>
      <c r="AA820" s="13" t="s">
        <v>718</v>
      </c>
      <c r="AB820" s="13">
        <v>0</v>
      </c>
      <c r="AC820" s="13">
        <v>6.9985421222376484E-2</v>
      </c>
      <c r="AD820" s="13">
        <v>0.11885883990143288</v>
      </c>
      <c r="AE820" s="150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277</v>
      </c>
      <c r="C821" s="28"/>
      <c r="D821" s="13">
        <v>0.33485952272097763</v>
      </c>
      <c r="E821" s="13">
        <v>-0.33257023863951118</v>
      </c>
      <c r="F821" s="13" t="s">
        <v>718</v>
      </c>
      <c r="G821" s="13">
        <v>-0.33257023863951118</v>
      </c>
      <c r="H821" s="13" t="s">
        <v>718</v>
      </c>
      <c r="I821" s="13">
        <v>-0.46605619091160888</v>
      </c>
      <c r="J821" s="13">
        <v>0.33485952272097763</v>
      </c>
      <c r="K821" s="13">
        <v>1.6941914700251726</v>
      </c>
      <c r="L821" s="13">
        <v>-0.11009365151934836</v>
      </c>
      <c r="M821" s="13">
        <v>-0.11009365151934836</v>
      </c>
      <c r="N821" s="13">
        <v>0.22362122916089611</v>
      </c>
      <c r="O821" s="13">
        <v>1.1446420407332791E-3</v>
      </c>
      <c r="P821" s="13">
        <v>-0.33257023863951118</v>
      </c>
      <c r="Q821" s="13">
        <v>-5.4474504739307483E-2</v>
      </c>
      <c r="R821" s="13" t="s">
        <v>718</v>
      </c>
      <c r="S821" s="13">
        <v>0.33485952272097763</v>
      </c>
      <c r="T821" s="13">
        <v>0.33485952272097763</v>
      </c>
      <c r="U821" s="13">
        <v>-0.29919875057148693</v>
      </c>
      <c r="V821" s="13">
        <v>0.83656647433565712</v>
      </c>
      <c r="W821" s="13">
        <v>302.12434995122203</v>
      </c>
      <c r="X821" s="13">
        <v>1.1541366116470964</v>
      </c>
      <c r="Y821" s="13">
        <v>0.32929760804297348</v>
      </c>
      <c r="Z821" s="13">
        <v>-1.4428719057678285E-2</v>
      </c>
      <c r="AA821" s="13" t="s">
        <v>718</v>
      </c>
      <c r="AB821" s="13">
        <v>-0.33257023863951118</v>
      </c>
      <c r="AC821" s="13">
        <v>-0.22133194507942966</v>
      </c>
      <c r="AD821" s="13">
        <v>-0.15458896894338092</v>
      </c>
      <c r="AE821" s="150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45" t="s">
        <v>278</v>
      </c>
      <c r="C822" s="46"/>
      <c r="D822" s="44">
        <v>0.94</v>
      </c>
      <c r="E822" s="44">
        <v>0.67</v>
      </c>
      <c r="F822" s="44">
        <v>0.67</v>
      </c>
      <c r="G822" s="44">
        <v>0.67</v>
      </c>
      <c r="H822" s="44">
        <v>0.67</v>
      </c>
      <c r="I822" s="44">
        <v>1</v>
      </c>
      <c r="J822" s="44">
        <v>0.54</v>
      </c>
      <c r="K822" s="44">
        <v>4.24</v>
      </c>
      <c r="L822" s="44">
        <v>0.13</v>
      </c>
      <c r="M822" s="44">
        <v>0.13</v>
      </c>
      <c r="N822" s="44">
        <v>0.67</v>
      </c>
      <c r="O822" s="44">
        <v>0.13</v>
      </c>
      <c r="P822" s="44">
        <v>0.67</v>
      </c>
      <c r="Q822" s="44">
        <v>0</v>
      </c>
      <c r="R822" s="44">
        <v>1.75</v>
      </c>
      <c r="S822" s="44">
        <v>0.94</v>
      </c>
      <c r="T822" s="44">
        <v>0.94</v>
      </c>
      <c r="U822" s="44">
        <v>0.59</v>
      </c>
      <c r="V822" s="44">
        <v>1.54</v>
      </c>
      <c r="W822" s="44">
        <v>732.7</v>
      </c>
      <c r="X822" s="44">
        <v>2.93</v>
      </c>
      <c r="Y822" s="44">
        <v>0.93</v>
      </c>
      <c r="Z822" s="44">
        <v>0.1</v>
      </c>
      <c r="AA822" s="44">
        <v>7.42</v>
      </c>
      <c r="AB822" s="44">
        <v>0.67</v>
      </c>
      <c r="AC822" s="44">
        <v>0.4</v>
      </c>
      <c r="AD822" s="44">
        <v>0.24</v>
      </c>
      <c r="AE822" s="150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BM823" s="55"/>
    </row>
    <row r="824" spans="1:65" ht="15">
      <c r="B824" s="8" t="s">
        <v>574</v>
      </c>
      <c r="BM824" s="27" t="s">
        <v>66</v>
      </c>
    </row>
    <row r="825" spans="1:65" ht="15">
      <c r="A825" s="24" t="s">
        <v>12</v>
      </c>
      <c r="B825" s="18" t="s">
        <v>111</v>
      </c>
      <c r="C825" s="15" t="s">
        <v>112</v>
      </c>
      <c r="D825" s="16" t="s">
        <v>228</v>
      </c>
      <c r="E825" s="17" t="s">
        <v>228</v>
      </c>
      <c r="F825" s="17" t="s">
        <v>228</v>
      </c>
      <c r="G825" s="17" t="s">
        <v>228</v>
      </c>
      <c r="H825" s="17" t="s">
        <v>228</v>
      </c>
      <c r="I825" s="17" t="s">
        <v>228</v>
      </c>
      <c r="J825" s="17" t="s">
        <v>228</v>
      </c>
      <c r="K825" s="17" t="s">
        <v>228</v>
      </c>
      <c r="L825" s="17" t="s">
        <v>228</v>
      </c>
      <c r="M825" s="17" t="s">
        <v>228</v>
      </c>
      <c r="N825" s="150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229</v>
      </c>
      <c r="C826" s="9" t="s">
        <v>229</v>
      </c>
      <c r="D826" s="148" t="s">
        <v>234</v>
      </c>
      <c r="E826" s="149" t="s">
        <v>236</v>
      </c>
      <c r="F826" s="149" t="s">
        <v>238</v>
      </c>
      <c r="G826" s="149" t="s">
        <v>245</v>
      </c>
      <c r="H826" s="149" t="s">
        <v>246</v>
      </c>
      <c r="I826" s="149" t="s">
        <v>252</v>
      </c>
      <c r="J826" s="149" t="s">
        <v>305</v>
      </c>
      <c r="K826" s="149" t="s">
        <v>256</v>
      </c>
      <c r="L826" s="149" t="s">
        <v>259</v>
      </c>
      <c r="M826" s="149" t="s">
        <v>267</v>
      </c>
      <c r="N826" s="150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307</v>
      </c>
      <c r="E827" s="11" t="s">
        <v>308</v>
      </c>
      <c r="F827" s="11" t="s">
        <v>307</v>
      </c>
      <c r="G827" s="11" t="s">
        <v>308</v>
      </c>
      <c r="H827" s="11" t="s">
        <v>307</v>
      </c>
      <c r="I827" s="11" t="s">
        <v>307</v>
      </c>
      <c r="J827" s="11" t="s">
        <v>307</v>
      </c>
      <c r="K827" s="11" t="s">
        <v>307</v>
      </c>
      <c r="L827" s="11" t="s">
        <v>307</v>
      </c>
      <c r="M827" s="11" t="s">
        <v>307</v>
      </c>
      <c r="N827" s="150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150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21">
        <v>3.29</v>
      </c>
      <c r="E829" s="21">
        <v>2.8</v>
      </c>
      <c r="F829" s="152">
        <v>3.4</v>
      </c>
      <c r="G829" s="21">
        <v>2.9</v>
      </c>
      <c r="H829" s="21">
        <v>3</v>
      </c>
      <c r="I829" s="21">
        <v>3.0356999999999998</v>
      </c>
      <c r="J829" s="152">
        <v>2.5357951804716969</v>
      </c>
      <c r="K829" s="21">
        <v>3</v>
      </c>
      <c r="L829" s="152">
        <v>3.3024</v>
      </c>
      <c r="M829" s="21">
        <v>3.08</v>
      </c>
      <c r="N829" s="150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3.27</v>
      </c>
      <c r="E830" s="11">
        <v>3.3</v>
      </c>
      <c r="F830" s="146">
        <v>3.31</v>
      </c>
      <c r="G830" s="11">
        <v>3</v>
      </c>
      <c r="H830" s="11">
        <v>3.05</v>
      </c>
      <c r="I830" s="11">
        <v>2.9260999999999999</v>
      </c>
      <c r="J830" s="146">
        <v>2.5066829016139298</v>
      </c>
      <c r="K830" s="11">
        <v>3.2</v>
      </c>
      <c r="L830" s="146">
        <v>3.2633000000000001</v>
      </c>
      <c r="M830" s="11">
        <v>3.08</v>
      </c>
      <c r="N830" s="150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36</v>
      </c>
    </row>
    <row r="831" spans="1:65">
      <c r="A831" s="29"/>
      <c r="B831" s="19">
        <v>1</v>
      </c>
      <c r="C831" s="9">
        <v>3</v>
      </c>
      <c r="D831" s="11">
        <v>3.48</v>
      </c>
      <c r="E831" s="11">
        <v>3.1</v>
      </c>
      <c r="F831" s="146">
        <v>3.4</v>
      </c>
      <c r="G831" s="11">
        <v>3</v>
      </c>
      <c r="H831" s="11">
        <v>3.05</v>
      </c>
      <c r="I831" s="151">
        <v>3.1013999999999999</v>
      </c>
      <c r="J831" s="146">
        <v>2.5008360884950367</v>
      </c>
      <c r="K831" s="11">
        <v>3</v>
      </c>
      <c r="L831" s="146">
        <v>3.4782999999999999</v>
      </c>
      <c r="M831" s="11">
        <v>3.05</v>
      </c>
      <c r="N831" s="150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3.41</v>
      </c>
      <c r="E832" s="11">
        <v>2.9</v>
      </c>
      <c r="F832" s="146">
        <v>3.33</v>
      </c>
      <c r="G832" s="11">
        <v>2.9</v>
      </c>
      <c r="H832" s="11">
        <v>3</v>
      </c>
      <c r="I832" s="11">
        <v>2.9430999999999998</v>
      </c>
      <c r="J832" s="146">
        <v>2.4585570541779398</v>
      </c>
      <c r="K832" s="11">
        <v>3.3</v>
      </c>
      <c r="L832" s="146">
        <v>3.6434499999999996</v>
      </c>
      <c r="M832" s="11">
        <v>2.92</v>
      </c>
      <c r="N832" s="150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3.0671380952380951</v>
      </c>
    </row>
    <row r="833" spans="1:65">
      <c r="A833" s="29"/>
      <c r="B833" s="19">
        <v>1</v>
      </c>
      <c r="C833" s="9">
        <v>5</v>
      </c>
      <c r="D833" s="11">
        <v>3.31</v>
      </c>
      <c r="E833" s="11">
        <v>3.3</v>
      </c>
      <c r="F833" s="146">
        <v>3.29</v>
      </c>
      <c r="G833" s="11">
        <v>3.1</v>
      </c>
      <c r="H833" s="11">
        <v>3.1</v>
      </c>
      <c r="I833" s="11">
        <v>2.9304000000000001</v>
      </c>
      <c r="J833" s="146">
        <v>2.4899524336462155</v>
      </c>
      <c r="K833" s="11">
        <v>2.9</v>
      </c>
      <c r="L833" s="146">
        <v>3.3919000000000001</v>
      </c>
      <c r="M833" s="11">
        <v>2.99</v>
      </c>
      <c r="N833" s="150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55</v>
      </c>
    </row>
    <row r="834" spans="1:65">
      <c r="A834" s="29"/>
      <c r="B834" s="19">
        <v>1</v>
      </c>
      <c r="C834" s="9">
        <v>6</v>
      </c>
      <c r="D834" s="11">
        <v>3.23</v>
      </c>
      <c r="E834" s="11">
        <v>3.1</v>
      </c>
      <c r="F834" s="146">
        <v>3.41</v>
      </c>
      <c r="G834" s="11">
        <v>3.1</v>
      </c>
      <c r="H834" s="11">
        <v>2.95</v>
      </c>
      <c r="I834" s="11">
        <v>2.9312</v>
      </c>
      <c r="J834" s="146">
        <v>2.4789100488167546</v>
      </c>
      <c r="K834" s="11">
        <v>3.1</v>
      </c>
      <c r="L834" s="146">
        <v>3.4764999999999997</v>
      </c>
      <c r="M834" s="11">
        <v>2.84</v>
      </c>
      <c r="N834" s="150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274</v>
      </c>
      <c r="C835" s="12"/>
      <c r="D835" s="22">
        <v>3.331666666666667</v>
      </c>
      <c r="E835" s="22">
        <v>3.0833333333333335</v>
      </c>
      <c r="F835" s="22">
        <v>3.3566666666666669</v>
      </c>
      <c r="G835" s="22">
        <v>3</v>
      </c>
      <c r="H835" s="22">
        <v>3.0249999999999999</v>
      </c>
      <c r="I835" s="22">
        <v>2.977983333333333</v>
      </c>
      <c r="J835" s="22">
        <v>2.495122284536929</v>
      </c>
      <c r="K835" s="22">
        <v>3.0833333333333335</v>
      </c>
      <c r="L835" s="22">
        <v>3.4259749999999998</v>
      </c>
      <c r="M835" s="22">
        <v>2.9933333333333336</v>
      </c>
      <c r="N835" s="150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275</v>
      </c>
      <c r="C836" s="28"/>
      <c r="D836" s="11">
        <v>3.3</v>
      </c>
      <c r="E836" s="11">
        <v>3.1</v>
      </c>
      <c r="F836" s="11">
        <v>3.3650000000000002</v>
      </c>
      <c r="G836" s="11">
        <v>3</v>
      </c>
      <c r="H836" s="11">
        <v>3.0249999999999999</v>
      </c>
      <c r="I836" s="11">
        <v>2.9371499999999999</v>
      </c>
      <c r="J836" s="11">
        <v>2.4953942610706261</v>
      </c>
      <c r="K836" s="11">
        <v>3.05</v>
      </c>
      <c r="L836" s="11">
        <v>3.4341999999999997</v>
      </c>
      <c r="M836" s="11">
        <v>3.02</v>
      </c>
      <c r="N836" s="150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276</v>
      </c>
      <c r="C837" s="28"/>
      <c r="D837" s="23">
        <v>9.4322143034743816E-2</v>
      </c>
      <c r="E837" s="23">
        <v>0.20412414523193151</v>
      </c>
      <c r="F837" s="23">
        <v>5.2788887719544389E-2</v>
      </c>
      <c r="G837" s="23">
        <v>8.9442719099991672E-2</v>
      </c>
      <c r="H837" s="23">
        <v>5.2440442408507516E-2</v>
      </c>
      <c r="I837" s="23">
        <v>7.338183471859136E-2</v>
      </c>
      <c r="J837" s="23">
        <v>2.6257036782842986E-2</v>
      </c>
      <c r="K837" s="23">
        <v>0.14719601443879743</v>
      </c>
      <c r="L837" s="23">
        <v>0.1381890724695696</v>
      </c>
      <c r="M837" s="23">
        <v>9.7091022585338332E-2</v>
      </c>
      <c r="N837" s="201"/>
      <c r="O837" s="202"/>
      <c r="P837" s="202"/>
      <c r="Q837" s="202"/>
      <c r="R837" s="202"/>
      <c r="S837" s="202"/>
      <c r="T837" s="202"/>
      <c r="U837" s="202"/>
      <c r="V837" s="202"/>
      <c r="W837" s="202"/>
      <c r="X837" s="202"/>
      <c r="Y837" s="202"/>
      <c r="Z837" s="202"/>
      <c r="AA837" s="202"/>
      <c r="AB837" s="202"/>
      <c r="AC837" s="202"/>
      <c r="AD837" s="202"/>
      <c r="AE837" s="202"/>
      <c r="AF837" s="202"/>
      <c r="AG837" s="202"/>
      <c r="AH837" s="202"/>
      <c r="AI837" s="202"/>
      <c r="AJ837" s="202"/>
      <c r="AK837" s="202"/>
      <c r="AL837" s="202"/>
      <c r="AM837" s="202"/>
      <c r="AN837" s="202"/>
      <c r="AO837" s="202"/>
      <c r="AP837" s="202"/>
      <c r="AQ837" s="202"/>
      <c r="AR837" s="202"/>
      <c r="AS837" s="202"/>
      <c r="AT837" s="202"/>
      <c r="AU837" s="202"/>
      <c r="AV837" s="202"/>
      <c r="AW837" s="202"/>
      <c r="AX837" s="202"/>
      <c r="AY837" s="202"/>
      <c r="AZ837" s="202"/>
      <c r="BA837" s="202"/>
      <c r="BB837" s="202"/>
      <c r="BC837" s="202"/>
      <c r="BD837" s="202"/>
      <c r="BE837" s="202"/>
      <c r="BF837" s="202"/>
      <c r="BG837" s="202"/>
      <c r="BH837" s="202"/>
      <c r="BI837" s="202"/>
      <c r="BJ837" s="202"/>
      <c r="BK837" s="202"/>
      <c r="BL837" s="202"/>
      <c r="BM837" s="56"/>
    </row>
    <row r="838" spans="1:65">
      <c r="A838" s="29"/>
      <c r="B838" s="3" t="s">
        <v>86</v>
      </c>
      <c r="C838" s="28"/>
      <c r="D838" s="13">
        <v>2.8310798309577931E-2</v>
      </c>
      <c r="E838" s="13">
        <v>6.6202425480626437E-2</v>
      </c>
      <c r="F838" s="13">
        <v>1.5726580254084722E-2</v>
      </c>
      <c r="G838" s="13">
        <v>2.9814239699997223E-2</v>
      </c>
      <c r="H838" s="13">
        <v>1.733568344082893E-2</v>
      </c>
      <c r="I838" s="13">
        <v>2.4641452454488115E-2</v>
      </c>
      <c r="J838" s="13">
        <v>1.0523346669446321E-2</v>
      </c>
      <c r="K838" s="13">
        <v>4.7739247926096462E-2</v>
      </c>
      <c r="L838" s="13">
        <v>4.0335692020394082E-2</v>
      </c>
      <c r="M838" s="13">
        <v>3.2435753647663136E-2</v>
      </c>
      <c r="N838" s="150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277</v>
      </c>
      <c r="C839" s="28"/>
      <c r="D839" s="13">
        <v>8.6246058447536855E-2</v>
      </c>
      <c r="E839" s="13">
        <v>5.2802441860646532E-3</v>
      </c>
      <c r="F839" s="13">
        <v>9.4396979346342835E-2</v>
      </c>
      <c r="G839" s="13">
        <v>-2.1889492143288503E-2</v>
      </c>
      <c r="H839" s="13">
        <v>-1.3738571244482634E-2</v>
      </c>
      <c r="I839" s="13">
        <v>-2.9067736481503736E-2</v>
      </c>
      <c r="J839" s="13">
        <v>-0.18649822503566205</v>
      </c>
      <c r="K839" s="13">
        <v>5.2802441860646532E-3</v>
      </c>
      <c r="L839" s="13">
        <v>0.1169940490514656</v>
      </c>
      <c r="M839" s="13">
        <v>-2.4063071049636675E-2</v>
      </c>
      <c r="N839" s="150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278</v>
      </c>
      <c r="C840" s="46"/>
      <c r="D840" s="44">
        <v>2.73</v>
      </c>
      <c r="E840" s="44">
        <v>0.28999999999999998</v>
      </c>
      <c r="F840" s="44">
        <v>2.98</v>
      </c>
      <c r="G840" s="44">
        <v>0.53</v>
      </c>
      <c r="H840" s="44">
        <v>0.28999999999999998</v>
      </c>
      <c r="I840" s="44">
        <v>0.75</v>
      </c>
      <c r="J840" s="44">
        <v>5.5</v>
      </c>
      <c r="K840" s="44">
        <v>0.28999999999999998</v>
      </c>
      <c r="L840" s="44">
        <v>3.66</v>
      </c>
      <c r="M840" s="44">
        <v>0.6</v>
      </c>
      <c r="N840" s="150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BM841" s="55"/>
    </row>
    <row r="842" spans="1:65" ht="15">
      <c r="B842" s="8" t="s">
        <v>575</v>
      </c>
      <c r="BM842" s="27" t="s">
        <v>66</v>
      </c>
    </row>
    <row r="843" spans="1:65" ht="15">
      <c r="A843" s="24" t="s">
        <v>15</v>
      </c>
      <c r="B843" s="18" t="s">
        <v>111</v>
      </c>
      <c r="C843" s="15" t="s">
        <v>112</v>
      </c>
      <c r="D843" s="16" t="s">
        <v>228</v>
      </c>
      <c r="E843" s="17" t="s">
        <v>228</v>
      </c>
      <c r="F843" s="17" t="s">
        <v>228</v>
      </c>
      <c r="G843" s="17" t="s">
        <v>228</v>
      </c>
      <c r="H843" s="17" t="s">
        <v>228</v>
      </c>
      <c r="I843" s="17" t="s">
        <v>228</v>
      </c>
      <c r="J843" s="17" t="s">
        <v>228</v>
      </c>
      <c r="K843" s="17" t="s">
        <v>228</v>
      </c>
      <c r="L843" s="17" t="s">
        <v>228</v>
      </c>
      <c r="M843" s="17" t="s">
        <v>228</v>
      </c>
      <c r="N843" s="17" t="s">
        <v>228</v>
      </c>
      <c r="O843" s="17" t="s">
        <v>228</v>
      </c>
      <c r="P843" s="17" t="s">
        <v>228</v>
      </c>
      <c r="Q843" s="17" t="s">
        <v>228</v>
      </c>
      <c r="R843" s="17" t="s">
        <v>228</v>
      </c>
      <c r="S843" s="17" t="s">
        <v>228</v>
      </c>
      <c r="T843" s="17" t="s">
        <v>228</v>
      </c>
      <c r="U843" s="17" t="s">
        <v>228</v>
      </c>
      <c r="V843" s="17" t="s">
        <v>228</v>
      </c>
      <c r="W843" s="17" t="s">
        <v>228</v>
      </c>
      <c r="X843" s="17" t="s">
        <v>228</v>
      </c>
      <c r="Y843" s="17" t="s">
        <v>228</v>
      </c>
      <c r="Z843" s="17" t="s">
        <v>228</v>
      </c>
      <c r="AA843" s="17" t="s">
        <v>228</v>
      </c>
      <c r="AB843" s="17" t="s">
        <v>228</v>
      </c>
      <c r="AC843" s="17" t="s">
        <v>228</v>
      </c>
      <c r="AD843" s="17" t="s">
        <v>228</v>
      </c>
      <c r="AE843" s="17" t="s">
        <v>228</v>
      </c>
      <c r="AF843" s="17" t="s">
        <v>228</v>
      </c>
      <c r="AG843" s="150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229</v>
      </c>
      <c r="C844" s="9" t="s">
        <v>229</v>
      </c>
      <c r="D844" s="148" t="s">
        <v>231</v>
      </c>
      <c r="E844" s="149" t="s">
        <v>232</v>
      </c>
      <c r="F844" s="149" t="s">
        <v>233</v>
      </c>
      <c r="G844" s="149" t="s">
        <v>234</v>
      </c>
      <c r="H844" s="149" t="s">
        <v>235</v>
      </c>
      <c r="I844" s="149" t="s">
        <v>236</v>
      </c>
      <c r="J844" s="149" t="s">
        <v>237</v>
      </c>
      <c r="K844" s="149" t="s">
        <v>238</v>
      </c>
      <c r="L844" s="149" t="s">
        <v>239</v>
      </c>
      <c r="M844" s="149" t="s">
        <v>240</v>
      </c>
      <c r="N844" s="149" t="s">
        <v>241</v>
      </c>
      <c r="O844" s="149" t="s">
        <v>242</v>
      </c>
      <c r="P844" s="149" t="s">
        <v>243</v>
      </c>
      <c r="Q844" s="149" t="s">
        <v>245</v>
      </c>
      <c r="R844" s="149" t="s">
        <v>246</v>
      </c>
      <c r="S844" s="149" t="s">
        <v>248</v>
      </c>
      <c r="T844" s="149" t="s">
        <v>249</v>
      </c>
      <c r="U844" s="149" t="s">
        <v>303</v>
      </c>
      <c r="V844" s="149" t="s">
        <v>251</v>
      </c>
      <c r="W844" s="149" t="s">
        <v>252</v>
      </c>
      <c r="X844" s="149" t="s">
        <v>253</v>
      </c>
      <c r="Y844" s="149" t="s">
        <v>256</v>
      </c>
      <c r="Z844" s="149" t="s">
        <v>257</v>
      </c>
      <c r="AA844" s="149" t="s">
        <v>304</v>
      </c>
      <c r="AB844" s="149" t="s">
        <v>259</v>
      </c>
      <c r="AC844" s="149" t="s">
        <v>261</v>
      </c>
      <c r="AD844" s="149" t="s">
        <v>265</v>
      </c>
      <c r="AE844" s="149" t="s">
        <v>266</v>
      </c>
      <c r="AF844" s="149" t="s">
        <v>267</v>
      </c>
      <c r="AG844" s="150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307</v>
      </c>
      <c r="E845" s="11" t="s">
        <v>308</v>
      </c>
      <c r="F845" s="11" t="s">
        <v>308</v>
      </c>
      <c r="G845" s="11" t="s">
        <v>307</v>
      </c>
      <c r="H845" s="11" t="s">
        <v>115</v>
      </c>
      <c r="I845" s="11" t="s">
        <v>308</v>
      </c>
      <c r="J845" s="11" t="s">
        <v>307</v>
      </c>
      <c r="K845" s="11" t="s">
        <v>307</v>
      </c>
      <c r="L845" s="11" t="s">
        <v>308</v>
      </c>
      <c r="M845" s="11" t="s">
        <v>308</v>
      </c>
      <c r="N845" s="11" t="s">
        <v>308</v>
      </c>
      <c r="O845" s="11" t="s">
        <v>308</v>
      </c>
      <c r="P845" s="11" t="s">
        <v>308</v>
      </c>
      <c r="Q845" s="11" t="s">
        <v>308</v>
      </c>
      <c r="R845" s="11" t="s">
        <v>307</v>
      </c>
      <c r="S845" s="11" t="s">
        <v>307</v>
      </c>
      <c r="T845" s="11" t="s">
        <v>308</v>
      </c>
      <c r="U845" s="11" t="s">
        <v>308</v>
      </c>
      <c r="V845" s="11" t="s">
        <v>115</v>
      </c>
      <c r="W845" s="11" t="s">
        <v>115</v>
      </c>
      <c r="X845" s="11" t="s">
        <v>307</v>
      </c>
      <c r="Y845" s="11" t="s">
        <v>307</v>
      </c>
      <c r="Z845" s="11" t="s">
        <v>115</v>
      </c>
      <c r="AA845" s="11" t="s">
        <v>307</v>
      </c>
      <c r="AB845" s="11" t="s">
        <v>307</v>
      </c>
      <c r="AC845" s="11" t="s">
        <v>115</v>
      </c>
      <c r="AD845" s="11" t="s">
        <v>307</v>
      </c>
      <c r="AE845" s="11" t="s">
        <v>307</v>
      </c>
      <c r="AF845" s="11" t="s">
        <v>307</v>
      </c>
      <c r="AG845" s="150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150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21">
        <v>1.7</v>
      </c>
      <c r="E847" s="21">
        <v>1.8</v>
      </c>
      <c r="F847" s="152">
        <v>2.1</v>
      </c>
      <c r="G847" s="21">
        <v>1.5</v>
      </c>
      <c r="H847" s="21">
        <v>1.7416213269628096</v>
      </c>
      <c r="I847" s="152">
        <v>1</v>
      </c>
      <c r="J847" s="21">
        <v>1.8</v>
      </c>
      <c r="K847" s="21">
        <v>1.57</v>
      </c>
      <c r="L847" s="21">
        <v>1.7</v>
      </c>
      <c r="M847" s="21">
        <v>1.6</v>
      </c>
      <c r="N847" s="21">
        <v>1.7</v>
      </c>
      <c r="O847" s="21">
        <v>1.8</v>
      </c>
      <c r="P847" s="21">
        <v>1.6</v>
      </c>
      <c r="Q847" s="21">
        <v>1.5</v>
      </c>
      <c r="R847" s="21">
        <v>1.7</v>
      </c>
      <c r="S847" s="21">
        <v>2</v>
      </c>
      <c r="T847" s="21">
        <v>1.6</v>
      </c>
      <c r="U847" s="21">
        <v>1.5</v>
      </c>
      <c r="V847" s="21">
        <v>1.7</v>
      </c>
      <c r="W847" s="152">
        <v>0.68589999999999995</v>
      </c>
      <c r="X847" s="21">
        <v>1.86</v>
      </c>
      <c r="Y847" s="21">
        <v>1.81</v>
      </c>
      <c r="Z847" s="152" t="s">
        <v>335</v>
      </c>
      <c r="AA847" s="152">
        <v>2.9636103118655455</v>
      </c>
      <c r="AB847" s="21">
        <v>2</v>
      </c>
      <c r="AC847" s="152" t="s">
        <v>315</v>
      </c>
      <c r="AD847" s="21">
        <v>1.6</v>
      </c>
      <c r="AE847" s="21">
        <v>1.7</v>
      </c>
      <c r="AF847" s="21">
        <v>1.7</v>
      </c>
      <c r="AG847" s="150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1">
        <v>1.7</v>
      </c>
      <c r="E848" s="11">
        <v>1.9</v>
      </c>
      <c r="F848" s="146">
        <v>1.9</v>
      </c>
      <c r="G848" s="11">
        <v>1.4</v>
      </c>
      <c r="H848" s="11">
        <v>1.6820045815767699</v>
      </c>
      <c r="I848" s="146">
        <v>1</v>
      </c>
      <c r="J848" s="11">
        <v>1.9</v>
      </c>
      <c r="K848" s="11">
        <v>1.52</v>
      </c>
      <c r="L848" s="11">
        <v>1.6</v>
      </c>
      <c r="M848" s="11">
        <v>1.5</v>
      </c>
      <c r="N848" s="11">
        <v>1.6</v>
      </c>
      <c r="O848" s="11">
        <v>1.9</v>
      </c>
      <c r="P848" s="11">
        <v>1.7</v>
      </c>
      <c r="Q848" s="11">
        <v>1.5</v>
      </c>
      <c r="R848" s="11">
        <v>1.7</v>
      </c>
      <c r="S848" s="11">
        <v>1.7</v>
      </c>
      <c r="T848" s="11">
        <v>1.7</v>
      </c>
      <c r="U848" s="11">
        <v>1.6</v>
      </c>
      <c r="V848" s="11">
        <v>1.6</v>
      </c>
      <c r="W848" s="146">
        <v>0.67169999999999996</v>
      </c>
      <c r="X848" s="11">
        <v>1.78</v>
      </c>
      <c r="Y848" s="11">
        <v>1.81</v>
      </c>
      <c r="Z848" s="146" t="s">
        <v>335</v>
      </c>
      <c r="AA848" s="146">
        <v>2.6782715953921818</v>
      </c>
      <c r="AB848" s="11">
        <v>1.8</v>
      </c>
      <c r="AC848" s="146" t="s">
        <v>315</v>
      </c>
      <c r="AD848" s="11">
        <v>1.6</v>
      </c>
      <c r="AE848" s="11">
        <v>1.6</v>
      </c>
      <c r="AF848" s="11">
        <v>1.7</v>
      </c>
      <c r="AG848" s="150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7</v>
      </c>
    </row>
    <row r="849" spans="1:65">
      <c r="A849" s="29"/>
      <c r="B849" s="19">
        <v>1</v>
      </c>
      <c r="C849" s="9">
        <v>3</v>
      </c>
      <c r="D849" s="11">
        <v>1.7</v>
      </c>
      <c r="E849" s="11">
        <v>1.6</v>
      </c>
      <c r="F849" s="146">
        <v>2.1</v>
      </c>
      <c r="G849" s="11">
        <v>1.6</v>
      </c>
      <c r="H849" s="11">
        <v>1.7467949508759093</v>
      </c>
      <c r="I849" s="146">
        <v>1</v>
      </c>
      <c r="J849" s="11">
        <v>1.9</v>
      </c>
      <c r="K849" s="11">
        <v>1.41</v>
      </c>
      <c r="L849" s="11">
        <v>1.7</v>
      </c>
      <c r="M849" s="11">
        <v>1.6</v>
      </c>
      <c r="N849" s="11">
        <v>1.6</v>
      </c>
      <c r="O849" s="11">
        <v>1.8</v>
      </c>
      <c r="P849" s="11">
        <v>1.6</v>
      </c>
      <c r="Q849" s="11">
        <v>1.5</v>
      </c>
      <c r="R849" s="11">
        <v>1.7</v>
      </c>
      <c r="S849" s="11">
        <v>1.8</v>
      </c>
      <c r="T849" s="11">
        <v>1.8</v>
      </c>
      <c r="U849" s="11">
        <v>1.6</v>
      </c>
      <c r="V849" s="11">
        <v>1.6</v>
      </c>
      <c r="W849" s="146">
        <v>0.52359999999999995</v>
      </c>
      <c r="X849" s="11">
        <v>1.78</v>
      </c>
      <c r="Y849" s="11">
        <v>1.79</v>
      </c>
      <c r="Z849" s="146" t="s">
        <v>335</v>
      </c>
      <c r="AA849" s="146">
        <v>2.8017567662571348</v>
      </c>
      <c r="AB849" s="11">
        <v>2</v>
      </c>
      <c r="AC849" s="146" t="s">
        <v>315</v>
      </c>
      <c r="AD849" s="11">
        <v>1.6</v>
      </c>
      <c r="AE849" s="11">
        <v>1.6</v>
      </c>
      <c r="AF849" s="11">
        <v>1.7</v>
      </c>
      <c r="AG849" s="150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1">
        <v>1.7</v>
      </c>
      <c r="E850" s="11">
        <v>1.8</v>
      </c>
      <c r="F850" s="146">
        <v>2.2000000000000002</v>
      </c>
      <c r="G850" s="11">
        <v>1.5</v>
      </c>
      <c r="H850" s="11">
        <v>1.6818485599864095</v>
      </c>
      <c r="I850" s="146">
        <v>1</v>
      </c>
      <c r="J850" s="11">
        <v>1.9</v>
      </c>
      <c r="K850" s="11">
        <v>1.49</v>
      </c>
      <c r="L850" s="11">
        <v>1.7</v>
      </c>
      <c r="M850" s="11">
        <v>1.6</v>
      </c>
      <c r="N850" s="11">
        <v>1.6</v>
      </c>
      <c r="O850" s="11">
        <v>1.9</v>
      </c>
      <c r="P850" s="11">
        <v>1.7</v>
      </c>
      <c r="Q850" s="11">
        <v>1.5</v>
      </c>
      <c r="R850" s="11">
        <v>1.6</v>
      </c>
      <c r="S850" s="11">
        <v>1.8</v>
      </c>
      <c r="T850" s="11">
        <v>1.6</v>
      </c>
      <c r="U850" s="11">
        <v>1.6</v>
      </c>
      <c r="V850" s="11">
        <v>1.7</v>
      </c>
      <c r="W850" s="146">
        <v>0.56840000000000002</v>
      </c>
      <c r="X850" s="11">
        <v>1.8</v>
      </c>
      <c r="Y850" s="151">
        <v>1.92</v>
      </c>
      <c r="Z850" s="146" t="s">
        <v>335</v>
      </c>
      <c r="AA850" s="146">
        <v>2.5382991867903941</v>
      </c>
      <c r="AB850" s="11">
        <v>1.8</v>
      </c>
      <c r="AC850" s="146" t="s">
        <v>315</v>
      </c>
      <c r="AD850" s="11">
        <v>1.6</v>
      </c>
      <c r="AE850" s="11">
        <v>1.6</v>
      </c>
      <c r="AF850" s="11">
        <v>1.7</v>
      </c>
      <c r="AG850" s="150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1.6845209044628819</v>
      </c>
    </row>
    <row r="851" spans="1:65">
      <c r="A851" s="29"/>
      <c r="B851" s="19">
        <v>1</v>
      </c>
      <c r="C851" s="9">
        <v>5</v>
      </c>
      <c r="D851" s="11">
        <v>1.7</v>
      </c>
      <c r="E851" s="11">
        <v>1.8</v>
      </c>
      <c r="F851" s="146">
        <v>2.2000000000000002</v>
      </c>
      <c r="G851" s="11">
        <v>1.5</v>
      </c>
      <c r="H851" s="11">
        <v>1.7121850862881995</v>
      </c>
      <c r="I851" s="146">
        <v>1</v>
      </c>
      <c r="J851" s="11">
        <v>1.9</v>
      </c>
      <c r="K851" s="11">
        <v>1.46</v>
      </c>
      <c r="L851" s="11">
        <v>1.7</v>
      </c>
      <c r="M851" s="11">
        <v>1.6</v>
      </c>
      <c r="N851" s="11">
        <v>1.6</v>
      </c>
      <c r="O851" s="11">
        <v>1.8</v>
      </c>
      <c r="P851" s="11">
        <v>1.7</v>
      </c>
      <c r="Q851" s="11">
        <v>1.5</v>
      </c>
      <c r="R851" s="11">
        <v>1.6</v>
      </c>
      <c r="S851" s="11">
        <v>1.7</v>
      </c>
      <c r="T851" s="11">
        <v>1.6</v>
      </c>
      <c r="U851" s="11">
        <v>1.6</v>
      </c>
      <c r="V851" s="11">
        <v>1.6</v>
      </c>
      <c r="W851" s="146">
        <v>0.70530000000000004</v>
      </c>
      <c r="X851" s="11">
        <v>1.86</v>
      </c>
      <c r="Y851" s="11">
        <v>1.8</v>
      </c>
      <c r="Z851" s="146" t="s">
        <v>335</v>
      </c>
      <c r="AA851" s="146">
        <v>2.4150085231423537</v>
      </c>
      <c r="AB851" s="11">
        <v>2</v>
      </c>
      <c r="AC851" s="146" t="s">
        <v>315</v>
      </c>
      <c r="AD851" s="11">
        <v>1.8</v>
      </c>
      <c r="AE851" s="11">
        <v>1.6</v>
      </c>
      <c r="AF851" s="11">
        <v>1.6</v>
      </c>
      <c r="AG851" s="150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56</v>
      </c>
    </row>
    <row r="852" spans="1:65">
      <c r="A852" s="29"/>
      <c r="B852" s="19">
        <v>1</v>
      </c>
      <c r="C852" s="9">
        <v>6</v>
      </c>
      <c r="D852" s="11">
        <v>1.7</v>
      </c>
      <c r="E852" s="11">
        <v>1.8</v>
      </c>
      <c r="F852" s="146">
        <v>2.1</v>
      </c>
      <c r="G852" s="11">
        <v>1.5</v>
      </c>
      <c r="H852" s="11">
        <v>1.7074303101876096</v>
      </c>
      <c r="I852" s="146">
        <v>1</v>
      </c>
      <c r="J852" s="151">
        <v>2.2000000000000002</v>
      </c>
      <c r="K852" s="11">
        <v>1.36</v>
      </c>
      <c r="L852" s="11">
        <v>1.7</v>
      </c>
      <c r="M852" s="11">
        <v>1.7</v>
      </c>
      <c r="N852" s="11">
        <v>1.6</v>
      </c>
      <c r="O852" s="11">
        <v>1.8</v>
      </c>
      <c r="P852" s="11">
        <v>1.8</v>
      </c>
      <c r="Q852" s="11">
        <v>1.5</v>
      </c>
      <c r="R852" s="11">
        <v>1.6</v>
      </c>
      <c r="S852" s="11">
        <v>1.8</v>
      </c>
      <c r="T852" s="11">
        <v>1.8</v>
      </c>
      <c r="U852" s="11">
        <v>1.6</v>
      </c>
      <c r="V852" s="11">
        <v>1.6</v>
      </c>
      <c r="W852" s="146">
        <v>0.63829999999999998</v>
      </c>
      <c r="X852" s="11">
        <v>1.85</v>
      </c>
      <c r="Y852" s="11">
        <v>1.75</v>
      </c>
      <c r="Z852" s="146" t="s">
        <v>335</v>
      </c>
      <c r="AA852" s="146">
        <v>2.281395433204799</v>
      </c>
      <c r="AB852" s="151">
        <v>2.2000000000000002</v>
      </c>
      <c r="AC852" s="146" t="s">
        <v>315</v>
      </c>
      <c r="AD852" s="11">
        <v>1.5</v>
      </c>
      <c r="AE852" s="11">
        <v>1.6</v>
      </c>
      <c r="AF852" s="11">
        <v>1.6</v>
      </c>
      <c r="AG852" s="150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20" t="s">
        <v>274</v>
      </c>
      <c r="C853" s="12"/>
      <c r="D853" s="22">
        <v>1.7</v>
      </c>
      <c r="E853" s="22">
        <v>1.7833333333333334</v>
      </c>
      <c r="F853" s="22">
        <v>2.1</v>
      </c>
      <c r="G853" s="22">
        <v>1.5</v>
      </c>
      <c r="H853" s="22">
        <v>1.7119808026462844</v>
      </c>
      <c r="I853" s="22">
        <v>1</v>
      </c>
      <c r="J853" s="22">
        <v>1.9333333333333336</v>
      </c>
      <c r="K853" s="22">
        <v>1.4683333333333335</v>
      </c>
      <c r="L853" s="22">
        <v>1.6833333333333333</v>
      </c>
      <c r="M853" s="22">
        <v>1.5999999999999999</v>
      </c>
      <c r="N853" s="22">
        <v>1.6166666666666665</v>
      </c>
      <c r="O853" s="22">
        <v>1.8333333333333337</v>
      </c>
      <c r="P853" s="22">
        <v>1.6833333333333336</v>
      </c>
      <c r="Q853" s="22">
        <v>1.5</v>
      </c>
      <c r="R853" s="22">
        <v>1.6499999999999997</v>
      </c>
      <c r="S853" s="22">
        <v>1.8</v>
      </c>
      <c r="T853" s="22">
        <v>1.6833333333333333</v>
      </c>
      <c r="U853" s="22">
        <v>1.5833333333333333</v>
      </c>
      <c r="V853" s="22">
        <v>1.6333333333333335</v>
      </c>
      <c r="W853" s="22">
        <v>0.63219999999999998</v>
      </c>
      <c r="X853" s="22">
        <v>1.8216666666666665</v>
      </c>
      <c r="Y853" s="22">
        <v>1.8133333333333335</v>
      </c>
      <c r="Z853" s="22" t="s">
        <v>718</v>
      </c>
      <c r="AA853" s="22">
        <v>2.6130569694420682</v>
      </c>
      <c r="AB853" s="22">
        <v>1.9666666666666668</v>
      </c>
      <c r="AC853" s="22" t="s">
        <v>718</v>
      </c>
      <c r="AD853" s="22">
        <v>1.6166666666666669</v>
      </c>
      <c r="AE853" s="22">
        <v>1.6166666666666665</v>
      </c>
      <c r="AF853" s="22">
        <v>1.6666666666666667</v>
      </c>
      <c r="AG853" s="150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275</v>
      </c>
      <c r="C854" s="28"/>
      <c r="D854" s="11">
        <v>1.7</v>
      </c>
      <c r="E854" s="11">
        <v>1.8</v>
      </c>
      <c r="F854" s="11">
        <v>2.1</v>
      </c>
      <c r="G854" s="11">
        <v>1.5</v>
      </c>
      <c r="H854" s="11">
        <v>1.7098076982379045</v>
      </c>
      <c r="I854" s="11">
        <v>1</v>
      </c>
      <c r="J854" s="11">
        <v>1.9</v>
      </c>
      <c r="K854" s="11">
        <v>1.4750000000000001</v>
      </c>
      <c r="L854" s="11">
        <v>1.7</v>
      </c>
      <c r="M854" s="11">
        <v>1.6</v>
      </c>
      <c r="N854" s="11">
        <v>1.6</v>
      </c>
      <c r="O854" s="11">
        <v>1.8</v>
      </c>
      <c r="P854" s="11">
        <v>1.7</v>
      </c>
      <c r="Q854" s="11">
        <v>1.5</v>
      </c>
      <c r="R854" s="11">
        <v>1.65</v>
      </c>
      <c r="S854" s="11">
        <v>1.8</v>
      </c>
      <c r="T854" s="11">
        <v>1.65</v>
      </c>
      <c r="U854" s="11">
        <v>1.6</v>
      </c>
      <c r="V854" s="11">
        <v>1.6</v>
      </c>
      <c r="W854" s="11">
        <v>0.65500000000000003</v>
      </c>
      <c r="X854" s="11">
        <v>1.8250000000000002</v>
      </c>
      <c r="Y854" s="11">
        <v>1.8050000000000002</v>
      </c>
      <c r="Z854" s="11" t="s">
        <v>718</v>
      </c>
      <c r="AA854" s="11">
        <v>2.6082853910912878</v>
      </c>
      <c r="AB854" s="11">
        <v>2</v>
      </c>
      <c r="AC854" s="11" t="s">
        <v>718</v>
      </c>
      <c r="AD854" s="11">
        <v>1.6</v>
      </c>
      <c r="AE854" s="11">
        <v>1.6</v>
      </c>
      <c r="AF854" s="11">
        <v>1.7</v>
      </c>
      <c r="AG854" s="150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276</v>
      </c>
      <c r="C855" s="28"/>
      <c r="D855" s="23">
        <v>0</v>
      </c>
      <c r="E855" s="23">
        <v>9.8319208025017452E-2</v>
      </c>
      <c r="F855" s="23">
        <v>0.10954451150103332</v>
      </c>
      <c r="G855" s="23">
        <v>6.3245553203367638E-2</v>
      </c>
      <c r="H855" s="23">
        <v>2.7992356776297408E-2</v>
      </c>
      <c r="I855" s="23">
        <v>0</v>
      </c>
      <c r="J855" s="23">
        <v>0.13662601021279472</v>
      </c>
      <c r="K855" s="23">
        <v>7.5740786018278605E-2</v>
      </c>
      <c r="L855" s="23">
        <v>4.0824829046386249E-2</v>
      </c>
      <c r="M855" s="23">
        <v>6.3245553203367569E-2</v>
      </c>
      <c r="N855" s="23">
        <v>4.0824829046386249E-2</v>
      </c>
      <c r="O855" s="23">
        <v>5.1639777949432156E-2</v>
      </c>
      <c r="P855" s="23">
        <v>7.527726527090807E-2</v>
      </c>
      <c r="Q855" s="23">
        <v>0</v>
      </c>
      <c r="R855" s="23">
        <v>5.4772255750516544E-2</v>
      </c>
      <c r="S855" s="23">
        <v>0.10954451150103323</v>
      </c>
      <c r="T855" s="23">
        <v>9.8319208025017479E-2</v>
      </c>
      <c r="U855" s="23">
        <v>4.0824829046386332E-2</v>
      </c>
      <c r="V855" s="23">
        <v>5.1639777949432163E-2</v>
      </c>
      <c r="W855" s="23">
        <v>7.167867186269658E-2</v>
      </c>
      <c r="X855" s="23">
        <v>3.92003401345788E-2</v>
      </c>
      <c r="Y855" s="23">
        <v>5.680375574437542E-2</v>
      </c>
      <c r="Z855" s="23" t="s">
        <v>718</v>
      </c>
      <c r="AA855" s="23">
        <v>0.25201567189685792</v>
      </c>
      <c r="AB855" s="23">
        <v>0.15055453054181625</v>
      </c>
      <c r="AC855" s="23" t="s">
        <v>718</v>
      </c>
      <c r="AD855" s="23">
        <v>9.8319208025017507E-2</v>
      </c>
      <c r="AE855" s="23">
        <v>4.0824829046386249E-2</v>
      </c>
      <c r="AF855" s="23">
        <v>5.1639777949432156E-2</v>
      </c>
      <c r="AG855" s="201"/>
      <c r="AH855" s="202"/>
      <c r="AI855" s="202"/>
      <c r="AJ855" s="202"/>
      <c r="AK855" s="202"/>
      <c r="AL855" s="202"/>
      <c r="AM855" s="202"/>
      <c r="AN855" s="202"/>
      <c r="AO855" s="202"/>
      <c r="AP855" s="202"/>
      <c r="AQ855" s="202"/>
      <c r="AR855" s="202"/>
      <c r="AS855" s="202"/>
      <c r="AT855" s="202"/>
      <c r="AU855" s="202"/>
      <c r="AV855" s="202"/>
      <c r="AW855" s="202"/>
      <c r="AX855" s="202"/>
      <c r="AY855" s="202"/>
      <c r="AZ855" s="202"/>
      <c r="BA855" s="202"/>
      <c r="BB855" s="202"/>
      <c r="BC855" s="202"/>
      <c r="BD855" s="202"/>
      <c r="BE855" s="202"/>
      <c r="BF855" s="202"/>
      <c r="BG855" s="202"/>
      <c r="BH855" s="202"/>
      <c r="BI855" s="202"/>
      <c r="BJ855" s="202"/>
      <c r="BK855" s="202"/>
      <c r="BL855" s="202"/>
      <c r="BM855" s="56"/>
    </row>
    <row r="856" spans="1:65">
      <c r="A856" s="29"/>
      <c r="B856" s="3" t="s">
        <v>86</v>
      </c>
      <c r="C856" s="28"/>
      <c r="D856" s="13">
        <v>0</v>
      </c>
      <c r="E856" s="13">
        <v>5.5132266182252775E-2</v>
      </c>
      <c r="F856" s="13">
        <v>5.2164053095730155E-2</v>
      </c>
      <c r="G856" s="13">
        <v>4.2163702135578428E-2</v>
      </c>
      <c r="H856" s="13">
        <v>1.6350859035935673E-2</v>
      </c>
      <c r="I856" s="13">
        <v>0</v>
      </c>
      <c r="J856" s="13">
        <v>7.0668625972135191E-2</v>
      </c>
      <c r="K856" s="13">
        <v>5.1582828162278271E-2</v>
      </c>
      <c r="L856" s="13">
        <v>2.4252373690922525E-2</v>
      </c>
      <c r="M856" s="13">
        <v>3.9528470752104736E-2</v>
      </c>
      <c r="N856" s="13">
        <v>2.5252471575084281E-2</v>
      </c>
      <c r="O856" s="13">
        <v>2.8167151608781169E-2</v>
      </c>
      <c r="P856" s="13">
        <v>4.4719167487668153E-2</v>
      </c>
      <c r="Q856" s="13">
        <v>0</v>
      </c>
      <c r="R856" s="13">
        <v>3.3195306515464582E-2</v>
      </c>
      <c r="S856" s="13">
        <v>6.0858061945018457E-2</v>
      </c>
      <c r="T856" s="13">
        <v>5.8407450311891575E-2</v>
      </c>
      <c r="U856" s="13">
        <v>2.578410255561242E-2</v>
      </c>
      <c r="V856" s="13">
        <v>3.1616190581284995E-2</v>
      </c>
      <c r="W856" s="13">
        <v>0.11337974037123787</v>
      </c>
      <c r="X856" s="13">
        <v>2.1518942434352498E-2</v>
      </c>
      <c r="Y856" s="13">
        <v>3.1325600594324675E-2</v>
      </c>
      <c r="Z856" s="13" t="s">
        <v>718</v>
      </c>
      <c r="AA856" s="13">
        <v>9.6444767505649717E-2</v>
      </c>
      <c r="AB856" s="13">
        <v>7.6553151122957408E-2</v>
      </c>
      <c r="AC856" s="13" t="s">
        <v>718</v>
      </c>
      <c r="AD856" s="13">
        <v>6.0816004963928347E-2</v>
      </c>
      <c r="AE856" s="13">
        <v>2.5252471575084281E-2</v>
      </c>
      <c r="AF856" s="13">
        <v>3.0983866769659293E-2</v>
      </c>
      <c r="AG856" s="150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277</v>
      </c>
      <c r="C857" s="28"/>
      <c r="D857" s="13">
        <v>9.1890195580883738E-3</v>
      </c>
      <c r="E857" s="13">
        <v>5.8659069536425967E-2</v>
      </c>
      <c r="F857" s="13">
        <v>0.24664525945410909</v>
      </c>
      <c r="G857" s="13">
        <v>-0.10953910038992209</v>
      </c>
      <c r="H857" s="13">
        <v>1.6301310426395821E-2</v>
      </c>
      <c r="I857" s="13">
        <v>-0.40635940025994799</v>
      </c>
      <c r="J857" s="13">
        <v>0.1477051594974339</v>
      </c>
      <c r="K857" s="13">
        <v>-0.12833771938169025</v>
      </c>
      <c r="L857" s="13">
        <v>-7.0499043757921154E-4</v>
      </c>
      <c r="M857" s="13">
        <v>-5.0175040415916916E-2</v>
      </c>
      <c r="N857" s="13">
        <v>-4.0281030420249442E-2</v>
      </c>
      <c r="O857" s="13">
        <v>8.8341099523428834E-2</v>
      </c>
      <c r="P857" s="13">
        <v>-7.0499043757910052E-4</v>
      </c>
      <c r="Q857" s="13">
        <v>-0.10953910038992209</v>
      </c>
      <c r="R857" s="13">
        <v>-2.0493010428914493E-2</v>
      </c>
      <c r="S857" s="13">
        <v>6.8553079532093442E-2</v>
      </c>
      <c r="T857" s="13">
        <v>-7.0499043757921154E-4</v>
      </c>
      <c r="U857" s="13">
        <v>-6.006905041158439E-2</v>
      </c>
      <c r="V857" s="13">
        <v>-3.0387020424581634E-2</v>
      </c>
      <c r="W857" s="13">
        <v>-0.62470041284433919</v>
      </c>
      <c r="X857" s="13">
        <v>8.1415292526461291E-2</v>
      </c>
      <c r="Y857" s="13">
        <v>7.6468287528627554E-2</v>
      </c>
      <c r="Z857" s="13" t="s">
        <v>718</v>
      </c>
      <c r="AA857" s="13">
        <v>0.55121670649451193</v>
      </c>
      <c r="AB857" s="13">
        <v>0.16749317948876885</v>
      </c>
      <c r="AC857" s="13" t="s">
        <v>718</v>
      </c>
      <c r="AD857" s="13">
        <v>-4.028103042024922E-2</v>
      </c>
      <c r="AE857" s="13">
        <v>-4.0281030420249442E-2</v>
      </c>
      <c r="AF857" s="13">
        <v>-1.0599000433246686E-2</v>
      </c>
      <c r="AG857" s="150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278</v>
      </c>
      <c r="C858" s="46"/>
      <c r="D858" s="44">
        <v>0.1</v>
      </c>
      <c r="E858" s="44">
        <v>0.62</v>
      </c>
      <c r="F858" s="44">
        <v>2.59</v>
      </c>
      <c r="G858" s="44">
        <v>1.1399999999999999</v>
      </c>
      <c r="H858" s="44">
        <v>0.18</v>
      </c>
      <c r="I858" s="44" t="s">
        <v>279</v>
      </c>
      <c r="J858" s="44">
        <v>1.56</v>
      </c>
      <c r="K858" s="44">
        <v>1.34</v>
      </c>
      <c r="L858" s="44">
        <v>0</v>
      </c>
      <c r="M858" s="44">
        <v>0.52</v>
      </c>
      <c r="N858" s="44">
        <v>0.41</v>
      </c>
      <c r="O858" s="44">
        <v>0.93</v>
      </c>
      <c r="P858" s="44">
        <v>0</v>
      </c>
      <c r="Q858" s="44">
        <v>1.1399999999999999</v>
      </c>
      <c r="R858" s="44">
        <v>0.21</v>
      </c>
      <c r="S858" s="44">
        <v>0.73</v>
      </c>
      <c r="T858" s="44">
        <v>0</v>
      </c>
      <c r="U858" s="44">
        <v>0.62</v>
      </c>
      <c r="V858" s="44">
        <v>0.31</v>
      </c>
      <c r="W858" s="44">
        <v>6.54</v>
      </c>
      <c r="X858" s="44">
        <v>0.86</v>
      </c>
      <c r="Y858" s="44">
        <v>0.81</v>
      </c>
      <c r="Z858" s="44">
        <v>36.21</v>
      </c>
      <c r="AA858" s="44">
        <v>5.79</v>
      </c>
      <c r="AB858" s="44">
        <v>1.76</v>
      </c>
      <c r="AC858" s="44">
        <v>26.87</v>
      </c>
      <c r="AD858" s="44">
        <v>0.41</v>
      </c>
      <c r="AE858" s="44">
        <v>0.41</v>
      </c>
      <c r="AF858" s="44">
        <v>0.1</v>
      </c>
      <c r="AG858" s="150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 t="s">
        <v>336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BM859" s="55"/>
    </row>
    <row r="860" spans="1:65">
      <c r="BM860" s="55"/>
    </row>
    <row r="861" spans="1:65" ht="15">
      <c r="B861" s="8" t="s">
        <v>576</v>
      </c>
      <c r="BM861" s="27" t="s">
        <v>66</v>
      </c>
    </row>
    <row r="862" spans="1:65" ht="15">
      <c r="A862" s="24" t="s">
        <v>18</v>
      </c>
      <c r="B862" s="18" t="s">
        <v>111</v>
      </c>
      <c r="C862" s="15" t="s">
        <v>112</v>
      </c>
      <c r="D862" s="16" t="s">
        <v>228</v>
      </c>
      <c r="E862" s="17" t="s">
        <v>228</v>
      </c>
      <c r="F862" s="17" t="s">
        <v>228</v>
      </c>
      <c r="G862" s="17" t="s">
        <v>228</v>
      </c>
      <c r="H862" s="17" t="s">
        <v>228</v>
      </c>
      <c r="I862" s="17" t="s">
        <v>228</v>
      </c>
      <c r="J862" s="17" t="s">
        <v>228</v>
      </c>
      <c r="K862" s="17" t="s">
        <v>228</v>
      </c>
      <c r="L862" s="17" t="s">
        <v>228</v>
      </c>
      <c r="M862" s="17" t="s">
        <v>228</v>
      </c>
      <c r="N862" s="17" t="s">
        <v>228</v>
      </c>
      <c r="O862" s="17" t="s">
        <v>228</v>
      </c>
      <c r="P862" s="17" t="s">
        <v>228</v>
      </c>
      <c r="Q862" s="17" t="s">
        <v>228</v>
      </c>
      <c r="R862" s="17" t="s">
        <v>228</v>
      </c>
      <c r="S862" s="17" t="s">
        <v>228</v>
      </c>
      <c r="T862" s="17" t="s">
        <v>228</v>
      </c>
      <c r="U862" s="17" t="s">
        <v>228</v>
      </c>
      <c r="V862" s="17" t="s">
        <v>228</v>
      </c>
      <c r="W862" s="17" t="s">
        <v>228</v>
      </c>
      <c r="X862" s="17" t="s">
        <v>228</v>
      </c>
      <c r="Y862" s="17" t="s">
        <v>228</v>
      </c>
      <c r="Z862" s="17" t="s">
        <v>228</v>
      </c>
      <c r="AA862" s="17" t="s">
        <v>228</v>
      </c>
      <c r="AB862" s="17" t="s">
        <v>228</v>
      </c>
      <c r="AC862" s="17" t="s">
        <v>228</v>
      </c>
      <c r="AD862" s="17" t="s">
        <v>228</v>
      </c>
      <c r="AE862" s="17" t="s">
        <v>228</v>
      </c>
      <c r="AF862" s="17" t="s">
        <v>228</v>
      </c>
      <c r="AG862" s="150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229</v>
      </c>
      <c r="C863" s="9" t="s">
        <v>229</v>
      </c>
      <c r="D863" s="148" t="s">
        <v>231</v>
      </c>
      <c r="E863" s="149" t="s">
        <v>232</v>
      </c>
      <c r="F863" s="149" t="s">
        <v>233</v>
      </c>
      <c r="G863" s="149" t="s">
        <v>234</v>
      </c>
      <c r="H863" s="149" t="s">
        <v>235</v>
      </c>
      <c r="I863" s="149" t="s">
        <v>236</v>
      </c>
      <c r="J863" s="149" t="s">
        <v>237</v>
      </c>
      <c r="K863" s="149" t="s">
        <v>238</v>
      </c>
      <c r="L863" s="149" t="s">
        <v>239</v>
      </c>
      <c r="M863" s="149" t="s">
        <v>240</v>
      </c>
      <c r="N863" s="149" t="s">
        <v>241</v>
      </c>
      <c r="O863" s="149" t="s">
        <v>242</v>
      </c>
      <c r="P863" s="149" t="s">
        <v>243</v>
      </c>
      <c r="Q863" s="149" t="s">
        <v>245</v>
      </c>
      <c r="R863" s="149" t="s">
        <v>246</v>
      </c>
      <c r="S863" s="149" t="s">
        <v>248</v>
      </c>
      <c r="T863" s="149" t="s">
        <v>249</v>
      </c>
      <c r="U863" s="149" t="s">
        <v>303</v>
      </c>
      <c r="V863" s="149" t="s">
        <v>251</v>
      </c>
      <c r="W863" s="149" t="s">
        <v>252</v>
      </c>
      <c r="X863" s="149" t="s">
        <v>253</v>
      </c>
      <c r="Y863" s="149" t="s">
        <v>305</v>
      </c>
      <c r="Z863" s="149" t="s">
        <v>256</v>
      </c>
      <c r="AA863" s="149" t="s">
        <v>304</v>
      </c>
      <c r="AB863" s="149" t="s">
        <v>259</v>
      </c>
      <c r="AC863" s="149" t="s">
        <v>261</v>
      </c>
      <c r="AD863" s="149" t="s">
        <v>265</v>
      </c>
      <c r="AE863" s="149" t="s">
        <v>266</v>
      </c>
      <c r="AF863" s="149" t="s">
        <v>267</v>
      </c>
      <c r="AG863" s="150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308</v>
      </c>
      <c r="E864" s="11" t="s">
        <v>308</v>
      </c>
      <c r="F864" s="11" t="s">
        <v>308</v>
      </c>
      <c r="G864" s="11" t="s">
        <v>307</v>
      </c>
      <c r="H864" s="11" t="s">
        <v>115</v>
      </c>
      <c r="I864" s="11" t="s">
        <v>308</v>
      </c>
      <c r="J864" s="11" t="s">
        <v>115</v>
      </c>
      <c r="K864" s="11" t="s">
        <v>307</v>
      </c>
      <c r="L864" s="11" t="s">
        <v>308</v>
      </c>
      <c r="M864" s="11" t="s">
        <v>308</v>
      </c>
      <c r="N864" s="11" t="s">
        <v>308</v>
      </c>
      <c r="O864" s="11" t="s">
        <v>308</v>
      </c>
      <c r="P864" s="11" t="s">
        <v>308</v>
      </c>
      <c r="Q864" s="11" t="s">
        <v>308</v>
      </c>
      <c r="R864" s="11" t="s">
        <v>307</v>
      </c>
      <c r="S864" s="11" t="s">
        <v>307</v>
      </c>
      <c r="T864" s="11" t="s">
        <v>308</v>
      </c>
      <c r="U864" s="11" t="s">
        <v>308</v>
      </c>
      <c r="V864" s="11" t="s">
        <v>115</v>
      </c>
      <c r="W864" s="11" t="s">
        <v>115</v>
      </c>
      <c r="X864" s="11" t="s">
        <v>307</v>
      </c>
      <c r="Y864" s="11" t="s">
        <v>115</v>
      </c>
      <c r="Z864" s="11" t="s">
        <v>115</v>
      </c>
      <c r="AA864" s="11" t="s">
        <v>307</v>
      </c>
      <c r="AB864" s="11" t="s">
        <v>307</v>
      </c>
      <c r="AC864" s="11" t="s">
        <v>115</v>
      </c>
      <c r="AD864" s="11" t="s">
        <v>307</v>
      </c>
      <c r="AE864" s="11" t="s">
        <v>307</v>
      </c>
      <c r="AF864" s="11" t="s">
        <v>115</v>
      </c>
      <c r="AG864" s="150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/>
      <c r="C865" s="9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150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8">
        <v>1</v>
      </c>
      <c r="C866" s="14">
        <v>1</v>
      </c>
      <c r="D866" s="219">
        <v>44.5</v>
      </c>
      <c r="E866" s="219">
        <v>50</v>
      </c>
      <c r="F866" s="219">
        <v>45.8</v>
      </c>
      <c r="G866" s="219">
        <v>44.6</v>
      </c>
      <c r="H866" s="219">
        <v>45.219977532048759</v>
      </c>
      <c r="I866" s="219">
        <v>48.5</v>
      </c>
      <c r="J866" s="230">
        <v>28</v>
      </c>
      <c r="K866" s="219">
        <v>41.6</v>
      </c>
      <c r="L866" s="219">
        <v>44.9</v>
      </c>
      <c r="M866" s="219">
        <v>45.3</v>
      </c>
      <c r="N866" s="219">
        <v>45.6</v>
      </c>
      <c r="O866" s="219">
        <v>45.8</v>
      </c>
      <c r="P866" s="219">
        <v>43.1</v>
      </c>
      <c r="Q866" s="219">
        <v>42</v>
      </c>
      <c r="R866" s="219">
        <v>44</v>
      </c>
      <c r="S866" s="219">
        <v>48</v>
      </c>
      <c r="T866" s="219">
        <v>43.3</v>
      </c>
      <c r="U866" s="219">
        <v>43.7</v>
      </c>
      <c r="V866" s="219">
        <v>43.8</v>
      </c>
      <c r="W866" s="220">
        <v>54.3399</v>
      </c>
      <c r="X866" s="219">
        <v>45.9</v>
      </c>
      <c r="Y866" s="219">
        <v>43.698</v>
      </c>
      <c r="Z866" s="219">
        <v>46</v>
      </c>
      <c r="AA866" s="219">
        <v>40.83709358806599</v>
      </c>
      <c r="AB866" s="219">
        <v>46</v>
      </c>
      <c r="AC866" s="219">
        <v>42</v>
      </c>
      <c r="AD866" s="219">
        <v>42.7</v>
      </c>
      <c r="AE866" s="219">
        <v>43.6</v>
      </c>
      <c r="AF866" s="219">
        <v>45</v>
      </c>
      <c r="AG866" s="221"/>
      <c r="AH866" s="222"/>
      <c r="AI866" s="222"/>
      <c r="AJ866" s="222"/>
      <c r="AK866" s="222"/>
      <c r="AL866" s="222"/>
      <c r="AM866" s="222"/>
      <c r="AN866" s="222"/>
      <c r="AO866" s="222"/>
      <c r="AP866" s="222"/>
      <c r="AQ866" s="222"/>
      <c r="AR866" s="222"/>
      <c r="AS866" s="222"/>
      <c r="AT866" s="222"/>
      <c r="AU866" s="222"/>
      <c r="AV866" s="222"/>
      <c r="AW866" s="222"/>
      <c r="AX866" s="222"/>
      <c r="AY866" s="222"/>
      <c r="AZ866" s="222"/>
      <c r="BA866" s="222"/>
      <c r="BB866" s="222"/>
      <c r="BC866" s="222"/>
      <c r="BD866" s="222"/>
      <c r="BE866" s="222"/>
      <c r="BF866" s="222"/>
      <c r="BG866" s="222"/>
      <c r="BH866" s="222"/>
      <c r="BI866" s="222"/>
      <c r="BJ866" s="222"/>
      <c r="BK866" s="222"/>
      <c r="BL866" s="222"/>
      <c r="BM866" s="223">
        <v>1</v>
      </c>
    </row>
    <row r="867" spans="1:65">
      <c r="A867" s="29"/>
      <c r="B867" s="19">
        <v>1</v>
      </c>
      <c r="C867" s="9">
        <v>2</v>
      </c>
      <c r="D867" s="224">
        <v>43.8</v>
      </c>
      <c r="E867" s="224">
        <v>49.1</v>
      </c>
      <c r="F867" s="226">
        <v>42.1</v>
      </c>
      <c r="G867" s="224">
        <v>45.8</v>
      </c>
      <c r="H867" s="224">
        <v>45.63854097912661</v>
      </c>
      <c r="I867" s="224">
        <v>50.6</v>
      </c>
      <c r="J867" s="225">
        <v>36</v>
      </c>
      <c r="K867" s="224">
        <v>42.1</v>
      </c>
      <c r="L867" s="224">
        <v>46.1</v>
      </c>
      <c r="M867" s="224">
        <v>45.1</v>
      </c>
      <c r="N867" s="224">
        <v>44.8</v>
      </c>
      <c r="O867" s="224">
        <v>46.2</v>
      </c>
      <c r="P867" s="224">
        <v>47</v>
      </c>
      <c r="Q867" s="224">
        <v>42</v>
      </c>
      <c r="R867" s="224">
        <v>43</v>
      </c>
      <c r="S867" s="224">
        <v>48</v>
      </c>
      <c r="T867" s="224">
        <v>41.9</v>
      </c>
      <c r="U867" s="224">
        <v>44.7</v>
      </c>
      <c r="V867" s="224">
        <v>44.1</v>
      </c>
      <c r="W867" s="225">
        <v>55.303100000000001</v>
      </c>
      <c r="X867" s="224">
        <v>45.85</v>
      </c>
      <c r="Y867" s="224">
        <v>43.4422</v>
      </c>
      <c r="Z867" s="224">
        <v>46</v>
      </c>
      <c r="AA867" s="224">
        <v>41.668825381391478</v>
      </c>
      <c r="AB867" s="224">
        <v>46.5</v>
      </c>
      <c r="AC867" s="224">
        <v>43</v>
      </c>
      <c r="AD867" s="224">
        <v>43.9</v>
      </c>
      <c r="AE867" s="224">
        <v>43.58</v>
      </c>
      <c r="AF867" s="224">
        <v>45</v>
      </c>
      <c r="AG867" s="221"/>
      <c r="AH867" s="222"/>
      <c r="AI867" s="222"/>
      <c r="AJ867" s="222"/>
      <c r="AK867" s="222"/>
      <c r="AL867" s="222"/>
      <c r="AM867" s="222"/>
      <c r="AN867" s="222"/>
      <c r="AO867" s="222"/>
      <c r="AP867" s="222"/>
      <c r="AQ867" s="222"/>
      <c r="AR867" s="222"/>
      <c r="AS867" s="222"/>
      <c r="AT867" s="222"/>
      <c r="AU867" s="222"/>
      <c r="AV867" s="222"/>
      <c r="AW867" s="222"/>
      <c r="AX867" s="222"/>
      <c r="AY867" s="222"/>
      <c r="AZ867" s="222"/>
      <c r="BA867" s="222"/>
      <c r="BB867" s="222"/>
      <c r="BC867" s="222"/>
      <c r="BD867" s="222"/>
      <c r="BE867" s="222"/>
      <c r="BF867" s="222"/>
      <c r="BG867" s="222"/>
      <c r="BH867" s="222"/>
      <c r="BI867" s="222"/>
      <c r="BJ867" s="222"/>
      <c r="BK867" s="222"/>
      <c r="BL867" s="222"/>
      <c r="BM867" s="223">
        <v>21</v>
      </c>
    </row>
    <row r="868" spans="1:65">
      <c r="A868" s="29"/>
      <c r="B868" s="19">
        <v>1</v>
      </c>
      <c r="C868" s="9">
        <v>3</v>
      </c>
      <c r="D868" s="224">
        <v>44.3</v>
      </c>
      <c r="E868" s="224">
        <v>48.8</v>
      </c>
      <c r="F868" s="224">
        <v>46</v>
      </c>
      <c r="G868" s="224">
        <v>45.6</v>
      </c>
      <c r="H868" s="224">
        <v>44.687115427369257</v>
      </c>
      <c r="I868" s="224">
        <v>47.9</v>
      </c>
      <c r="J868" s="225">
        <v>33</v>
      </c>
      <c r="K868" s="224">
        <v>42.3</v>
      </c>
      <c r="L868" s="224">
        <v>46.5</v>
      </c>
      <c r="M868" s="224">
        <v>44.4</v>
      </c>
      <c r="N868" s="224">
        <v>45.3</v>
      </c>
      <c r="O868" s="224">
        <v>46.1</v>
      </c>
      <c r="P868" s="224">
        <v>43.5</v>
      </c>
      <c r="Q868" s="224">
        <v>43</v>
      </c>
      <c r="R868" s="224">
        <v>45</v>
      </c>
      <c r="S868" s="224">
        <v>48</v>
      </c>
      <c r="T868" s="224">
        <v>42.4</v>
      </c>
      <c r="U868" s="224">
        <v>44.6</v>
      </c>
      <c r="V868" s="224">
        <v>43.9</v>
      </c>
      <c r="W868" s="225">
        <v>55.792499999999997</v>
      </c>
      <c r="X868" s="224">
        <v>45.97</v>
      </c>
      <c r="Y868" s="224">
        <v>43.775399999999998</v>
      </c>
      <c r="Z868" s="224">
        <v>47</v>
      </c>
      <c r="AA868" s="224">
        <v>41.79644619764872</v>
      </c>
      <c r="AB868" s="224">
        <v>48</v>
      </c>
      <c r="AC868" s="224">
        <v>44</v>
      </c>
      <c r="AD868" s="224">
        <v>44.7</v>
      </c>
      <c r="AE868" s="224">
        <v>43.31</v>
      </c>
      <c r="AF868" s="224">
        <v>45</v>
      </c>
      <c r="AG868" s="221"/>
      <c r="AH868" s="222"/>
      <c r="AI868" s="222"/>
      <c r="AJ868" s="222"/>
      <c r="AK868" s="222"/>
      <c r="AL868" s="222"/>
      <c r="AM868" s="222"/>
      <c r="AN868" s="222"/>
      <c r="AO868" s="222"/>
      <c r="AP868" s="222"/>
      <c r="AQ868" s="222"/>
      <c r="AR868" s="222"/>
      <c r="AS868" s="222"/>
      <c r="AT868" s="222"/>
      <c r="AU868" s="222"/>
      <c r="AV868" s="222"/>
      <c r="AW868" s="222"/>
      <c r="AX868" s="222"/>
      <c r="AY868" s="222"/>
      <c r="AZ868" s="222"/>
      <c r="BA868" s="222"/>
      <c r="BB868" s="222"/>
      <c r="BC868" s="222"/>
      <c r="BD868" s="222"/>
      <c r="BE868" s="222"/>
      <c r="BF868" s="222"/>
      <c r="BG868" s="222"/>
      <c r="BH868" s="222"/>
      <c r="BI868" s="222"/>
      <c r="BJ868" s="222"/>
      <c r="BK868" s="222"/>
      <c r="BL868" s="222"/>
      <c r="BM868" s="223">
        <v>16</v>
      </c>
    </row>
    <row r="869" spans="1:65">
      <c r="A869" s="29"/>
      <c r="B869" s="19">
        <v>1</v>
      </c>
      <c r="C869" s="9">
        <v>4</v>
      </c>
      <c r="D869" s="224">
        <v>44</v>
      </c>
      <c r="E869" s="226">
        <v>46.7</v>
      </c>
      <c r="F869" s="224">
        <v>48.4</v>
      </c>
      <c r="G869" s="224">
        <v>46</v>
      </c>
      <c r="H869" s="224">
        <v>44.258755025802714</v>
      </c>
      <c r="I869" s="224">
        <v>45.2</v>
      </c>
      <c r="J869" s="225">
        <v>33</v>
      </c>
      <c r="K869" s="224">
        <v>41.4</v>
      </c>
      <c r="L869" s="224">
        <v>46.1</v>
      </c>
      <c r="M869" s="224">
        <v>45.9</v>
      </c>
      <c r="N869" s="224">
        <v>44.4</v>
      </c>
      <c r="O869" s="224">
        <v>45.8</v>
      </c>
      <c r="P869" s="224">
        <v>47.1</v>
      </c>
      <c r="Q869" s="224">
        <v>42</v>
      </c>
      <c r="R869" s="224">
        <v>43</v>
      </c>
      <c r="S869" s="224">
        <v>48</v>
      </c>
      <c r="T869" s="224">
        <v>43.6</v>
      </c>
      <c r="U869" s="224">
        <v>44.1</v>
      </c>
      <c r="V869" s="224">
        <v>44.5</v>
      </c>
      <c r="W869" s="225">
        <v>56.715600000000002</v>
      </c>
      <c r="X869" s="224">
        <v>46.04</v>
      </c>
      <c r="Y869" s="224">
        <v>44.22</v>
      </c>
      <c r="Z869" s="224">
        <v>46</v>
      </c>
      <c r="AA869" s="224">
        <v>41.962558606417247</v>
      </c>
      <c r="AB869" s="224">
        <v>51.5</v>
      </c>
      <c r="AC869" s="224">
        <v>45</v>
      </c>
      <c r="AD869" s="224">
        <v>44.8</v>
      </c>
      <c r="AE869" s="224">
        <v>42.55</v>
      </c>
      <c r="AF869" s="224">
        <v>44</v>
      </c>
      <c r="AG869" s="221"/>
      <c r="AH869" s="222"/>
      <c r="AI869" s="222"/>
      <c r="AJ869" s="222"/>
      <c r="AK869" s="222"/>
      <c r="AL869" s="222"/>
      <c r="AM869" s="222"/>
      <c r="AN869" s="222"/>
      <c r="AO869" s="222"/>
      <c r="AP869" s="222"/>
      <c r="AQ869" s="222"/>
      <c r="AR869" s="222"/>
      <c r="AS869" s="222"/>
      <c r="AT869" s="222"/>
      <c r="AU869" s="222"/>
      <c r="AV869" s="222"/>
      <c r="AW869" s="222"/>
      <c r="AX869" s="222"/>
      <c r="AY869" s="222"/>
      <c r="AZ869" s="222"/>
      <c r="BA869" s="222"/>
      <c r="BB869" s="222"/>
      <c r="BC869" s="222"/>
      <c r="BD869" s="222"/>
      <c r="BE869" s="222"/>
      <c r="BF869" s="222"/>
      <c r="BG869" s="222"/>
      <c r="BH869" s="222"/>
      <c r="BI869" s="222"/>
      <c r="BJ869" s="222"/>
      <c r="BK869" s="222"/>
      <c r="BL869" s="222"/>
      <c r="BM869" s="223">
        <v>45.019594145463735</v>
      </c>
    </row>
    <row r="870" spans="1:65">
      <c r="A870" s="29"/>
      <c r="B870" s="19">
        <v>1</v>
      </c>
      <c r="C870" s="9">
        <v>5</v>
      </c>
      <c r="D870" s="224">
        <v>45.1</v>
      </c>
      <c r="E870" s="224">
        <v>48.3</v>
      </c>
      <c r="F870" s="224">
        <v>47.2</v>
      </c>
      <c r="G870" s="224">
        <v>45.6</v>
      </c>
      <c r="H870" s="224">
        <v>45.539364160146391</v>
      </c>
      <c r="I870" s="226">
        <v>51.6</v>
      </c>
      <c r="J870" s="225">
        <v>32</v>
      </c>
      <c r="K870" s="224">
        <v>40.700000000000003</v>
      </c>
      <c r="L870" s="224">
        <v>45.8</v>
      </c>
      <c r="M870" s="224">
        <v>44.8</v>
      </c>
      <c r="N870" s="224">
        <v>44.3</v>
      </c>
      <c r="O870" s="224">
        <v>46.8</v>
      </c>
      <c r="P870" s="224">
        <v>43.4</v>
      </c>
      <c r="Q870" s="224">
        <v>44</v>
      </c>
      <c r="R870" s="224">
        <v>43.5</v>
      </c>
      <c r="S870" s="224">
        <v>48</v>
      </c>
      <c r="T870" s="224">
        <v>42</v>
      </c>
      <c r="U870" s="224">
        <v>45.6</v>
      </c>
      <c r="V870" s="224">
        <v>44.1</v>
      </c>
      <c r="W870" s="225">
        <v>56.619399999999999</v>
      </c>
      <c r="X870" s="224">
        <v>45.58</v>
      </c>
      <c r="Y870" s="224">
        <v>44.0792</v>
      </c>
      <c r="Z870" s="224">
        <v>47</v>
      </c>
      <c r="AA870" s="224">
        <v>41.386711483243488</v>
      </c>
      <c r="AB870" s="224">
        <v>47.5</v>
      </c>
      <c r="AC870" s="224">
        <v>45</v>
      </c>
      <c r="AD870" s="224">
        <v>43.7</v>
      </c>
      <c r="AE870" s="224">
        <v>44.42</v>
      </c>
      <c r="AF870" s="224">
        <v>45</v>
      </c>
      <c r="AG870" s="221"/>
      <c r="AH870" s="222"/>
      <c r="AI870" s="222"/>
      <c r="AJ870" s="222"/>
      <c r="AK870" s="222"/>
      <c r="AL870" s="222"/>
      <c r="AM870" s="222"/>
      <c r="AN870" s="222"/>
      <c r="AO870" s="222"/>
      <c r="AP870" s="222"/>
      <c r="AQ870" s="222"/>
      <c r="AR870" s="222"/>
      <c r="AS870" s="222"/>
      <c r="AT870" s="222"/>
      <c r="AU870" s="222"/>
      <c r="AV870" s="222"/>
      <c r="AW870" s="222"/>
      <c r="AX870" s="222"/>
      <c r="AY870" s="222"/>
      <c r="AZ870" s="222"/>
      <c r="BA870" s="222"/>
      <c r="BB870" s="222"/>
      <c r="BC870" s="222"/>
      <c r="BD870" s="222"/>
      <c r="BE870" s="222"/>
      <c r="BF870" s="222"/>
      <c r="BG870" s="222"/>
      <c r="BH870" s="222"/>
      <c r="BI870" s="222"/>
      <c r="BJ870" s="222"/>
      <c r="BK870" s="222"/>
      <c r="BL870" s="222"/>
      <c r="BM870" s="223">
        <v>57</v>
      </c>
    </row>
    <row r="871" spans="1:65">
      <c r="A871" s="29"/>
      <c r="B871" s="19">
        <v>1</v>
      </c>
      <c r="C871" s="9">
        <v>6</v>
      </c>
      <c r="D871" s="224">
        <v>44.9</v>
      </c>
      <c r="E871" s="224">
        <v>48.9</v>
      </c>
      <c r="F871" s="224">
        <v>47.1</v>
      </c>
      <c r="G871" s="224">
        <v>46.3</v>
      </c>
      <c r="H871" s="224">
        <v>44.797898377545842</v>
      </c>
      <c r="I871" s="226">
        <v>52.1</v>
      </c>
      <c r="J871" s="225">
        <v>33</v>
      </c>
      <c r="K871" s="224">
        <v>41.9</v>
      </c>
      <c r="L871" s="224">
        <v>45.4</v>
      </c>
      <c r="M871" s="224">
        <v>46.4</v>
      </c>
      <c r="N871" s="224">
        <v>45.1</v>
      </c>
      <c r="O871" s="224">
        <v>47.5</v>
      </c>
      <c r="P871" s="224">
        <v>48.2</v>
      </c>
      <c r="Q871" s="224">
        <v>43</v>
      </c>
      <c r="R871" s="224">
        <v>43</v>
      </c>
      <c r="S871" s="224">
        <v>48</v>
      </c>
      <c r="T871" s="224">
        <v>42.8</v>
      </c>
      <c r="U871" s="224">
        <v>45.4</v>
      </c>
      <c r="V871" s="224">
        <v>44.1</v>
      </c>
      <c r="W871" s="225">
        <v>56.984200000000001</v>
      </c>
      <c r="X871" s="224">
        <v>45.37</v>
      </c>
      <c r="Y871" s="224">
        <v>44.143599999999999</v>
      </c>
      <c r="Z871" s="224">
        <v>46</v>
      </c>
      <c r="AA871" s="224">
        <v>42.09256480632083</v>
      </c>
      <c r="AB871" s="224">
        <v>48.5</v>
      </c>
      <c r="AC871" s="224">
        <v>42</v>
      </c>
      <c r="AD871" s="224">
        <v>43.7</v>
      </c>
      <c r="AE871" s="224">
        <v>44.14</v>
      </c>
      <c r="AF871" s="224">
        <v>44</v>
      </c>
      <c r="AG871" s="221"/>
      <c r="AH871" s="222"/>
      <c r="AI871" s="222"/>
      <c r="AJ871" s="222"/>
      <c r="AK871" s="222"/>
      <c r="AL871" s="222"/>
      <c r="AM871" s="222"/>
      <c r="AN871" s="222"/>
      <c r="AO871" s="222"/>
      <c r="AP871" s="222"/>
      <c r="AQ871" s="222"/>
      <c r="AR871" s="222"/>
      <c r="AS871" s="222"/>
      <c r="AT871" s="222"/>
      <c r="AU871" s="222"/>
      <c r="AV871" s="222"/>
      <c r="AW871" s="222"/>
      <c r="AX871" s="222"/>
      <c r="AY871" s="222"/>
      <c r="AZ871" s="222"/>
      <c r="BA871" s="222"/>
      <c r="BB871" s="222"/>
      <c r="BC871" s="222"/>
      <c r="BD871" s="222"/>
      <c r="BE871" s="222"/>
      <c r="BF871" s="222"/>
      <c r="BG871" s="222"/>
      <c r="BH871" s="222"/>
      <c r="BI871" s="222"/>
      <c r="BJ871" s="222"/>
      <c r="BK871" s="222"/>
      <c r="BL871" s="222"/>
      <c r="BM871" s="227"/>
    </row>
    <row r="872" spans="1:65">
      <c r="A872" s="29"/>
      <c r="B872" s="20" t="s">
        <v>274</v>
      </c>
      <c r="C872" s="12"/>
      <c r="D872" s="228">
        <v>44.43333333333333</v>
      </c>
      <c r="E872" s="228">
        <v>48.633333333333326</v>
      </c>
      <c r="F872" s="228">
        <v>46.1</v>
      </c>
      <c r="G872" s="228">
        <v>45.65</v>
      </c>
      <c r="H872" s="228">
        <v>45.023608583673258</v>
      </c>
      <c r="I872" s="228">
        <v>49.316666666666663</v>
      </c>
      <c r="J872" s="228">
        <v>32.5</v>
      </c>
      <c r="K872" s="228">
        <v>41.666666666666671</v>
      </c>
      <c r="L872" s="228">
        <v>45.79999999999999</v>
      </c>
      <c r="M872" s="228">
        <v>45.316666666666663</v>
      </c>
      <c r="N872" s="228">
        <v>44.916666666666664</v>
      </c>
      <c r="O872" s="228">
        <v>46.366666666666667</v>
      </c>
      <c r="P872" s="228">
        <v>45.383333333333333</v>
      </c>
      <c r="Q872" s="228">
        <v>42.666666666666664</v>
      </c>
      <c r="R872" s="228">
        <v>43.583333333333336</v>
      </c>
      <c r="S872" s="228">
        <v>48</v>
      </c>
      <c r="T872" s="228">
        <v>42.666666666666664</v>
      </c>
      <c r="U872" s="228">
        <v>44.68333333333333</v>
      </c>
      <c r="V872" s="228">
        <v>44.083333333333336</v>
      </c>
      <c r="W872" s="228">
        <v>55.95911666666666</v>
      </c>
      <c r="X872" s="228">
        <v>45.784999999999997</v>
      </c>
      <c r="Y872" s="228">
        <v>43.893066666666662</v>
      </c>
      <c r="Z872" s="228">
        <v>46.333333333333336</v>
      </c>
      <c r="AA872" s="228">
        <v>41.624033343847962</v>
      </c>
      <c r="AB872" s="228">
        <v>48</v>
      </c>
      <c r="AC872" s="228">
        <v>43.5</v>
      </c>
      <c r="AD872" s="228">
        <v>43.916666666666664</v>
      </c>
      <c r="AE872" s="228">
        <v>43.6</v>
      </c>
      <c r="AF872" s="228">
        <v>44.666666666666664</v>
      </c>
      <c r="AG872" s="221"/>
      <c r="AH872" s="222"/>
      <c r="AI872" s="222"/>
      <c r="AJ872" s="222"/>
      <c r="AK872" s="222"/>
      <c r="AL872" s="222"/>
      <c r="AM872" s="222"/>
      <c r="AN872" s="222"/>
      <c r="AO872" s="222"/>
      <c r="AP872" s="222"/>
      <c r="AQ872" s="222"/>
      <c r="AR872" s="222"/>
      <c r="AS872" s="222"/>
      <c r="AT872" s="222"/>
      <c r="AU872" s="222"/>
      <c r="AV872" s="222"/>
      <c r="AW872" s="222"/>
      <c r="AX872" s="222"/>
      <c r="AY872" s="222"/>
      <c r="AZ872" s="222"/>
      <c r="BA872" s="222"/>
      <c r="BB872" s="222"/>
      <c r="BC872" s="222"/>
      <c r="BD872" s="222"/>
      <c r="BE872" s="222"/>
      <c r="BF872" s="222"/>
      <c r="BG872" s="222"/>
      <c r="BH872" s="222"/>
      <c r="BI872" s="222"/>
      <c r="BJ872" s="222"/>
      <c r="BK872" s="222"/>
      <c r="BL872" s="222"/>
      <c r="BM872" s="227"/>
    </row>
    <row r="873" spans="1:65">
      <c r="A873" s="29"/>
      <c r="B873" s="3" t="s">
        <v>275</v>
      </c>
      <c r="C873" s="28"/>
      <c r="D873" s="224">
        <v>44.4</v>
      </c>
      <c r="E873" s="224">
        <v>48.849999999999994</v>
      </c>
      <c r="F873" s="224">
        <v>46.55</v>
      </c>
      <c r="G873" s="224">
        <v>45.7</v>
      </c>
      <c r="H873" s="224">
        <v>45.008937954797304</v>
      </c>
      <c r="I873" s="224">
        <v>49.55</v>
      </c>
      <c r="J873" s="224">
        <v>33</v>
      </c>
      <c r="K873" s="224">
        <v>41.75</v>
      </c>
      <c r="L873" s="224">
        <v>45.95</v>
      </c>
      <c r="M873" s="224">
        <v>45.2</v>
      </c>
      <c r="N873" s="224">
        <v>44.95</v>
      </c>
      <c r="O873" s="224">
        <v>46.150000000000006</v>
      </c>
      <c r="P873" s="224">
        <v>45.25</v>
      </c>
      <c r="Q873" s="224">
        <v>42.5</v>
      </c>
      <c r="R873" s="224">
        <v>43.25</v>
      </c>
      <c r="S873" s="224">
        <v>48</v>
      </c>
      <c r="T873" s="224">
        <v>42.599999999999994</v>
      </c>
      <c r="U873" s="224">
        <v>44.650000000000006</v>
      </c>
      <c r="V873" s="224">
        <v>44.1</v>
      </c>
      <c r="W873" s="224">
        <v>56.205950000000001</v>
      </c>
      <c r="X873" s="224">
        <v>45.875</v>
      </c>
      <c r="Y873" s="224">
        <v>43.927300000000002</v>
      </c>
      <c r="Z873" s="224">
        <v>46</v>
      </c>
      <c r="AA873" s="224">
        <v>41.732635789520103</v>
      </c>
      <c r="AB873" s="224">
        <v>47.75</v>
      </c>
      <c r="AC873" s="224">
        <v>43.5</v>
      </c>
      <c r="AD873" s="224">
        <v>43.8</v>
      </c>
      <c r="AE873" s="224">
        <v>43.59</v>
      </c>
      <c r="AF873" s="224">
        <v>45</v>
      </c>
      <c r="AG873" s="221"/>
      <c r="AH873" s="222"/>
      <c r="AI873" s="222"/>
      <c r="AJ873" s="222"/>
      <c r="AK873" s="222"/>
      <c r="AL873" s="222"/>
      <c r="AM873" s="222"/>
      <c r="AN873" s="222"/>
      <c r="AO873" s="222"/>
      <c r="AP873" s="222"/>
      <c r="AQ873" s="222"/>
      <c r="AR873" s="222"/>
      <c r="AS873" s="222"/>
      <c r="AT873" s="222"/>
      <c r="AU873" s="222"/>
      <c r="AV873" s="222"/>
      <c r="AW873" s="222"/>
      <c r="AX873" s="222"/>
      <c r="AY873" s="222"/>
      <c r="AZ873" s="222"/>
      <c r="BA873" s="222"/>
      <c r="BB873" s="222"/>
      <c r="BC873" s="222"/>
      <c r="BD873" s="222"/>
      <c r="BE873" s="222"/>
      <c r="BF873" s="222"/>
      <c r="BG873" s="222"/>
      <c r="BH873" s="222"/>
      <c r="BI873" s="222"/>
      <c r="BJ873" s="222"/>
      <c r="BK873" s="222"/>
      <c r="BL873" s="222"/>
      <c r="BM873" s="227"/>
    </row>
    <row r="874" spans="1:65">
      <c r="A874" s="29"/>
      <c r="B874" s="3" t="s">
        <v>276</v>
      </c>
      <c r="C874" s="28"/>
      <c r="D874" s="23">
        <v>0.50464508980734935</v>
      </c>
      <c r="E874" s="23">
        <v>1.0984838035522713</v>
      </c>
      <c r="F874" s="23">
        <v>2.1725560982400429</v>
      </c>
      <c r="G874" s="23">
        <v>0.57879184513950988</v>
      </c>
      <c r="H874" s="23">
        <v>0.53514112828374005</v>
      </c>
      <c r="I874" s="23">
        <v>2.6164224939154352</v>
      </c>
      <c r="J874" s="23">
        <v>2.5884358211089569</v>
      </c>
      <c r="K874" s="23">
        <v>0.57503623074260735</v>
      </c>
      <c r="L874" s="23">
        <v>0.57271284253105503</v>
      </c>
      <c r="M874" s="23">
        <v>0.73052492542463376</v>
      </c>
      <c r="N874" s="23">
        <v>0.51153364177409477</v>
      </c>
      <c r="O874" s="23">
        <v>0.66533199732664827</v>
      </c>
      <c r="P874" s="23">
        <v>2.2885949110025283</v>
      </c>
      <c r="Q874" s="23">
        <v>0.81649658092772603</v>
      </c>
      <c r="R874" s="23">
        <v>0.80104098937986101</v>
      </c>
      <c r="S874" s="23">
        <v>0</v>
      </c>
      <c r="T874" s="23">
        <v>0.69185740341971247</v>
      </c>
      <c r="U874" s="23">
        <v>0.73052492542463277</v>
      </c>
      <c r="V874" s="23">
        <v>0.24013884872437263</v>
      </c>
      <c r="W874" s="23">
        <v>1.0138065444978483</v>
      </c>
      <c r="X874" s="23">
        <v>0.25727417281958243</v>
      </c>
      <c r="Y874" s="23">
        <v>0.30314193815219065</v>
      </c>
      <c r="Z874" s="23">
        <v>0.51639777949432231</v>
      </c>
      <c r="AA874" s="23">
        <v>0.45638787193757641</v>
      </c>
      <c r="AB874" s="23">
        <v>1.9493588689617927</v>
      </c>
      <c r="AC874" s="23">
        <v>1.3784048752090221</v>
      </c>
      <c r="AD874" s="23">
        <v>0.77049767466661734</v>
      </c>
      <c r="AE874" s="23">
        <v>0.6558963332722646</v>
      </c>
      <c r="AF874" s="23">
        <v>0.51639777949432231</v>
      </c>
      <c r="AG874" s="150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86</v>
      </c>
      <c r="C875" s="28"/>
      <c r="D875" s="13">
        <v>1.1357353859130144E-2</v>
      </c>
      <c r="E875" s="13">
        <v>2.2587055590519631E-2</v>
      </c>
      <c r="F875" s="13">
        <v>4.7127030330586614E-2</v>
      </c>
      <c r="G875" s="13">
        <v>1.2678901317404378E-2</v>
      </c>
      <c r="H875" s="13">
        <v>1.1885789369575238E-2</v>
      </c>
      <c r="I875" s="13">
        <v>5.3053514577535023E-2</v>
      </c>
      <c r="J875" s="13">
        <v>7.9644179111044822E-2</v>
      </c>
      <c r="K875" s="13">
        <v>1.3800869537822575E-2</v>
      </c>
      <c r="L875" s="13">
        <v>1.2504647216835266E-2</v>
      </c>
      <c r="M875" s="13">
        <v>1.612044704872307E-2</v>
      </c>
      <c r="N875" s="13">
        <v>1.1388504084024373E-2</v>
      </c>
      <c r="O875" s="13">
        <v>1.4349360114880983E-2</v>
      </c>
      <c r="P875" s="13">
        <v>5.0428092052938564E-2</v>
      </c>
      <c r="Q875" s="13">
        <v>1.9136638615493581E-2</v>
      </c>
      <c r="R875" s="13">
        <v>1.8379525568945183E-2</v>
      </c>
      <c r="S875" s="13">
        <v>0</v>
      </c>
      <c r="T875" s="13">
        <v>1.6215407892649511E-2</v>
      </c>
      <c r="U875" s="13">
        <v>1.6348935294844449E-2</v>
      </c>
      <c r="V875" s="13">
        <v>5.4473840920462599E-3</v>
      </c>
      <c r="W875" s="13">
        <v>1.8116914720738356E-2</v>
      </c>
      <c r="X875" s="13">
        <v>5.6191803608077419E-3</v>
      </c>
      <c r="Y875" s="13">
        <v>6.9063740853268548E-3</v>
      </c>
      <c r="Z875" s="13">
        <v>1.1145275816424221E-2</v>
      </c>
      <c r="AA875" s="13">
        <v>1.0964527828609155E-2</v>
      </c>
      <c r="AB875" s="13">
        <v>4.0611643103370683E-2</v>
      </c>
      <c r="AC875" s="13">
        <v>3.1687468395609701E-2</v>
      </c>
      <c r="AD875" s="13">
        <v>1.7544539081592807E-2</v>
      </c>
      <c r="AE875" s="13">
        <v>1.5043493882391389E-2</v>
      </c>
      <c r="AF875" s="13">
        <v>1.1561144317037067E-2</v>
      </c>
      <c r="AG875" s="150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277</v>
      </c>
      <c r="C876" s="28"/>
      <c r="D876" s="13">
        <v>-1.3022347785635824E-2</v>
      </c>
      <c r="E876" s="13">
        <v>8.0270363526449451E-2</v>
      </c>
      <c r="F876" s="13">
        <v>2.3998569401699754E-2</v>
      </c>
      <c r="G876" s="13">
        <v>1.4002921761119058E-2</v>
      </c>
      <c r="H876" s="13">
        <v>8.9170910705149709E-5</v>
      </c>
      <c r="I876" s="13">
        <v>9.5448939573257174E-2</v>
      </c>
      <c r="J876" s="13">
        <v>-0.27809211484695795</v>
      </c>
      <c r="K876" s="13">
        <v>-7.4477070316612548E-2</v>
      </c>
      <c r="L876" s="13">
        <v>1.7334804307979068E-2</v>
      </c>
      <c r="M876" s="13">
        <v>6.598738323651876E-3</v>
      </c>
      <c r="N876" s="13">
        <v>-2.2862818013085207E-3</v>
      </c>
      <c r="O876" s="13">
        <v>2.99219161516735E-2</v>
      </c>
      <c r="P876" s="13">
        <v>8.0795750111455344E-3</v>
      </c>
      <c r="Q876" s="13">
        <v>-5.2264520004211446E-2</v>
      </c>
      <c r="R876" s="13">
        <v>-3.1903015551176805E-2</v>
      </c>
      <c r="S876" s="13">
        <v>6.6202414995262249E-2</v>
      </c>
      <c r="T876" s="13">
        <v>-5.2264520004211446E-2</v>
      </c>
      <c r="U876" s="13">
        <v>-7.4692102075355482E-3</v>
      </c>
      <c r="V876" s="13">
        <v>-2.0796740394976143E-2</v>
      </c>
      <c r="W876" s="13">
        <v>0.24299469439586696</v>
      </c>
      <c r="X876" s="13">
        <v>1.7001616053293311E-2</v>
      </c>
      <c r="Y876" s="13">
        <v>-2.5023048301082595E-2</v>
      </c>
      <c r="Z876" s="13">
        <v>2.9181497807926782E-2</v>
      </c>
      <c r="AA876" s="13">
        <v>-7.5424065144708008E-2</v>
      </c>
      <c r="AB876" s="13">
        <v>6.6202414995262249E-2</v>
      </c>
      <c r="AC876" s="13">
        <v>-3.3754061410543712E-2</v>
      </c>
      <c r="AD876" s="13">
        <v>-2.4498832113709845E-2</v>
      </c>
      <c r="AE876" s="13">
        <v>-3.1532806379303557E-2</v>
      </c>
      <c r="AF876" s="13">
        <v>-7.8394193794089073E-3</v>
      </c>
      <c r="AG876" s="150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45" t="s">
        <v>278</v>
      </c>
      <c r="C877" s="46"/>
      <c r="D877" s="44">
        <v>0.25</v>
      </c>
      <c r="E877" s="44">
        <v>1.9</v>
      </c>
      <c r="F877" s="44">
        <v>0.61</v>
      </c>
      <c r="G877" s="44">
        <v>0.38</v>
      </c>
      <c r="H877" s="44">
        <v>0.05</v>
      </c>
      <c r="I877" s="44">
        <v>2.25</v>
      </c>
      <c r="J877" s="44">
        <v>6.36</v>
      </c>
      <c r="K877" s="44">
        <v>1.66</v>
      </c>
      <c r="L877" s="44">
        <v>0.45</v>
      </c>
      <c r="M877" s="44">
        <v>0.2</v>
      </c>
      <c r="N877" s="44">
        <v>0</v>
      </c>
      <c r="O877" s="44">
        <v>0.74</v>
      </c>
      <c r="P877" s="44">
        <v>0.24</v>
      </c>
      <c r="Q877" s="44">
        <v>1.1499999999999999</v>
      </c>
      <c r="R877" s="44">
        <v>0.68</v>
      </c>
      <c r="S877" s="44">
        <v>1.58</v>
      </c>
      <c r="T877" s="44">
        <v>1.1499999999999999</v>
      </c>
      <c r="U877" s="44">
        <v>0.12</v>
      </c>
      <c r="V877" s="44">
        <v>0.43</v>
      </c>
      <c r="W877" s="44">
        <v>5.66</v>
      </c>
      <c r="X877" s="44">
        <v>0.44</v>
      </c>
      <c r="Y877" s="44">
        <v>0.52</v>
      </c>
      <c r="Z877" s="44">
        <v>0.73</v>
      </c>
      <c r="AA877" s="44">
        <v>1.69</v>
      </c>
      <c r="AB877" s="44">
        <v>1.58</v>
      </c>
      <c r="AC877" s="44">
        <v>0.73</v>
      </c>
      <c r="AD877" s="44">
        <v>0.51</v>
      </c>
      <c r="AE877" s="44">
        <v>0.67</v>
      </c>
      <c r="AF877" s="44">
        <v>0.13</v>
      </c>
      <c r="AG877" s="150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BM878" s="55"/>
    </row>
    <row r="879" spans="1:65" ht="15">
      <c r="B879" s="8" t="s">
        <v>577</v>
      </c>
      <c r="BM879" s="27" t="s">
        <v>306</v>
      </c>
    </row>
    <row r="880" spans="1:65" ht="15">
      <c r="A880" s="24" t="s">
        <v>21</v>
      </c>
      <c r="B880" s="18" t="s">
        <v>111</v>
      </c>
      <c r="C880" s="15" t="s">
        <v>112</v>
      </c>
      <c r="D880" s="16" t="s">
        <v>228</v>
      </c>
      <c r="E880" s="17" t="s">
        <v>228</v>
      </c>
      <c r="F880" s="17" t="s">
        <v>228</v>
      </c>
      <c r="G880" s="17" t="s">
        <v>228</v>
      </c>
      <c r="H880" s="17" t="s">
        <v>228</v>
      </c>
      <c r="I880" s="17" t="s">
        <v>228</v>
      </c>
      <c r="J880" s="17" t="s">
        <v>228</v>
      </c>
      <c r="K880" s="17" t="s">
        <v>228</v>
      </c>
      <c r="L880" s="17" t="s">
        <v>228</v>
      </c>
      <c r="M880" s="17" t="s">
        <v>228</v>
      </c>
      <c r="N880" s="17" t="s">
        <v>228</v>
      </c>
      <c r="O880" s="17" t="s">
        <v>228</v>
      </c>
      <c r="P880" s="17" t="s">
        <v>228</v>
      </c>
      <c r="Q880" s="17" t="s">
        <v>228</v>
      </c>
      <c r="R880" s="17" t="s">
        <v>228</v>
      </c>
      <c r="S880" s="17" t="s">
        <v>228</v>
      </c>
      <c r="T880" s="17" t="s">
        <v>228</v>
      </c>
      <c r="U880" s="17" t="s">
        <v>228</v>
      </c>
      <c r="V880" s="17" t="s">
        <v>228</v>
      </c>
      <c r="W880" s="17" t="s">
        <v>228</v>
      </c>
      <c r="X880" s="17" t="s">
        <v>228</v>
      </c>
      <c r="Y880" s="17" t="s">
        <v>228</v>
      </c>
      <c r="Z880" s="17" t="s">
        <v>228</v>
      </c>
      <c r="AA880" s="17" t="s">
        <v>228</v>
      </c>
      <c r="AB880" s="17" t="s">
        <v>228</v>
      </c>
      <c r="AC880" s="150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229</v>
      </c>
      <c r="C881" s="9" t="s">
        <v>229</v>
      </c>
      <c r="D881" s="148" t="s">
        <v>231</v>
      </c>
      <c r="E881" s="149" t="s">
        <v>232</v>
      </c>
      <c r="F881" s="149" t="s">
        <v>233</v>
      </c>
      <c r="G881" s="149" t="s">
        <v>234</v>
      </c>
      <c r="H881" s="149" t="s">
        <v>235</v>
      </c>
      <c r="I881" s="149" t="s">
        <v>236</v>
      </c>
      <c r="J881" s="149" t="s">
        <v>237</v>
      </c>
      <c r="K881" s="149" t="s">
        <v>238</v>
      </c>
      <c r="L881" s="149" t="s">
        <v>239</v>
      </c>
      <c r="M881" s="149" t="s">
        <v>240</v>
      </c>
      <c r="N881" s="149" t="s">
        <v>241</v>
      </c>
      <c r="O881" s="149" t="s">
        <v>242</v>
      </c>
      <c r="P881" s="149" t="s">
        <v>243</v>
      </c>
      <c r="Q881" s="149" t="s">
        <v>245</v>
      </c>
      <c r="R881" s="149" t="s">
        <v>246</v>
      </c>
      <c r="S881" s="149" t="s">
        <v>248</v>
      </c>
      <c r="T881" s="149" t="s">
        <v>249</v>
      </c>
      <c r="U881" s="149" t="s">
        <v>303</v>
      </c>
      <c r="V881" s="149" t="s">
        <v>252</v>
      </c>
      <c r="W881" s="149" t="s">
        <v>256</v>
      </c>
      <c r="X881" s="149" t="s">
        <v>304</v>
      </c>
      <c r="Y881" s="149" t="s">
        <v>259</v>
      </c>
      <c r="Z881" s="149" t="s">
        <v>265</v>
      </c>
      <c r="AA881" s="149" t="s">
        <v>266</v>
      </c>
      <c r="AB881" s="149" t="s">
        <v>267</v>
      </c>
      <c r="AC881" s="150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307</v>
      </c>
      <c r="E882" s="11" t="s">
        <v>308</v>
      </c>
      <c r="F882" s="11" t="s">
        <v>308</v>
      </c>
      <c r="G882" s="11" t="s">
        <v>307</v>
      </c>
      <c r="H882" s="11" t="s">
        <v>115</v>
      </c>
      <c r="I882" s="11" t="s">
        <v>308</v>
      </c>
      <c r="J882" s="11" t="s">
        <v>307</v>
      </c>
      <c r="K882" s="11" t="s">
        <v>307</v>
      </c>
      <c r="L882" s="11" t="s">
        <v>308</v>
      </c>
      <c r="M882" s="11" t="s">
        <v>308</v>
      </c>
      <c r="N882" s="11" t="s">
        <v>308</v>
      </c>
      <c r="O882" s="11" t="s">
        <v>308</v>
      </c>
      <c r="P882" s="11" t="s">
        <v>308</v>
      </c>
      <c r="Q882" s="11" t="s">
        <v>308</v>
      </c>
      <c r="R882" s="11" t="s">
        <v>307</v>
      </c>
      <c r="S882" s="11" t="s">
        <v>307</v>
      </c>
      <c r="T882" s="11" t="s">
        <v>308</v>
      </c>
      <c r="U882" s="11" t="s">
        <v>308</v>
      </c>
      <c r="V882" s="11" t="s">
        <v>115</v>
      </c>
      <c r="W882" s="11" t="s">
        <v>307</v>
      </c>
      <c r="X882" s="11" t="s">
        <v>307</v>
      </c>
      <c r="Y882" s="11" t="s">
        <v>307</v>
      </c>
      <c r="Z882" s="11" t="s">
        <v>307</v>
      </c>
      <c r="AA882" s="11" t="s">
        <v>307</v>
      </c>
      <c r="AB882" s="11" t="s">
        <v>307</v>
      </c>
      <c r="AC882" s="150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150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8">
        <v>1</v>
      </c>
      <c r="C884" s="14">
        <v>1</v>
      </c>
      <c r="D884" s="21">
        <v>0.11</v>
      </c>
      <c r="E884" s="21">
        <v>0.37</v>
      </c>
      <c r="F884" s="21">
        <v>0.26</v>
      </c>
      <c r="G884" s="21">
        <v>0.11</v>
      </c>
      <c r="H884" s="21">
        <v>0.29085249677470809</v>
      </c>
      <c r="I884" s="152" t="s">
        <v>106</v>
      </c>
      <c r="J884" s="21">
        <v>0.15</v>
      </c>
      <c r="K884" s="21">
        <v>0.13</v>
      </c>
      <c r="L884" s="21">
        <v>0.27</v>
      </c>
      <c r="M884" s="21">
        <v>0.27</v>
      </c>
      <c r="N884" s="21">
        <v>0.3</v>
      </c>
      <c r="O884" s="21">
        <v>0.25</v>
      </c>
      <c r="P884" s="21">
        <v>0.28999999999999998</v>
      </c>
      <c r="Q884" s="152">
        <v>0.1</v>
      </c>
      <c r="R884" s="152" t="s">
        <v>106</v>
      </c>
      <c r="S884" s="152">
        <v>0.2</v>
      </c>
      <c r="T884" s="152">
        <v>0.52</v>
      </c>
      <c r="U884" s="21">
        <v>0.08</v>
      </c>
      <c r="V884" s="152" t="s">
        <v>107</v>
      </c>
      <c r="W884" s="21">
        <v>0.32</v>
      </c>
      <c r="X884" s="145">
        <v>0.46154994900934421</v>
      </c>
      <c r="Y884" s="21">
        <v>0.11499999999999999</v>
      </c>
      <c r="Z884" s="21">
        <v>0.2</v>
      </c>
      <c r="AA884" s="21">
        <v>0.35</v>
      </c>
      <c r="AB884" s="21">
        <v>0.28000000000000003</v>
      </c>
      <c r="AC884" s="150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0.16</v>
      </c>
      <c r="E885" s="11">
        <v>0.42</v>
      </c>
      <c r="F885" s="11">
        <v>0.18</v>
      </c>
      <c r="G885" s="11">
        <v>0.11</v>
      </c>
      <c r="H885" s="11">
        <v>0.30044832000999722</v>
      </c>
      <c r="I885" s="146" t="s">
        <v>106</v>
      </c>
      <c r="J885" s="11">
        <v>0.24</v>
      </c>
      <c r="K885" s="11">
        <v>0.13</v>
      </c>
      <c r="L885" s="11">
        <v>0.27</v>
      </c>
      <c r="M885" s="11">
        <v>0.28000000000000003</v>
      </c>
      <c r="N885" s="11">
        <v>0.28999999999999998</v>
      </c>
      <c r="O885" s="11">
        <v>0.26</v>
      </c>
      <c r="P885" s="11">
        <v>0.31</v>
      </c>
      <c r="Q885" s="146">
        <v>0.1</v>
      </c>
      <c r="R885" s="146" t="s">
        <v>106</v>
      </c>
      <c r="S885" s="146">
        <v>0.3</v>
      </c>
      <c r="T885" s="146">
        <v>0.56999999999999995</v>
      </c>
      <c r="U885" s="11">
        <v>0.1</v>
      </c>
      <c r="V885" s="146" t="s">
        <v>107</v>
      </c>
      <c r="W885" s="11">
        <v>0.33</v>
      </c>
      <c r="X885" s="11">
        <v>5.3469153461790368E-2</v>
      </c>
      <c r="Y885" s="11">
        <v>0.11499999999999999</v>
      </c>
      <c r="Z885" s="11">
        <v>0.19</v>
      </c>
      <c r="AA885" s="11">
        <v>0.21</v>
      </c>
      <c r="AB885" s="11">
        <v>0.25</v>
      </c>
      <c r="AC885" s="150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4</v>
      </c>
    </row>
    <row r="886" spans="1:65">
      <c r="A886" s="29"/>
      <c r="B886" s="19">
        <v>1</v>
      </c>
      <c r="C886" s="9">
        <v>3</v>
      </c>
      <c r="D886" s="11">
        <v>0.14000000000000001</v>
      </c>
      <c r="E886" s="11">
        <v>0.25</v>
      </c>
      <c r="F886" s="11">
        <v>0.19</v>
      </c>
      <c r="G886" s="11">
        <v>0.09</v>
      </c>
      <c r="H886" s="11">
        <v>0.27668741042767059</v>
      </c>
      <c r="I886" s="146" t="s">
        <v>106</v>
      </c>
      <c r="J886" s="11">
        <v>0.27</v>
      </c>
      <c r="K886" s="11">
        <v>0.12</v>
      </c>
      <c r="L886" s="11">
        <v>0.26</v>
      </c>
      <c r="M886" s="11">
        <v>0.27</v>
      </c>
      <c r="N886" s="11">
        <v>0.3</v>
      </c>
      <c r="O886" s="11">
        <v>0.27</v>
      </c>
      <c r="P886" s="11">
        <v>0.28000000000000003</v>
      </c>
      <c r="Q886" s="146">
        <v>0.1</v>
      </c>
      <c r="R886" s="146" t="s">
        <v>106</v>
      </c>
      <c r="S886" s="146">
        <v>0.2</v>
      </c>
      <c r="T886" s="146">
        <v>0.59</v>
      </c>
      <c r="U886" s="11">
        <v>0.09</v>
      </c>
      <c r="V886" s="146" t="s">
        <v>107</v>
      </c>
      <c r="W886" s="11">
        <v>0.31</v>
      </c>
      <c r="X886" s="11">
        <v>7.9099180593708435E-2</v>
      </c>
      <c r="Y886" s="11">
        <v>9.5000000000000001E-2</v>
      </c>
      <c r="Z886" s="11">
        <v>0.17</v>
      </c>
      <c r="AA886" s="11">
        <v>0.2</v>
      </c>
      <c r="AB886" s="11">
        <v>0.2</v>
      </c>
      <c r="AC886" s="150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0.16</v>
      </c>
      <c r="E887" s="11">
        <v>0.39</v>
      </c>
      <c r="F887" s="11">
        <v>0.24</v>
      </c>
      <c r="G887" s="11">
        <v>0.11</v>
      </c>
      <c r="H887" s="11">
        <v>0.26991506284718197</v>
      </c>
      <c r="I887" s="146" t="s">
        <v>106</v>
      </c>
      <c r="J887" s="11">
        <v>0.45</v>
      </c>
      <c r="K887" s="11">
        <v>0.12</v>
      </c>
      <c r="L887" s="11">
        <v>0.28000000000000003</v>
      </c>
      <c r="M887" s="11">
        <v>0.27</v>
      </c>
      <c r="N887" s="11">
        <v>0.28999999999999998</v>
      </c>
      <c r="O887" s="11">
        <v>0.26</v>
      </c>
      <c r="P887" s="11">
        <v>0.28000000000000003</v>
      </c>
      <c r="Q887" s="146">
        <v>0.1</v>
      </c>
      <c r="R887" s="146" t="s">
        <v>106</v>
      </c>
      <c r="S887" s="146">
        <v>0.3</v>
      </c>
      <c r="T887" s="146">
        <v>0.49</v>
      </c>
      <c r="U887" s="11">
        <v>0.09</v>
      </c>
      <c r="V887" s="146" t="s">
        <v>107</v>
      </c>
      <c r="W887" s="11">
        <v>0.32</v>
      </c>
      <c r="X887" s="11">
        <v>8.628543897856264E-2</v>
      </c>
      <c r="Y887" s="11">
        <v>0.125</v>
      </c>
      <c r="Z887" s="11">
        <v>0.19</v>
      </c>
      <c r="AA887" s="11">
        <v>0.25</v>
      </c>
      <c r="AB887" s="11">
        <v>0.19</v>
      </c>
      <c r="AC887" s="150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0.21424240231022401</v>
      </c>
    </row>
    <row r="888" spans="1:65">
      <c r="A888" s="29"/>
      <c r="B888" s="19">
        <v>1</v>
      </c>
      <c r="C888" s="9">
        <v>5</v>
      </c>
      <c r="D888" s="11">
        <v>0.16</v>
      </c>
      <c r="E888" s="11">
        <v>0.38</v>
      </c>
      <c r="F888" s="11">
        <v>0.19</v>
      </c>
      <c r="G888" s="11">
        <v>0.12</v>
      </c>
      <c r="H888" s="11">
        <v>0.26040562331971762</v>
      </c>
      <c r="I888" s="146" t="s">
        <v>106</v>
      </c>
      <c r="J888" s="11">
        <v>0.38</v>
      </c>
      <c r="K888" s="11">
        <v>0.12</v>
      </c>
      <c r="L888" s="11">
        <v>0.28999999999999998</v>
      </c>
      <c r="M888" s="11">
        <v>0.26</v>
      </c>
      <c r="N888" s="11">
        <v>0.3</v>
      </c>
      <c r="O888" s="11">
        <v>0.26</v>
      </c>
      <c r="P888" s="11">
        <v>0.28000000000000003</v>
      </c>
      <c r="Q888" s="146">
        <v>0.1</v>
      </c>
      <c r="R888" s="146" t="s">
        <v>106</v>
      </c>
      <c r="S888" s="146">
        <v>0.2</v>
      </c>
      <c r="T888" s="146">
        <v>0.52</v>
      </c>
      <c r="U888" s="11">
        <v>0.09</v>
      </c>
      <c r="V888" s="11">
        <v>9.0800000000000006E-2</v>
      </c>
      <c r="W888" s="11">
        <v>0.31</v>
      </c>
      <c r="X888" s="11">
        <v>0.16459234937668346</v>
      </c>
      <c r="Y888" s="11">
        <v>0.1</v>
      </c>
      <c r="Z888" s="11">
        <v>0.19</v>
      </c>
      <c r="AA888" s="11">
        <v>0.26</v>
      </c>
      <c r="AB888" s="11">
        <v>0.23</v>
      </c>
      <c r="AC888" s="150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10</v>
      </c>
    </row>
    <row r="889" spans="1:65">
      <c r="A889" s="29"/>
      <c r="B889" s="19">
        <v>1</v>
      </c>
      <c r="C889" s="9">
        <v>6</v>
      </c>
      <c r="D889" s="11">
        <v>0.2</v>
      </c>
      <c r="E889" s="11">
        <v>0.32</v>
      </c>
      <c r="F889" s="11">
        <v>0.23</v>
      </c>
      <c r="G889" s="11">
        <v>0.12</v>
      </c>
      <c r="H889" s="11">
        <v>0.24761345062358031</v>
      </c>
      <c r="I889" s="146" t="s">
        <v>106</v>
      </c>
      <c r="J889" s="11">
        <v>0.16</v>
      </c>
      <c r="K889" s="11">
        <v>0.12</v>
      </c>
      <c r="L889" s="11">
        <v>0.27</v>
      </c>
      <c r="M889" s="11">
        <v>0.26</v>
      </c>
      <c r="N889" s="11">
        <v>0.3</v>
      </c>
      <c r="O889" s="11">
        <v>0.25</v>
      </c>
      <c r="P889" s="11">
        <v>0.32</v>
      </c>
      <c r="Q889" s="146">
        <v>0.2</v>
      </c>
      <c r="R889" s="146" t="s">
        <v>106</v>
      </c>
      <c r="S889" s="146">
        <v>0.2</v>
      </c>
      <c r="T889" s="146">
        <v>0.56000000000000005</v>
      </c>
      <c r="U889" s="11">
        <v>0.08</v>
      </c>
      <c r="V889" s="146" t="s">
        <v>107</v>
      </c>
      <c r="W889" s="11">
        <v>0.32</v>
      </c>
      <c r="X889" s="11">
        <v>7.352547194259737E-2</v>
      </c>
      <c r="Y889" s="11">
        <v>0.11</v>
      </c>
      <c r="Z889" s="11">
        <v>0.2</v>
      </c>
      <c r="AA889" s="11">
        <v>0.36</v>
      </c>
      <c r="AB889" s="11">
        <v>0.21</v>
      </c>
      <c r="AC889" s="150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20" t="s">
        <v>274</v>
      </c>
      <c r="C890" s="12"/>
      <c r="D890" s="22">
        <v>0.15500000000000003</v>
      </c>
      <c r="E890" s="22">
        <v>0.35499999999999998</v>
      </c>
      <c r="F890" s="22">
        <v>0.215</v>
      </c>
      <c r="G890" s="22">
        <v>0.11</v>
      </c>
      <c r="H890" s="22">
        <v>0.27432039400047598</v>
      </c>
      <c r="I890" s="22" t="s">
        <v>718</v>
      </c>
      <c r="J890" s="22">
        <v>0.27500000000000002</v>
      </c>
      <c r="K890" s="22">
        <v>0.12333333333333334</v>
      </c>
      <c r="L890" s="22">
        <v>0.27333333333333337</v>
      </c>
      <c r="M890" s="22">
        <v>0.26833333333333337</v>
      </c>
      <c r="N890" s="22">
        <v>0.29666666666666669</v>
      </c>
      <c r="O890" s="22">
        <v>0.25833333333333336</v>
      </c>
      <c r="P890" s="22">
        <v>0.29333333333333339</v>
      </c>
      <c r="Q890" s="22">
        <v>0.11666666666666665</v>
      </c>
      <c r="R890" s="22" t="s">
        <v>718</v>
      </c>
      <c r="S890" s="22">
        <v>0.23333333333333331</v>
      </c>
      <c r="T890" s="22">
        <v>0.54166666666666663</v>
      </c>
      <c r="U890" s="22">
        <v>8.8333333333333319E-2</v>
      </c>
      <c r="V890" s="22">
        <v>9.0800000000000006E-2</v>
      </c>
      <c r="W890" s="22">
        <v>0.31833333333333336</v>
      </c>
      <c r="X890" s="22">
        <v>0.15308692389378109</v>
      </c>
      <c r="Y890" s="22">
        <v>0.10999999999999999</v>
      </c>
      <c r="Z890" s="22">
        <v>0.18999999999999997</v>
      </c>
      <c r="AA890" s="22">
        <v>0.27166666666666667</v>
      </c>
      <c r="AB890" s="22">
        <v>0.22666666666666666</v>
      </c>
      <c r="AC890" s="150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275</v>
      </c>
      <c r="C891" s="28"/>
      <c r="D891" s="11">
        <v>0.16</v>
      </c>
      <c r="E891" s="11">
        <v>0.375</v>
      </c>
      <c r="F891" s="11">
        <v>0.21000000000000002</v>
      </c>
      <c r="G891" s="11">
        <v>0.11</v>
      </c>
      <c r="H891" s="11">
        <v>0.27330123663742628</v>
      </c>
      <c r="I891" s="11" t="s">
        <v>718</v>
      </c>
      <c r="J891" s="11">
        <v>0.255</v>
      </c>
      <c r="K891" s="11">
        <v>0.12</v>
      </c>
      <c r="L891" s="11">
        <v>0.27</v>
      </c>
      <c r="M891" s="11">
        <v>0.27</v>
      </c>
      <c r="N891" s="11">
        <v>0.3</v>
      </c>
      <c r="O891" s="11">
        <v>0.26</v>
      </c>
      <c r="P891" s="11">
        <v>0.28500000000000003</v>
      </c>
      <c r="Q891" s="11">
        <v>0.1</v>
      </c>
      <c r="R891" s="11" t="s">
        <v>718</v>
      </c>
      <c r="S891" s="11">
        <v>0.2</v>
      </c>
      <c r="T891" s="11">
        <v>0.54</v>
      </c>
      <c r="U891" s="11">
        <v>0.09</v>
      </c>
      <c r="V891" s="11">
        <v>9.0800000000000006E-2</v>
      </c>
      <c r="W891" s="11">
        <v>0.32</v>
      </c>
      <c r="X891" s="11">
        <v>8.2692309786135537E-2</v>
      </c>
      <c r="Y891" s="11">
        <v>0.11249999999999999</v>
      </c>
      <c r="Z891" s="11">
        <v>0.19</v>
      </c>
      <c r="AA891" s="11">
        <v>0.255</v>
      </c>
      <c r="AB891" s="11">
        <v>0.22</v>
      </c>
      <c r="AC891" s="150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276</v>
      </c>
      <c r="C892" s="28"/>
      <c r="D892" s="23">
        <v>2.9495762407505132E-2</v>
      </c>
      <c r="E892" s="23">
        <v>6.0909769331364536E-2</v>
      </c>
      <c r="F892" s="23">
        <v>3.2710854467591977E-2</v>
      </c>
      <c r="G892" s="23">
        <v>1.0954451150103323E-2</v>
      </c>
      <c r="H892" s="23">
        <v>1.9431265098641341E-2</v>
      </c>
      <c r="I892" s="23" t="s">
        <v>718</v>
      </c>
      <c r="J892" s="23">
        <v>0.11979148550710929</v>
      </c>
      <c r="K892" s="23">
        <v>5.1639777949432268E-3</v>
      </c>
      <c r="L892" s="23">
        <v>1.0327955589886436E-2</v>
      </c>
      <c r="M892" s="23">
        <v>7.5277265270908174E-3</v>
      </c>
      <c r="N892" s="23">
        <v>5.1639777949432268E-3</v>
      </c>
      <c r="O892" s="23">
        <v>7.5277265270908165E-3</v>
      </c>
      <c r="P892" s="23">
        <v>1.7511900715418253E-2</v>
      </c>
      <c r="Q892" s="23">
        <v>4.0824829046386402E-2</v>
      </c>
      <c r="R892" s="23" t="s">
        <v>718</v>
      </c>
      <c r="S892" s="23">
        <v>5.1639777949432496E-2</v>
      </c>
      <c r="T892" s="23">
        <v>3.7638632635454042E-2</v>
      </c>
      <c r="U892" s="23">
        <v>7.5277265270908104E-3</v>
      </c>
      <c r="V892" s="23" t="s">
        <v>718</v>
      </c>
      <c r="W892" s="23">
        <v>7.5277265270908165E-3</v>
      </c>
      <c r="X892" s="23">
        <v>0.15586671360295246</v>
      </c>
      <c r="Y892" s="23">
        <v>1.0954451150103319E-2</v>
      </c>
      <c r="Z892" s="23">
        <v>1.0954451150103323E-2</v>
      </c>
      <c r="AA892" s="23">
        <v>6.8532230860133769E-2</v>
      </c>
      <c r="AB892" s="23">
        <v>3.3862466931200888E-2</v>
      </c>
      <c r="AC892" s="150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86</v>
      </c>
      <c r="C893" s="28"/>
      <c r="D893" s="13">
        <v>0.19029524133874276</v>
      </c>
      <c r="E893" s="13">
        <v>0.17157681501792829</v>
      </c>
      <c r="F893" s="13">
        <v>0.15214350915159058</v>
      </c>
      <c r="G893" s="13">
        <v>9.9585919546393842E-2</v>
      </c>
      <c r="H893" s="13">
        <v>7.0834197980218797E-2</v>
      </c>
      <c r="I893" s="13" t="s">
        <v>718</v>
      </c>
      <c r="J893" s="13">
        <v>0.43560540184403373</v>
      </c>
      <c r="K893" s="13">
        <v>4.1870090229269408E-2</v>
      </c>
      <c r="L893" s="13">
        <v>3.7785203377633296E-2</v>
      </c>
      <c r="M893" s="13">
        <v>2.8053639231394346E-2</v>
      </c>
      <c r="N893" s="13">
        <v>1.7406666724527731E-2</v>
      </c>
      <c r="O893" s="13">
        <v>2.9139586556480575E-2</v>
      </c>
      <c r="P893" s="13">
        <v>5.9699661529834941E-2</v>
      </c>
      <c r="Q893" s="13">
        <v>0.34992710611188349</v>
      </c>
      <c r="R893" s="13" t="s">
        <v>718</v>
      </c>
      <c r="S893" s="13">
        <v>0.22131333406899642</v>
      </c>
      <c r="T893" s="13">
        <v>6.9486706403915161E-2</v>
      </c>
      <c r="U893" s="13">
        <v>8.5219545589707305E-2</v>
      </c>
      <c r="V893" s="13" t="s">
        <v>718</v>
      </c>
      <c r="W893" s="13">
        <v>2.3647308462065392E-2</v>
      </c>
      <c r="X893" s="13">
        <v>1.0181582439470802</v>
      </c>
      <c r="Y893" s="13">
        <v>9.9585919546393828E-2</v>
      </c>
      <c r="Z893" s="13">
        <v>5.7655006053175389E-2</v>
      </c>
      <c r="AA893" s="13">
        <v>0.25226588046675008</v>
      </c>
      <c r="AB893" s="13">
        <v>0.14939323646118038</v>
      </c>
      <c r="AC893" s="150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277</v>
      </c>
      <c r="C894" s="28"/>
      <c r="D894" s="13">
        <v>-0.27652043513048696</v>
      </c>
      <c r="E894" s="13">
        <v>0.65700158405598108</v>
      </c>
      <c r="F894" s="13">
        <v>3.5361706254533054E-3</v>
      </c>
      <c r="G894" s="13">
        <v>-0.48656288944744241</v>
      </c>
      <c r="H894" s="13">
        <v>0.2804206405567593</v>
      </c>
      <c r="I894" s="13" t="s">
        <v>718</v>
      </c>
      <c r="J894" s="13">
        <v>0.28359277638139391</v>
      </c>
      <c r="K894" s="13">
        <v>-0.42432808816834455</v>
      </c>
      <c r="L894" s="13">
        <v>0.27581342622150684</v>
      </c>
      <c r="M894" s="13">
        <v>0.2524753757418452</v>
      </c>
      <c r="N894" s="13">
        <v>0.38472432845992799</v>
      </c>
      <c r="O894" s="13">
        <v>0.20579927478252169</v>
      </c>
      <c r="P894" s="13">
        <v>0.36916562814015386</v>
      </c>
      <c r="Q894" s="13">
        <v>-0.45544548880789359</v>
      </c>
      <c r="R894" s="13" t="s">
        <v>718</v>
      </c>
      <c r="S894" s="13">
        <v>8.910902238421281E-2</v>
      </c>
      <c r="T894" s="13">
        <v>1.5282888019633516</v>
      </c>
      <c r="U894" s="13">
        <v>-0.58769444152597661</v>
      </c>
      <c r="V894" s="13">
        <v>-0.5761810032893433</v>
      </c>
      <c r="W894" s="13">
        <v>0.48585588053846207</v>
      </c>
      <c r="X894" s="13">
        <v>-0.28544992847816142</v>
      </c>
      <c r="Y894" s="13">
        <v>-0.48656288944744253</v>
      </c>
      <c r="Z894" s="13">
        <v>-0.11315408177285524</v>
      </c>
      <c r="AA894" s="13">
        <v>0.26803407606161955</v>
      </c>
      <c r="AB894" s="13">
        <v>5.7991621744664101E-2</v>
      </c>
      <c r="AC894" s="150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278</v>
      </c>
      <c r="C895" s="46"/>
      <c r="D895" s="44">
        <v>0.67</v>
      </c>
      <c r="E895" s="44">
        <v>1.21</v>
      </c>
      <c r="F895" s="44">
        <v>0.11</v>
      </c>
      <c r="G895" s="44">
        <v>1.1000000000000001</v>
      </c>
      <c r="H895" s="44">
        <v>0.45</v>
      </c>
      <c r="I895" s="44">
        <v>1.66</v>
      </c>
      <c r="J895" s="44">
        <v>0.45</v>
      </c>
      <c r="K895" s="44">
        <v>0.97</v>
      </c>
      <c r="L895" s="44">
        <v>0.44</v>
      </c>
      <c r="M895" s="44">
        <v>0.39</v>
      </c>
      <c r="N895" s="44">
        <v>0.66</v>
      </c>
      <c r="O895" s="44">
        <v>0.3</v>
      </c>
      <c r="P895" s="44">
        <v>0.63</v>
      </c>
      <c r="Q895" s="44" t="s">
        <v>279</v>
      </c>
      <c r="R895" s="44">
        <v>1.66</v>
      </c>
      <c r="S895" s="44" t="s">
        <v>279</v>
      </c>
      <c r="T895" s="44">
        <v>2.96</v>
      </c>
      <c r="U895" s="44">
        <v>1.3</v>
      </c>
      <c r="V895" s="44">
        <v>1.95</v>
      </c>
      <c r="W895" s="44">
        <v>0.86</v>
      </c>
      <c r="X895" s="44">
        <v>0.69</v>
      </c>
      <c r="Y895" s="44">
        <v>1.1000000000000001</v>
      </c>
      <c r="Z895" s="44">
        <v>0.34</v>
      </c>
      <c r="AA895" s="44">
        <v>0.42</v>
      </c>
      <c r="AB895" s="44">
        <v>0</v>
      </c>
      <c r="AC895" s="150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 t="s">
        <v>337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BM896" s="55"/>
    </row>
    <row r="897" spans="1:65">
      <c r="BM897" s="55"/>
    </row>
    <row r="898" spans="1:65" ht="15">
      <c r="B898" s="8" t="s">
        <v>578</v>
      </c>
      <c r="BM898" s="27" t="s">
        <v>66</v>
      </c>
    </row>
    <row r="899" spans="1:65" ht="15">
      <c r="A899" s="24" t="s">
        <v>24</v>
      </c>
      <c r="B899" s="18" t="s">
        <v>111</v>
      </c>
      <c r="C899" s="15" t="s">
        <v>112</v>
      </c>
      <c r="D899" s="16" t="s">
        <v>228</v>
      </c>
      <c r="E899" s="17" t="s">
        <v>228</v>
      </c>
      <c r="F899" s="17" t="s">
        <v>228</v>
      </c>
      <c r="G899" s="17" t="s">
        <v>228</v>
      </c>
      <c r="H899" s="17" t="s">
        <v>228</v>
      </c>
      <c r="I899" s="17" t="s">
        <v>228</v>
      </c>
      <c r="J899" s="17" t="s">
        <v>228</v>
      </c>
      <c r="K899" s="17" t="s">
        <v>228</v>
      </c>
      <c r="L899" s="17" t="s">
        <v>228</v>
      </c>
      <c r="M899" s="17" t="s">
        <v>228</v>
      </c>
      <c r="N899" s="17" t="s">
        <v>228</v>
      </c>
      <c r="O899" s="17" t="s">
        <v>228</v>
      </c>
      <c r="P899" s="17" t="s">
        <v>228</v>
      </c>
      <c r="Q899" s="17" t="s">
        <v>228</v>
      </c>
      <c r="R899" s="150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229</v>
      </c>
      <c r="C900" s="9" t="s">
        <v>229</v>
      </c>
      <c r="D900" s="148" t="s">
        <v>231</v>
      </c>
      <c r="E900" s="149" t="s">
        <v>233</v>
      </c>
      <c r="F900" s="149" t="s">
        <v>234</v>
      </c>
      <c r="G900" s="149" t="s">
        <v>236</v>
      </c>
      <c r="H900" s="149" t="s">
        <v>238</v>
      </c>
      <c r="I900" s="149" t="s">
        <v>245</v>
      </c>
      <c r="J900" s="149" t="s">
        <v>246</v>
      </c>
      <c r="K900" s="149" t="s">
        <v>249</v>
      </c>
      <c r="L900" s="149" t="s">
        <v>251</v>
      </c>
      <c r="M900" s="149" t="s">
        <v>252</v>
      </c>
      <c r="N900" s="149" t="s">
        <v>305</v>
      </c>
      <c r="O900" s="149" t="s">
        <v>256</v>
      </c>
      <c r="P900" s="149" t="s">
        <v>259</v>
      </c>
      <c r="Q900" s="149" t="s">
        <v>267</v>
      </c>
      <c r="R900" s="150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307</v>
      </c>
      <c r="E901" s="11" t="s">
        <v>308</v>
      </c>
      <c r="F901" s="11" t="s">
        <v>307</v>
      </c>
      <c r="G901" s="11" t="s">
        <v>308</v>
      </c>
      <c r="H901" s="11" t="s">
        <v>307</v>
      </c>
      <c r="I901" s="11" t="s">
        <v>308</v>
      </c>
      <c r="J901" s="11" t="s">
        <v>307</v>
      </c>
      <c r="K901" s="11" t="s">
        <v>308</v>
      </c>
      <c r="L901" s="11" t="s">
        <v>115</v>
      </c>
      <c r="M901" s="11" t="s">
        <v>307</v>
      </c>
      <c r="N901" s="11" t="s">
        <v>307</v>
      </c>
      <c r="O901" s="11" t="s">
        <v>307</v>
      </c>
      <c r="P901" s="11" t="s">
        <v>307</v>
      </c>
      <c r="Q901" s="11" t="s">
        <v>307</v>
      </c>
      <c r="R901" s="150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9"/>
      <c r="C902" s="9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150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3</v>
      </c>
    </row>
    <row r="903" spans="1:65">
      <c r="A903" s="29"/>
      <c r="B903" s="18">
        <v>1</v>
      </c>
      <c r="C903" s="14">
        <v>1</v>
      </c>
      <c r="D903" s="21">
        <v>0.3</v>
      </c>
      <c r="E903" s="145">
        <v>0.45</v>
      </c>
      <c r="F903" s="21">
        <v>0.31</v>
      </c>
      <c r="G903" s="152">
        <v>0.3</v>
      </c>
      <c r="H903" s="21">
        <v>0.27</v>
      </c>
      <c r="I903" s="152">
        <v>0.3</v>
      </c>
      <c r="J903" s="21">
        <v>0.32</v>
      </c>
      <c r="K903" s="21">
        <v>0.34</v>
      </c>
      <c r="L903" s="152">
        <v>0.3</v>
      </c>
      <c r="M903" s="145">
        <v>0.4093</v>
      </c>
      <c r="N903" s="21">
        <v>0.31965997627117232</v>
      </c>
      <c r="O903" s="21">
        <v>0.28999999999999998</v>
      </c>
      <c r="P903" s="21">
        <v>0.31810000000000005</v>
      </c>
      <c r="Q903" s="21">
        <v>0.33</v>
      </c>
      <c r="R903" s="150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>
        <v>1</v>
      </c>
      <c r="C904" s="9">
        <v>2</v>
      </c>
      <c r="D904" s="11">
        <v>0.31</v>
      </c>
      <c r="E904" s="11">
        <v>0.34</v>
      </c>
      <c r="F904" s="11">
        <v>0.3</v>
      </c>
      <c r="G904" s="146">
        <v>0.4</v>
      </c>
      <c r="H904" s="11">
        <v>0.28000000000000003</v>
      </c>
      <c r="I904" s="146">
        <v>0.3</v>
      </c>
      <c r="J904" s="11">
        <v>0.32</v>
      </c>
      <c r="K904" s="11">
        <v>0.33</v>
      </c>
      <c r="L904" s="146">
        <v>0.3</v>
      </c>
      <c r="M904" s="11">
        <v>0.34620000000000001</v>
      </c>
      <c r="N904" s="11">
        <v>0.32917949047609341</v>
      </c>
      <c r="O904" s="11">
        <v>0.33</v>
      </c>
      <c r="P904" s="11">
        <v>0.3291</v>
      </c>
      <c r="Q904" s="11">
        <v>0.31</v>
      </c>
      <c r="R904" s="150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23</v>
      </c>
    </row>
    <row r="905" spans="1:65">
      <c r="A905" s="29"/>
      <c r="B905" s="19">
        <v>1</v>
      </c>
      <c r="C905" s="9">
        <v>3</v>
      </c>
      <c r="D905" s="11">
        <v>0.31</v>
      </c>
      <c r="E905" s="11">
        <v>0.36</v>
      </c>
      <c r="F905" s="11">
        <v>0.33</v>
      </c>
      <c r="G905" s="146">
        <v>0.4</v>
      </c>
      <c r="H905" s="11">
        <v>0.28000000000000003</v>
      </c>
      <c r="I905" s="146">
        <v>0.3</v>
      </c>
      <c r="J905" s="11">
        <v>0.32</v>
      </c>
      <c r="K905" s="11">
        <v>0.34</v>
      </c>
      <c r="L905" s="146">
        <v>0.3</v>
      </c>
      <c r="M905" s="11">
        <v>0.34989999999999999</v>
      </c>
      <c r="N905" s="11">
        <v>0.31820286086958</v>
      </c>
      <c r="O905" s="11">
        <v>0.3</v>
      </c>
      <c r="P905" s="11">
        <v>0.33315</v>
      </c>
      <c r="Q905" s="11">
        <v>0.28999999999999998</v>
      </c>
      <c r="R905" s="150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16</v>
      </c>
    </row>
    <row r="906" spans="1:65">
      <c r="A906" s="29"/>
      <c r="B906" s="19">
        <v>1</v>
      </c>
      <c r="C906" s="9">
        <v>4</v>
      </c>
      <c r="D906" s="11">
        <v>0.32</v>
      </c>
      <c r="E906" s="11">
        <v>0.38</v>
      </c>
      <c r="F906" s="11">
        <v>0.32</v>
      </c>
      <c r="G906" s="146">
        <v>0.3</v>
      </c>
      <c r="H906" s="11">
        <v>0.28999999999999998</v>
      </c>
      <c r="I906" s="146">
        <v>0.3</v>
      </c>
      <c r="J906" s="151">
        <v>0.28000000000000003</v>
      </c>
      <c r="K906" s="11">
        <v>0.33</v>
      </c>
      <c r="L906" s="146">
        <v>0.3</v>
      </c>
      <c r="M906" s="11">
        <v>0.3382</v>
      </c>
      <c r="N906" s="11">
        <v>0.30523784158200201</v>
      </c>
      <c r="O906" s="11">
        <v>0.32</v>
      </c>
      <c r="P906" s="11">
        <v>0.3614</v>
      </c>
      <c r="Q906" s="11">
        <v>0.27</v>
      </c>
      <c r="R906" s="150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0.32025822363047829</v>
      </c>
    </row>
    <row r="907" spans="1:65">
      <c r="A907" s="29"/>
      <c r="B907" s="19">
        <v>1</v>
      </c>
      <c r="C907" s="9">
        <v>5</v>
      </c>
      <c r="D907" s="11">
        <v>0.3</v>
      </c>
      <c r="E907" s="11">
        <v>0.35</v>
      </c>
      <c r="F907" s="11">
        <v>0.33</v>
      </c>
      <c r="G907" s="146">
        <v>0.4</v>
      </c>
      <c r="H907" s="11">
        <v>0.3</v>
      </c>
      <c r="I907" s="146">
        <v>0.3</v>
      </c>
      <c r="J907" s="11">
        <v>0.32</v>
      </c>
      <c r="K907" s="11">
        <v>0.34</v>
      </c>
      <c r="L907" s="146">
        <v>0.3</v>
      </c>
      <c r="M907" s="11">
        <v>0.34260000000000002</v>
      </c>
      <c r="N907" s="11">
        <v>0.32202890502828352</v>
      </c>
      <c r="O907" s="11">
        <v>0.3</v>
      </c>
      <c r="P907" s="11">
        <v>0.34089999999999998</v>
      </c>
      <c r="Q907" s="11">
        <v>0.28000000000000003</v>
      </c>
      <c r="R907" s="150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58</v>
      </c>
    </row>
    <row r="908" spans="1:65">
      <c r="A908" s="29"/>
      <c r="B908" s="19">
        <v>1</v>
      </c>
      <c r="C908" s="9">
        <v>6</v>
      </c>
      <c r="D908" s="11">
        <v>0.31</v>
      </c>
      <c r="E908" s="11">
        <v>0.34</v>
      </c>
      <c r="F908" s="11">
        <v>0.31</v>
      </c>
      <c r="G908" s="146">
        <v>0.4</v>
      </c>
      <c r="H908" s="11">
        <v>0.31</v>
      </c>
      <c r="I908" s="146">
        <v>0.3</v>
      </c>
      <c r="J908" s="11">
        <v>0.32</v>
      </c>
      <c r="K908" s="11">
        <v>0.34</v>
      </c>
      <c r="L908" s="146">
        <v>0.3</v>
      </c>
      <c r="M908" s="11">
        <v>0.34229999999999999</v>
      </c>
      <c r="N908" s="11">
        <v>0.31634368538443203</v>
      </c>
      <c r="O908" s="11">
        <v>0.3</v>
      </c>
      <c r="P908" s="11">
        <v>0.3367</v>
      </c>
      <c r="Q908" s="11">
        <v>0.28000000000000003</v>
      </c>
      <c r="R908" s="150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20" t="s">
        <v>274</v>
      </c>
      <c r="C909" s="12"/>
      <c r="D909" s="22">
        <v>0.30833333333333335</v>
      </c>
      <c r="E909" s="22">
        <v>0.36999999999999994</v>
      </c>
      <c r="F909" s="22">
        <v>0.31666666666666671</v>
      </c>
      <c r="G909" s="22">
        <v>0.3666666666666667</v>
      </c>
      <c r="H909" s="22">
        <v>0.28833333333333339</v>
      </c>
      <c r="I909" s="22">
        <v>0.3</v>
      </c>
      <c r="J909" s="22">
        <v>0.31333333333333335</v>
      </c>
      <c r="K909" s="22">
        <v>0.33666666666666667</v>
      </c>
      <c r="L909" s="22">
        <v>0.3</v>
      </c>
      <c r="M909" s="22">
        <v>0.35474999999999995</v>
      </c>
      <c r="N909" s="22">
        <v>0.31844212660192722</v>
      </c>
      <c r="O909" s="22">
        <v>0.3066666666666667</v>
      </c>
      <c r="P909" s="22">
        <v>0.33655833333333335</v>
      </c>
      <c r="Q909" s="22">
        <v>0.29333333333333333</v>
      </c>
      <c r="R909" s="150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275</v>
      </c>
      <c r="C910" s="28"/>
      <c r="D910" s="11">
        <v>0.31</v>
      </c>
      <c r="E910" s="11">
        <v>0.35499999999999998</v>
      </c>
      <c r="F910" s="11">
        <v>0.315</v>
      </c>
      <c r="G910" s="11">
        <v>0.4</v>
      </c>
      <c r="H910" s="11">
        <v>0.28500000000000003</v>
      </c>
      <c r="I910" s="11">
        <v>0.3</v>
      </c>
      <c r="J910" s="11">
        <v>0.32</v>
      </c>
      <c r="K910" s="11">
        <v>0.34</v>
      </c>
      <c r="L910" s="11">
        <v>0.3</v>
      </c>
      <c r="M910" s="11">
        <v>0.34440000000000004</v>
      </c>
      <c r="N910" s="11">
        <v>0.31893141857037616</v>
      </c>
      <c r="O910" s="11">
        <v>0.3</v>
      </c>
      <c r="P910" s="11">
        <v>0.33492500000000003</v>
      </c>
      <c r="Q910" s="11">
        <v>0.28500000000000003</v>
      </c>
      <c r="R910" s="150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276</v>
      </c>
      <c r="C911" s="28"/>
      <c r="D911" s="23">
        <v>7.5277265270908165E-3</v>
      </c>
      <c r="E911" s="23">
        <v>4.1952353926806664E-2</v>
      </c>
      <c r="F911" s="23">
        <v>1.2110601416389978E-2</v>
      </c>
      <c r="G911" s="23">
        <v>5.1639777949432177E-2</v>
      </c>
      <c r="H911" s="23">
        <v>1.4719601443879732E-2</v>
      </c>
      <c r="I911" s="23">
        <v>0</v>
      </c>
      <c r="J911" s="23">
        <v>1.6329931618554512E-2</v>
      </c>
      <c r="K911" s="23">
        <v>5.1639777949432277E-3</v>
      </c>
      <c r="L911" s="23">
        <v>0</v>
      </c>
      <c r="M911" s="23">
        <v>2.7014274004681298E-2</v>
      </c>
      <c r="N911" s="23">
        <v>7.8543359590010423E-3</v>
      </c>
      <c r="O911" s="23">
        <v>1.5055453054181633E-2</v>
      </c>
      <c r="P911" s="23">
        <v>1.4449443472558596E-2</v>
      </c>
      <c r="Q911" s="23">
        <v>2.2509257354845505E-2</v>
      </c>
      <c r="R911" s="201"/>
      <c r="S911" s="202"/>
      <c r="T911" s="202"/>
      <c r="U911" s="202"/>
      <c r="V911" s="202"/>
      <c r="W911" s="202"/>
      <c r="X911" s="202"/>
      <c r="Y911" s="202"/>
      <c r="Z911" s="202"/>
      <c r="AA911" s="202"/>
      <c r="AB911" s="202"/>
      <c r="AC911" s="202"/>
      <c r="AD911" s="202"/>
      <c r="AE911" s="202"/>
      <c r="AF911" s="202"/>
      <c r="AG911" s="202"/>
      <c r="AH911" s="202"/>
      <c r="AI911" s="202"/>
      <c r="AJ911" s="202"/>
      <c r="AK911" s="202"/>
      <c r="AL911" s="202"/>
      <c r="AM911" s="202"/>
      <c r="AN911" s="202"/>
      <c r="AO911" s="202"/>
      <c r="AP911" s="202"/>
      <c r="AQ911" s="202"/>
      <c r="AR911" s="202"/>
      <c r="AS911" s="202"/>
      <c r="AT911" s="202"/>
      <c r="AU911" s="202"/>
      <c r="AV911" s="202"/>
      <c r="AW911" s="202"/>
      <c r="AX911" s="202"/>
      <c r="AY911" s="202"/>
      <c r="AZ911" s="202"/>
      <c r="BA911" s="202"/>
      <c r="BB911" s="202"/>
      <c r="BC911" s="202"/>
      <c r="BD911" s="202"/>
      <c r="BE911" s="202"/>
      <c r="BF911" s="202"/>
      <c r="BG911" s="202"/>
      <c r="BH911" s="202"/>
      <c r="BI911" s="202"/>
      <c r="BJ911" s="202"/>
      <c r="BK911" s="202"/>
      <c r="BL911" s="202"/>
      <c r="BM911" s="56"/>
    </row>
    <row r="912" spans="1:65">
      <c r="A912" s="29"/>
      <c r="B912" s="3" t="s">
        <v>86</v>
      </c>
      <c r="C912" s="28"/>
      <c r="D912" s="13">
        <v>2.4414248195970215E-2</v>
      </c>
      <c r="E912" s="13">
        <v>0.11338474034272074</v>
      </c>
      <c r="F912" s="13">
        <v>3.8244004472810456E-2</v>
      </c>
      <c r="G912" s="13">
        <v>0.14083575804390591</v>
      </c>
      <c r="H912" s="13">
        <v>5.1050640845825654E-2</v>
      </c>
      <c r="I912" s="13">
        <v>0</v>
      </c>
      <c r="J912" s="13">
        <v>5.2116803037939932E-2</v>
      </c>
      <c r="K912" s="13">
        <v>1.5338547905771964E-2</v>
      </c>
      <c r="L912" s="13">
        <v>0</v>
      </c>
      <c r="M912" s="13">
        <v>7.6150173374718258E-2</v>
      </c>
      <c r="N912" s="13">
        <v>2.4664877234724217E-2</v>
      </c>
      <c r="O912" s="13">
        <v>4.9093868654940101E-2</v>
      </c>
      <c r="P912" s="13">
        <v>4.2932954086885168E-2</v>
      </c>
      <c r="Q912" s="13">
        <v>7.673610461879149E-2</v>
      </c>
      <c r="R912" s="150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277</v>
      </c>
      <c r="C913" s="28"/>
      <c r="D913" s="13">
        <v>-3.7235235248491705E-2</v>
      </c>
      <c r="E913" s="13">
        <v>0.15531771770180969</v>
      </c>
      <c r="F913" s="13">
        <v>-1.1214565930883325E-2</v>
      </c>
      <c r="G913" s="13">
        <v>0.14490944997476651</v>
      </c>
      <c r="H913" s="13">
        <v>-9.968484161075164E-2</v>
      </c>
      <c r="I913" s="13">
        <v>-6.3255904566100196E-2</v>
      </c>
      <c r="J913" s="13">
        <v>-2.1622833657926721E-2</v>
      </c>
      <c r="K913" s="13">
        <v>5.1235040431376611E-2</v>
      </c>
      <c r="L913" s="13">
        <v>-6.3255904566100196E-2</v>
      </c>
      <c r="M913" s="13">
        <v>0.10769989285058634</v>
      </c>
      <c r="N913" s="13">
        <v>-5.6707272274342246E-3</v>
      </c>
      <c r="O913" s="13">
        <v>-4.2439369112013403E-2</v>
      </c>
      <c r="P913" s="13">
        <v>5.0896771730247758E-2</v>
      </c>
      <c r="Q913" s="13">
        <v>-8.4072440020186767E-2</v>
      </c>
      <c r="R913" s="150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45" t="s">
        <v>278</v>
      </c>
      <c r="C914" s="46"/>
      <c r="D914" s="44">
        <v>0.28000000000000003</v>
      </c>
      <c r="E914" s="44">
        <v>1.81</v>
      </c>
      <c r="F914" s="44">
        <v>0</v>
      </c>
      <c r="G914" s="44" t="s">
        <v>279</v>
      </c>
      <c r="H914" s="44">
        <v>0.96</v>
      </c>
      <c r="I914" s="44" t="s">
        <v>279</v>
      </c>
      <c r="J914" s="44">
        <v>0.11</v>
      </c>
      <c r="K914" s="44">
        <v>0.68</v>
      </c>
      <c r="L914" s="44" t="s">
        <v>279</v>
      </c>
      <c r="M914" s="44">
        <v>1.29</v>
      </c>
      <c r="N914" s="44">
        <v>0.06</v>
      </c>
      <c r="O914" s="44">
        <v>0.34</v>
      </c>
      <c r="P914" s="44">
        <v>0.67</v>
      </c>
      <c r="Q914" s="44">
        <v>0.79</v>
      </c>
      <c r="R914" s="150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0" t="s">
        <v>338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BM915" s="55"/>
    </row>
    <row r="916" spans="1:65">
      <c r="BM916" s="55"/>
    </row>
    <row r="917" spans="1:65" ht="15">
      <c r="B917" s="8" t="s">
        <v>579</v>
      </c>
      <c r="BM917" s="27" t="s">
        <v>66</v>
      </c>
    </row>
    <row r="918" spans="1:65" ht="15">
      <c r="A918" s="24" t="s">
        <v>27</v>
      </c>
      <c r="B918" s="18" t="s">
        <v>111</v>
      </c>
      <c r="C918" s="15" t="s">
        <v>112</v>
      </c>
      <c r="D918" s="16" t="s">
        <v>228</v>
      </c>
      <c r="E918" s="17" t="s">
        <v>228</v>
      </c>
      <c r="F918" s="17" t="s">
        <v>228</v>
      </c>
      <c r="G918" s="17" t="s">
        <v>228</v>
      </c>
      <c r="H918" s="17" t="s">
        <v>228</v>
      </c>
      <c r="I918" s="17" t="s">
        <v>228</v>
      </c>
      <c r="J918" s="17" t="s">
        <v>228</v>
      </c>
      <c r="K918" s="17" t="s">
        <v>228</v>
      </c>
      <c r="L918" s="17" t="s">
        <v>228</v>
      </c>
      <c r="M918" s="17" t="s">
        <v>228</v>
      </c>
      <c r="N918" s="17" t="s">
        <v>228</v>
      </c>
      <c r="O918" s="17" t="s">
        <v>228</v>
      </c>
      <c r="P918" s="17" t="s">
        <v>228</v>
      </c>
      <c r="Q918" s="17" t="s">
        <v>228</v>
      </c>
      <c r="R918" s="17" t="s">
        <v>228</v>
      </c>
      <c r="S918" s="17" t="s">
        <v>228</v>
      </c>
      <c r="T918" s="17" t="s">
        <v>228</v>
      </c>
      <c r="U918" s="17" t="s">
        <v>228</v>
      </c>
      <c r="V918" s="17" t="s">
        <v>228</v>
      </c>
      <c r="W918" s="17" t="s">
        <v>228</v>
      </c>
      <c r="X918" s="17" t="s">
        <v>228</v>
      </c>
      <c r="Y918" s="17" t="s">
        <v>228</v>
      </c>
      <c r="Z918" s="17" t="s">
        <v>228</v>
      </c>
      <c r="AA918" s="17" t="s">
        <v>228</v>
      </c>
      <c r="AB918" s="17" t="s">
        <v>228</v>
      </c>
      <c r="AC918" s="17" t="s">
        <v>228</v>
      </c>
      <c r="AD918" s="150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229</v>
      </c>
      <c r="C919" s="9" t="s">
        <v>229</v>
      </c>
      <c r="D919" s="148" t="s">
        <v>231</v>
      </c>
      <c r="E919" s="149" t="s">
        <v>232</v>
      </c>
      <c r="F919" s="149" t="s">
        <v>233</v>
      </c>
      <c r="G919" s="149" t="s">
        <v>234</v>
      </c>
      <c r="H919" s="149" t="s">
        <v>235</v>
      </c>
      <c r="I919" s="149" t="s">
        <v>236</v>
      </c>
      <c r="J919" s="149" t="s">
        <v>237</v>
      </c>
      <c r="K919" s="149" t="s">
        <v>238</v>
      </c>
      <c r="L919" s="149" t="s">
        <v>239</v>
      </c>
      <c r="M919" s="149" t="s">
        <v>240</v>
      </c>
      <c r="N919" s="149" t="s">
        <v>241</v>
      </c>
      <c r="O919" s="149" t="s">
        <v>242</v>
      </c>
      <c r="P919" s="149" t="s">
        <v>243</v>
      </c>
      <c r="Q919" s="149" t="s">
        <v>245</v>
      </c>
      <c r="R919" s="149" t="s">
        <v>246</v>
      </c>
      <c r="S919" s="149" t="s">
        <v>248</v>
      </c>
      <c r="T919" s="149" t="s">
        <v>249</v>
      </c>
      <c r="U919" s="149" t="s">
        <v>303</v>
      </c>
      <c r="V919" s="149" t="s">
        <v>257</v>
      </c>
      <c r="W919" s="149" t="s">
        <v>304</v>
      </c>
      <c r="X919" s="149" t="s">
        <v>259</v>
      </c>
      <c r="Y919" s="149" t="s">
        <v>260</v>
      </c>
      <c r="Z919" s="149" t="s">
        <v>261</v>
      </c>
      <c r="AA919" s="149" t="s">
        <v>265</v>
      </c>
      <c r="AB919" s="149" t="s">
        <v>266</v>
      </c>
      <c r="AC919" s="149" t="s">
        <v>267</v>
      </c>
      <c r="AD919" s="150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307</v>
      </c>
      <c r="E920" s="11" t="s">
        <v>308</v>
      </c>
      <c r="F920" s="11" t="s">
        <v>308</v>
      </c>
      <c r="G920" s="11" t="s">
        <v>307</v>
      </c>
      <c r="H920" s="11" t="s">
        <v>115</v>
      </c>
      <c r="I920" s="11" t="s">
        <v>308</v>
      </c>
      <c r="J920" s="11" t="s">
        <v>307</v>
      </c>
      <c r="K920" s="11" t="s">
        <v>307</v>
      </c>
      <c r="L920" s="11" t="s">
        <v>308</v>
      </c>
      <c r="M920" s="11" t="s">
        <v>308</v>
      </c>
      <c r="N920" s="11" t="s">
        <v>308</v>
      </c>
      <c r="O920" s="11" t="s">
        <v>308</v>
      </c>
      <c r="P920" s="11" t="s">
        <v>308</v>
      </c>
      <c r="Q920" s="11" t="s">
        <v>308</v>
      </c>
      <c r="R920" s="11" t="s">
        <v>307</v>
      </c>
      <c r="S920" s="11" t="s">
        <v>307</v>
      </c>
      <c r="T920" s="11" t="s">
        <v>308</v>
      </c>
      <c r="U920" s="11" t="s">
        <v>308</v>
      </c>
      <c r="V920" s="11" t="s">
        <v>115</v>
      </c>
      <c r="W920" s="11" t="s">
        <v>307</v>
      </c>
      <c r="X920" s="11" t="s">
        <v>307</v>
      </c>
      <c r="Y920" s="11" t="s">
        <v>307</v>
      </c>
      <c r="Z920" s="11" t="s">
        <v>115</v>
      </c>
      <c r="AA920" s="11" t="s">
        <v>307</v>
      </c>
      <c r="AB920" s="11" t="s">
        <v>307</v>
      </c>
      <c r="AC920" s="11" t="s">
        <v>307</v>
      </c>
      <c r="AD920" s="150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9"/>
      <c r="C921" s="9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150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8">
        <v>1</v>
      </c>
      <c r="C922" s="14">
        <v>1</v>
      </c>
      <c r="D922" s="199" t="s">
        <v>209</v>
      </c>
      <c r="E922" s="199">
        <v>0.06</v>
      </c>
      <c r="F922" s="199" t="s">
        <v>209</v>
      </c>
      <c r="G922" s="199" t="s">
        <v>209</v>
      </c>
      <c r="H922" s="199" t="s">
        <v>106</v>
      </c>
      <c r="I922" s="199" t="s">
        <v>106</v>
      </c>
      <c r="J922" s="199" t="s">
        <v>107</v>
      </c>
      <c r="K922" s="218">
        <v>0.59</v>
      </c>
      <c r="L922" s="199" t="s">
        <v>209</v>
      </c>
      <c r="M922" s="199" t="s">
        <v>209</v>
      </c>
      <c r="N922" s="199" t="s">
        <v>209</v>
      </c>
      <c r="O922" s="199" t="s">
        <v>209</v>
      </c>
      <c r="P922" s="199">
        <v>0.05</v>
      </c>
      <c r="Q922" s="199" t="s">
        <v>209</v>
      </c>
      <c r="R922" s="199" t="s">
        <v>97</v>
      </c>
      <c r="S922" s="218" t="s">
        <v>310</v>
      </c>
      <c r="T922" s="199">
        <v>0.05</v>
      </c>
      <c r="U922" s="199" t="s">
        <v>107</v>
      </c>
      <c r="V922" s="218" t="s">
        <v>333</v>
      </c>
      <c r="W922" s="218">
        <v>0.11002018049997396</v>
      </c>
      <c r="X922" s="199" t="s">
        <v>97</v>
      </c>
      <c r="Y922" s="199">
        <v>0.04</v>
      </c>
      <c r="Z922" s="218" t="s">
        <v>315</v>
      </c>
      <c r="AA922" s="199">
        <v>0.1</v>
      </c>
      <c r="AB922" s="199" t="s">
        <v>97</v>
      </c>
      <c r="AC922" s="199" t="s">
        <v>97</v>
      </c>
      <c r="AD922" s="201"/>
      <c r="AE922" s="202"/>
      <c r="AF922" s="202"/>
      <c r="AG922" s="202"/>
      <c r="AH922" s="202"/>
      <c r="AI922" s="202"/>
      <c r="AJ922" s="202"/>
      <c r="AK922" s="202"/>
      <c r="AL922" s="202"/>
      <c r="AM922" s="202"/>
      <c r="AN922" s="202"/>
      <c r="AO922" s="202"/>
      <c r="AP922" s="202"/>
      <c r="AQ922" s="202"/>
      <c r="AR922" s="202"/>
      <c r="AS922" s="202"/>
      <c r="AT922" s="202"/>
      <c r="AU922" s="202"/>
      <c r="AV922" s="202"/>
      <c r="AW922" s="202"/>
      <c r="AX922" s="202"/>
      <c r="AY922" s="202"/>
      <c r="AZ922" s="202"/>
      <c r="BA922" s="202"/>
      <c r="BB922" s="202"/>
      <c r="BC922" s="202"/>
      <c r="BD922" s="202"/>
      <c r="BE922" s="202"/>
      <c r="BF922" s="202"/>
      <c r="BG922" s="202"/>
      <c r="BH922" s="202"/>
      <c r="BI922" s="202"/>
      <c r="BJ922" s="202"/>
      <c r="BK922" s="202"/>
      <c r="BL922" s="202"/>
      <c r="BM922" s="203">
        <v>1</v>
      </c>
    </row>
    <row r="923" spans="1:65">
      <c r="A923" s="29"/>
      <c r="B923" s="19">
        <v>1</v>
      </c>
      <c r="C923" s="9">
        <v>2</v>
      </c>
      <c r="D923" s="207">
        <v>0.05</v>
      </c>
      <c r="E923" s="23" t="s">
        <v>209</v>
      </c>
      <c r="F923" s="23" t="s">
        <v>209</v>
      </c>
      <c r="G923" s="23" t="s">
        <v>209</v>
      </c>
      <c r="H923" s="23" t="s">
        <v>106</v>
      </c>
      <c r="I923" s="23" t="s">
        <v>106</v>
      </c>
      <c r="J923" s="23" t="s">
        <v>107</v>
      </c>
      <c r="K923" s="205">
        <v>0.56000000000000005</v>
      </c>
      <c r="L923" s="23" t="s">
        <v>209</v>
      </c>
      <c r="M923" s="23">
        <v>0.05</v>
      </c>
      <c r="N923" s="23" t="s">
        <v>209</v>
      </c>
      <c r="O923" s="23" t="s">
        <v>209</v>
      </c>
      <c r="P923" s="23" t="s">
        <v>209</v>
      </c>
      <c r="Q923" s="23" t="s">
        <v>209</v>
      </c>
      <c r="R923" s="23" t="s">
        <v>97</v>
      </c>
      <c r="S923" s="205" t="s">
        <v>310</v>
      </c>
      <c r="T923" s="23" t="s">
        <v>209</v>
      </c>
      <c r="U923" s="23">
        <v>0.02</v>
      </c>
      <c r="V923" s="205" t="s">
        <v>333</v>
      </c>
      <c r="W923" s="205">
        <v>0.11650933785492276</v>
      </c>
      <c r="X923" s="23" t="s">
        <v>97</v>
      </c>
      <c r="Y923" s="23">
        <v>0.05</v>
      </c>
      <c r="Z923" s="205" t="s">
        <v>315</v>
      </c>
      <c r="AA923" s="23">
        <v>0.1</v>
      </c>
      <c r="AB923" s="23" t="s">
        <v>97</v>
      </c>
      <c r="AC923" s="23" t="s">
        <v>97</v>
      </c>
      <c r="AD923" s="201"/>
      <c r="AE923" s="202"/>
      <c r="AF923" s="202"/>
      <c r="AG923" s="202"/>
      <c r="AH923" s="202"/>
      <c r="AI923" s="202"/>
      <c r="AJ923" s="202"/>
      <c r="AK923" s="202"/>
      <c r="AL923" s="202"/>
      <c r="AM923" s="202"/>
      <c r="AN923" s="202"/>
      <c r="AO923" s="202"/>
      <c r="AP923" s="202"/>
      <c r="AQ923" s="202"/>
      <c r="AR923" s="202"/>
      <c r="AS923" s="202"/>
      <c r="AT923" s="202"/>
      <c r="AU923" s="202"/>
      <c r="AV923" s="202"/>
      <c r="AW923" s="202"/>
      <c r="AX923" s="202"/>
      <c r="AY923" s="202"/>
      <c r="AZ923" s="202"/>
      <c r="BA923" s="202"/>
      <c r="BB923" s="202"/>
      <c r="BC923" s="202"/>
      <c r="BD923" s="202"/>
      <c r="BE923" s="202"/>
      <c r="BF923" s="202"/>
      <c r="BG923" s="202"/>
      <c r="BH923" s="202"/>
      <c r="BI923" s="202"/>
      <c r="BJ923" s="202"/>
      <c r="BK923" s="202"/>
      <c r="BL923" s="202"/>
      <c r="BM923" s="203">
        <v>8</v>
      </c>
    </row>
    <row r="924" spans="1:65">
      <c r="A924" s="29"/>
      <c r="B924" s="19">
        <v>1</v>
      </c>
      <c r="C924" s="9">
        <v>3</v>
      </c>
      <c r="D924" s="23" t="s">
        <v>209</v>
      </c>
      <c r="E924" s="23">
        <v>0.05</v>
      </c>
      <c r="F924" s="23" t="s">
        <v>209</v>
      </c>
      <c r="G924" s="23" t="s">
        <v>209</v>
      </c>
      <c r="H924" s="23" t="s">
        <v>106</v>
      </c>
      <c r="I924" s="23" t="s">
        <v>106</v>
      </c>
      <c r="J924" s="23" t="s">
        <v>107</v>
      </c>
      <c r="K924" s="205">
        <v>0.63</v>
      </c>
      <c r="L924" s="23" t="s">
        <v>209</v>
      </c>
      <c r="M924" s="23">
        <v>0.05</v>
      </c>
      <c r="N924" s="23" t="s">
        <v>209</v>
      </c>
      <c r="O924" s="23" t="s">
        <v>209</v>
      </c>
      <c r="P924" s="23" t="s">
        <v>209</v>
      </c>
      <c r="Q924" s="23" t="s">
        <v>209</v>
      </c>
      <c r="R924" s="23" t="s">
        <v>97</v>
      </c>
      <c r="S924" s="205" t="s">
        <v>310</v>
      </c>
      <c r="T924" s="23" t="s">
        <v>209</v>
      </c>
      <c r="U924" s="207">
        <v>0.06</v>
      </c>
      <c r="V924" s="205" t="s">
        <v>333</v>
      </c>
      <c r="W924" s="205">
        <v>0.19324715683939434</v>
      </c>
      <c r="X924" s="23" t="s">
        <v>97</v>
      </c>
      <c r="Y924" s="23">
        <v>0.03</v>
      </c>
      <c r="Z924" s="205" t="s">
        <v>315</v>
      </c>
      <c r="AA924" s="23" t="s">
        <v>106</v>
      </c>
      <c r="AB924" s="23" t="s">
        <v>97</v>
      </c>
      <c r="AC924" s="23" t="s">
        <v>97</v>
      </c>
      <c r="AD924" s="201"/>
      <c r="AE924" s="202"/>
      <c r="AF924" s="202"/>
      <c r="AG924" s="202"/>
      <c r="AH924" s="202"/>
      <c r="AI924" s="202"/>
      <c r="AJ924" s="202"/>
      <c r="AK924" s="202"/>
      <c r="AL924" s="202"/>
      <c r="AM924" s="202"/>
      <c r="AN924" s="202"/>
      <c r="AO924" s="202"/>
      <c r="AP924" s="202"/>
      <c r="AQ924" s="202"/>
      <c r="AR924" s="202"/>
      <c r="AS924" s="202"/>
      <c r="AT924" s="202"/>
      <c r="AU924" s="202"/>
      <c r="AV924" s="202"/>
      <c r="AW924" s="202"/>
      <c r="AX924" s="202"/>
      <c r="AY924" s="202"/>
      <c r="AZ924" s="202"/>
      <c r="BA924" s="202"/>
      <c r="BB924" s="202"/>
      <c r="BC924" s="202"/>
      <c r="BD924" s="202"/>
      <c r="BE924" s="202"/>
      <c r="BF924" s="202"/>
      <c r="BG924" s="202"/>
      <c r="BH924" s="202"/>
      <c r="BI924" s="202"/>
      <c r="BJ924" s="202"/>
      <c r="BK924" s="202"/>
      <c r="BL924" s="202"/>
      <c r="BM924" s="203">
        <v>16</v>
      </c>
    </row>
    <row r="925" spans="1:65">
      <c r="A925" s="29"/>
      <c r="B925" s="19">
        <v>1</v>
      </c>
      <c r="C925" s="9">
        <v>4</v>
      </c>
      <c r="D925" s="23" t="s">
        <v>209</v>
      </c>
      <c r="E925" s="23" t="s">
        <v>209</v>
      </c>
      <c r="F925" s="23" t="s">
        <v>209</v>
      </c>
      <c r="G925" s="23" t="s">
        <v>209</v>
      </c>
      <c r="H925" s="23" t="s">
        <v>106</v>
      </c>
      <c r="I925" s="23" t="s">
        <v>106</v>
      </c>
      <c r="J925" s="23" t="s">
        <v>107</v>
      </c>
      <c r="K925" s="205">
        <v>0.6</v>
      </c>
      <c r="L925" s="23" t="s">
        <v>209</v>
      </c>
      <c r="M925" s="23">
        <v>0.05</v>
      </c>
      <c r="N925" s="23" t="s">
        <v>209</v>
      </c>
      <c r="O925" s="23" t="s">
        <v>209</v>
      </c>
      <c r="P925" s="23">
        <v>0.06</v>
      </c>
      <c r="Q925" s="23" t="s">
        <v>209</v>
      </c>
      <c r="R925" s="23" t="s">
        <v>97</v>
      </c>
      <c r="S925" s="205" t="s">
        <v>310</v>
      </c>
      <c r="T925" s="23">
        <v>0.05</v>
      </c>
      <c r="U925" s="23">
        <v>0.02</v>
      </c>
      <c r="V925" s="205" t="s">
        <v>333</v>
      </c>
      <c r="W925" s="205">
        <v>0.13513692598354418</v>
      </c>
      <c r="X925" s="23" t="s">
        <v>97</v>
      </c>
      <c r="Y925" s="23">
        <v>0.06</v>
      </c>
      <c r="Z925" s="205" t="s">
        <v>315</v>
      </c>
      <c r="AA925" s="23" t="s">
        <v>106</v>
      </c>
      <c r="AB925" s="23" t="s">
        <v>97</v>
      </c>
      <c r="AC925" s="23" t="s">
        <v>97</v>
      </c>
      <c r="AD925" s="201"/>
      <c r="AE925" s="202"/>
      <c r="AF925" s="202"/>
      <c r="AG925" s="202"/>
      <c r="AH925" s="202"/>
      <c r="AI925" s="202"/>
      <c r="AJ925" s="202"/>
      <c r="AK925" s="202"/>
      <c r="AL925" s="202"/>
      <c r="AM925" s="202"/>
      <c r="AN925" s="202"/>
      <c r="AO925" s="202"/>
      <c r="AP925" s="202"/>
      <c r="AQ925" s="202"/>
      <c r="AR925" s="202"/>
      <c r="AS925" s="202"/>
      <c r="AT925" s="202"/>
      <c r="AU925" s="202"/>
      <c r="AV925" s="202"/>
      <c r="AW925" s="202"/>
      <c r="AX925" s="202"/>
      <c r="AY925" s="202"/>
      <c r="AZ925" s="202"/>
      <c r="BA925" s="202"/>
      <c r="BB925" s="202"/>
      <c r="BC925" s="202"/>
      <c r="BD925" s="202"/>
      <c r="BE925" s="202"/>
      <c r="BF925" s="202"/>
      <c r="BG925" s="202"/>
      <c r="BH925" s="202"/>
      <c r="BI925" s="202"/>
      <c r="BJ925" s="202"/>
      <c r="BK925" s="202"/>
      <c r="BL925" s="202"/>
      <c r="BM925" s="203" t="s">
        <v>209</v>
      </c>
    </row>
    <row r="926" spans="1:65">
      <c r="A926" s="29"/>
      <c r="B926" s="19">
        <v>1</v>
      </c>
      <c r="C926" s="9">
        <v>5</v>
      </c>
      <c r="D926" s="23" t="s">
        <v>209</v>
      </c>
      <c r="E926" s="23" t="s">
        <v>209</v>
      </c>
      <c r="F926" s="23" t="s">
        <v>209</v>
      </c>
      <c r="G926" s="23" t="s">
        <v>209</v>
      </c>
      <c r="H926" s="23" t="s">
        <v>106</v>
      </c>
      <c r="I926" s="23" t="s">
        <v>106</v>
      </c>
      <c r="J926" s="23" t="s">
        <v>107</v>
      </c>
      <c r="K926" s="205">
        <v>0.55000000000000004</v>
      </c>
      <c r="L926" s="23" t="s">
        <v>209</v>
      </c>
      <c r="M926" s="23" t="s">
        <v>209</v>
      </c>
      <c r="N926" s="23" t="s">
        <v>209</v>
      </c>
      <c r="O926" s="23" t="s">
        <v>209</v>
      </c>
      <c r="P926" s="23" t="s">
        <v>209</v>
      </c>
      <c r="Q926" s="23" t="s">
        <v>209</v>
      </c>
      <c r="R926" s="23" t="s">
        <v>97</v>
      </c>
      <c r="S926" s="205" t="s">
        <v>310</v>
      </c>
      <c r="T926" s="23" t="s">
        <v>209</v>
      </c>
      <c r="U926" s="23">
        <v>0.02</v>
      </c>
      <c r="V926" s="205" t="s">
        <v>333</v>
      </c>
      <c r="W926" s="205">
        <v>0.16284500682010991</v>
      </c>
      <c r="X926" s="23" t="s">
        <v>97</v>
      </c>
      <c r="Y926" s="23">
        <v>0.06</v>
      </c>
      <c r="Z926" s="205" t="s">
        <v>315</v>
      </c>
      <c r="AA926" s="23" t="s">
        <v>106</v>
      </c>
      <c r="AB926" s="23" t="s">
        <v>97</v>
      </c>
      <c r="AC926" s="23" t="s">
        <v>97</v>
      </c>
      <c r="AD926" s="201"/>
      <c r="AE926" s="202"/>
      <c r="AF926" s="202"/>
      <c r="AG926" s="202"/>
      <c r="AH926" s="202"/>
      <c r="AI926" s="202"/>
      <c r="AJ926" s="202"/>
      <c r="AK926" s="202"/>
      <c r="AL926" s="202"/>
      <c r="AM926" s="202"/>
      <c r="AN926" s="202"/>
      <c r="AO926" s="202"/>
      <c r="AP926" s="202"/>
      <c r="AQ926" s="202"/>
      <c r="AR926" s="202"/>
      <c r="AS926" s="202"/>
      <c r="AT926" s="202"/>
      <c r="AU926" s="202"/>
      <c r="AV926" s="202"/>
      <c r="AW926" s="202"/>
      <c r="AX926" s="202"/>
      <c r="AY926" s="202"/>
      <c r="AZ926" s="202"/>
      <c r="BA926" s="202"/>
      <c r="BB926" s="202"/>
      <c r="BC926" s="202"/>
      <c r="BD926" s="202"/>
      <c r="BE926" s="202"/>
      <c r="BF926" s="202"/>
      <c r="BG926" s="202"/>
      <c r="BH926" s="202"/>
      <c r="BI926" s="202"/>
      <c r="BJ926" s="202"/>
      <c r="BK926" s="202"/>
      <c r="BL926" s="202"/>
      <c r="BM926" s="203">
        <v>59</v>
      </c>
    </row>
    <row r="927" spans="1:65">
      <c r="A927" s="29"/>
      <c r="B927" s="19">
        <v>1</v>
      </c>
      <c r="C927" s="9">
        <v>6</v>
      </c>
      <c r="D927" s="23" t="s">
        <v>209</v>
      </c>
      <c r="E927" s="23">
        <v>0.06</v>
      </c>
      <c r="F927" s="23" t="s">
        <v>209</v>
      </c>
      <c r="G927" s="23" t="s">
        <v>209</v>
      </c>
      <c r="H927" s="23" t="s">
        <v>106</v>
      </c>
      <c r="I927" s="23" t="s">
        <v>106</v>
      </c>
      <c r="J927" s="23" t="s">
        <v>107</v>
      </c>
      <c r="K927" s="205">
        <v>0.56000000000000005</v>
      </c>
      <c r="L927" s="23" t="s">
        <v>209</v>
      </c>
      <c r="M927" s="23" t="s">
        <v>209</v>
      </c>
      <c r="N927" s="23" t="s">
        <v>209</v>
      </c>
      <c r="O927" s="23" t="s">
        <v>209</v>
      </c>
      <c r="P927" s="23">
        <v>0.05</v>
      </c>
      <c r="Q927" s="23" t="s">
        <v>209</v>
      </c>
      <c r="R927" s="23" t="s">
        <v>97</v>
      </c>
      <c r="S927" s="205" t="s">
        <v>310</v>
      </c>
      <c r="T927" s="23" t="s">
        <v>209</v>
      </c>
      <c r="U927" s="23" t="s">
        <v>107</v>
      </c>
      <c r="V927" s="205" t="s">
        <v>333</v>
      </c>
      <c r="W927" s="205">
        <v>0.10834175963170363</v>
      </c>
      <c r="X927" s="23" t="s">
        <v>97</v>
      </c>
      <c r="Y927" s="23">
        <v>0.05</v>
      </c>
      <c r="Z927" s="205" t="s">
        <v>315</v>
      </c>
      <c r="AA927" s="23" t="s">
        <v>106</v>
      </c>
      <c r="AB927" s="23" t="s">
        <v>97</v>
      </c>
      <c r="AC927" s="23" t="s">
        <v>97</v>
      </c>
      <c r="AD927" s="201"/>
      <c r="AE927" s="202"/>
      <c r="AF927" s="202"/>
      <c r="AG927" s="202"/>
      <c r="AH927" s="202"/>
      <c r="AI927" s="202"/>
      <c r="AJ927" s="202"/>
      <c r="AK927" s="202"/>
      <c r="AL927" s="202"/>
      <c r="AM927" s="202"/>
      <c r="AN927" s="202"/>
      <c r="AO927" s="202"/>
      <c r="AP927" s="202"/>
      <c r="AQ927" s="202"/>
      <c r="AR927" s="202"/>
      <c r="AS927" s="202"/>
      <c r="AT927" s="202"/>
      <c r="AU927" s="202"/>
      <c r="AV927" s="202"/>
      <c r="AW927" s="202"/>
      <c r="AX927" s="202"/>
      <c r="AY927" s="202"/>
      <c r="AZ927" s="202"/>
      <c r="BA927" s="202"/>
      <c r="BB927" s="202"/>
      <c r="BC927" s="202"/>
      <c r="BD927" s="202"/>
      <c r="BE927" s="202"/>
      <c r="BF927" s="202"/>
      <c r="BG927" s="202"/>
      <c r="BH927" s="202"/>
      <c r="BI927" s="202"/>
      <c r="BJ927" s="202"/>
      <c r="BK927" s="202"/>
      <c r="BL927" s="202"/>
      <c r="BM927" s="56"/>
    </row>
    <row r="928" spans="1:65">
      <c r="A928" s="29"/>
      <c r="B928" s="20" t="s">
        <v>274</v>
      </c>
      <c r="C928" s="12"/>
      <c r="D928" s="206">
        <v>0.05</v>
      </c>
      <c r="E928" s="206">
        <v>5.6666666666666664E-2</v>
      </c>
      <c r="F928" s="206" t="s">
        <v>718</v>
      </c>
      <c r="G928" s="206" t="s">
        <v>718</v>
      </c>
      <c r="H928" s="206" t="s">
        <v>718</v>
      </c>
      <c r="I928" s="206" t="s">
        <v>718</v>
      </c>
      <c r="J928" s="206" t="s">
        <v>718</v>
      </c>
      <c r="K928" s="206">
        <v>0.58166666666666667</v>
      </c>
      <c r="L928" s="206" t="s">
        <v>718</v>
      </c>
      <c r="M928" s="206">
        <v>5.000000000000001E-2</v>
      </c>
      <c r="N928" s="206" t="s">
        <v>718</v>
      </c>
      <c r="O928" s="206" t="s">
        <v>718</v>
      </c>
      <c r="P928" s="206">
        <v>5.3333333333333337E-2</v>
      </c>
      <c r="Q928" s="206" t="s">
        <v>718</v>
      </c>
      <c r="R928" s="206" t="s">
        <v>718</v>
      </c>
      <c r="S928" s="206" t="s">
        <v>718</v>
      </c>
      <c r="T928" s="206">
        <v>0.05</v>
      </c>
      <c r="U928" s="206">
        <v>3.0000000000000002E-2</v>
      </c>
      <c r="V928" s="206" t="s">
        <v>718</v>
      </c>
      <c r="W928" s="206">
        <v>0.13768339460494147</v>
      </c>
      <c r="X928" s="206" t="s">
        <v>718</v>
      </c>
      <c r="Y928" s="206">
        <v>4.8333333333333332E-2</v>
      </c>
      <c r="Z928" s="206" t="s">
        <v>718</v>
      </c>
      <c r="AA928" s="206">
        <v>0.1</v>
      </c>
      <c r="AB928" s="206" t="s">
        <v>718</v>
      </c>
      <c r="AC928" s="206" t="s">
        <v>718</v>
      </c>
      <c r="AD928" s="201"/>
      <c r="AE928" s="202"/>
      <c r="AF928" s="202"/>
      <c r="AG928" s="202"/>
      <c r="AH928" s="202"/>
      <c r="AI928" s="202"/>
      <c r="AJ928" s="202"/>
      <c r="AK928" s="202"/>
      <c r="AL928" s="202"/>
      <c r="AM928" s="202"/>
      <c r="AN928" s="202"/>
      <c r="AO928" s="202"/>
      <c r="AP928" s="202"/>
      <c r="AQ928" s="202"/>
      <c r="AR928" s="202"/>
      <c r="AS928" s="202"/>
      <c r="AT928" s="202"/>
      <c r="AU928" s="202"/>
      <c r="AV928" s="202"/>
      <c r="AW928" s="202"/>
      <c r="AX928" s="202"/>
      <c r="AY928" s="202"/>
      <c r="AZ928" s="202"/>
      <c r="BA928" s="202"/>
      <c r="BB928" s="202"/>
      <c r="BC928" s="202"/>
      <c r="BD928" s="202"/>
      <c r="BE928" s="202"/>
      <c r="BF928" s="202"/>
      <c r="BG928" s="202"/>
      <c r="BH928" s="202"/>
      <c r="BI928" s="202"/>
      <c r="BJ928" s="202"/>
      <c r="BK928" s="202"/>
      <c r="BL928" s="202"/>
      <c r="BM928" s="56"/>
    </row>
    <row r="929" spans="1:65">
      <c r="A929" s="29"/>
      <c r="B929" s="3" t="s">
        <v>275</v>
      </c>
      <c r="C929" s="28"/>
      <c r="D929" s="23">
        <v>0.05</v>
      </c>
      <c r="E929" s="23">
        <v>0.06</v>
      </c>
      <c r="F929" s="23" t="s">
        <v>718</v>
      </c>
      <c r="G929" s="23" t="s">
        <v>718</v>
      </c>
      <c r="H929" s="23" t="s">
        <v>718</v>
      </c>
      <c r="I929" s="23" t="s">
        <v>718</v>
      </c>
      <c r="J929" s="23" t="s">
        <v>718</v>
      </c>
      <c r="K929" s="23">
        <v>0.57499999999999996</v>
      </c>
      <c r="L929" s="23" t="s">
        <v>718</v>
      </c>
      <c r="M929" s="23">
        <v>0.05</v>
      </c>
      <c r="N929" s="23" t="s">
        <v>718</v>
      </c>
      <c r="O929" s="23" t="s">
        <v>718</v>
      </c>
      <c r="P929" s="23">
        <v>0.05</v>
      </c>
      <c r="Q929" s="23" t="s">
        <v>718</v>
      </c>
      <c r="R929" s="23" t="s">
        <v>718</v>
      </c>
      <c r="S929" s="23" t="s">
        <v>718</v>
      </c>
      <c r="T929" s="23">
        <v>0.05</v>
      </c>
      <c r="U929" s="23">
        <v>0.02</v>
      </c>
      <c r="V929" s="23" t="s">
        <v>718</v>
      </c>
      <c r="W929" s="23">
        <v>0.12582313191923347</v>
      </c>
      <c r="X929" s="23" t="s">
        <v>718</v>
      </c>
      <c r="Y929" s="23">
        <v>0.05</v>
      </c>
      <c r="Z929" s="23" t="s">
        <v>718</v>
      </c>
      <c r="AA929" s="23">
        <v>0.1</v>
      </c>
      <c r="AB929" s="23" t="s">
        <v>718</v>
      </c>
      <c r="AC929" s="23" t="s">
        <v>718</v>
      </c>
      <c r="AD929" s="201"/>
      <c r="AE929" s="202"/>
      <c r="AF929" s="202"/>
      <c r="AG929" s="202"/>
      <c r="AH929" s="202"/>
      <c r="AI929" s="202"/>
      <c r="AJ929" s="202"/>
      <c r="AK929" s="202"/>
      <c r="AL929" s="202"/>
      <c r="AM929" s="202"/>
      <c r="AN929" s="202"/>
      <c r="AO929" s="202"/>
      <c r="AP929" s="202"/>
      <c r="AQ929" s="202"/>
      <c r="AR929" s="202"/>
      <c r="AS929" s="202"/>
      <c r="AT929" s="202"/>
      <c r="AU929" s="202"/>
      <c r="AV929" s="202"/>
      <c r="AW929" s="202"/>
      <c r="AX929" s="202"/>
      <c r="AY929" s="202"/>
      <c r="AZ929" s="202"/>
      <c r="BA929" s="202"/>
      <c r="BB929" s="202"/>
      <c r="BC929" s="202"/>
      <c r="BD929" s="202"/>
      <c r="BE929" s="202"/>
      <c r="BF929" s="202"/>
      <c r="BG929" s="202"/>
      <c r="BH929" s="202"/>
      <c r="BI929" s="202"/>
      <c r="BJ929" s="202"/>
      <c r="BK929" s="202"/>
      <c r="BL929" s="202"/>
      <c r="BM929" s="56"/>
    </row>
    <row r="930" spans="1:65">
      <c r="A930" s="29"/>
      <c r="B930" s="3" t="s">
        <v>276</v>
      </c>
      <c r="C930" s="28"/>
      <c r="D930" s="23" t="s">
        <v>718</v>
      </c>
      <c r="E930" s="23">
        <v>5.7735026918962545E-3</v>
      </c>
      <c r="F930" s="23" t="s">
        <v>718</v>
      </c>
      <c r="G930" s="23" t="s">
        <v>718</v>
      </c>
      <c r="H930" s="23" t="s">
        <v>718</v>
      </c>
      <c r="I930" s="23" t="s">
        <v>718</v>
      </c>
      <c r="J930" s="23" t="s">
        <v>718</v>
      </c>
      <c r="K930" s="23">
        <v>3.0605010483034722E-2</v>
      </c>
      <c r="L930" s="23" t="s">
        <v>718</v>
      </c>
      <c r="M930" s="23">
        <v>8.4983747219407389E-18</v>
      </c>
      <c r="N930" s="23" t="s">
        <v>718</v>
      </c>
      <c r="O930" s="23" t="s">
        <v>718</v>
      </c>
      <c r="P930" s="23">
        <v>5.7735026918962545E-3</v>
      </c>
      <c r="Q930" s="23" t="s">
        <v>718</v>
      </c>
      <c r="R930" s="23" t="s">
        <v>718</v>
      </c>
      <c r="S930" s="23" t="s">
        <v>718</v>
      </c>
      <c r="T930" s="23">
        <v>0</v>
      </c>
      <c r="U930" s="23">
        <v>1.9999999999999997E-2</v>
      </c>
      <c r="V930" s="23" t="s">
        <v>718</v>
      </c>
      <c r="W930" s="23">
        <v>3.4063025532462855E-2</v>
      </c>
      <c r="X930" s="23" t="s">
        <v>718</v>
      </c>
      <c r="Y930" s="23">
        <v>1.169045194450013E-2</v>
      </c>
      <c r="Z930" s="23" t="s">
        <v>718</v>
      </c>
      <c r="AA930" s="23">
        <v>0</v>
      </c>
      <c r="AB930" s="23" t="s">
        <v>718</v>
      </c>
      <c r="AC930" s="23" t="s">
        <v>718</v>
      </c>
      <c r="AD930" s="201"/>
      <c r="AE930" s="202"/>
      <c r="AF930" s="202"/>
      <c r="AG930" s="202"/>
      <c r="AH930" s="202"/>
      <c r="AI930" s="202"/>
      <c r="AJ930" s="202"/>
      <c r="AK930" s="202"/>
      <c r="AL930" s="202"/>
      <c r="AM930" s="202"/>
      <c r="AN930" s="202"/>
      <c r="AO930" s="202"/>
      <c r="AP930" s="202"/>
      <c r="AQ930" s="202"/>
      <c r="AR930" s="202"/>
      <c r="AS930" s="202"/>
      <c r="AT930" s="202"/>
      <c r="AU930" s="202"/>
      <c r="AV930" s="202"/>
      <c r="AW930" s="202"/>
      <c r="AX930" s="202"/>
      <c r="AY930" s="202"/>
      <c r="AZ930" s="202"/>
      <c r="BA930" s="202"/>
      <c r="BB930" s="202"/>
      <c r="BC930" s="202"/>
      <c r="BD930" s="202"/>
      <c r="BE930" s="202"/>
      <c r="BF930" s="202"/>
      <c r="BG930" s="202"/>
      <c r="BH930" s="202"/>
      <c r="BI930" s="202"/>
      <c r="BJ930" s="202"/>
      <c r="BK930" s="202"/>
      <c r="BL930" s="202"/>
      <c r="BM930" s="56"/>
    </row>
    <row r="931" spans="1:65">
      <c r="A931" s="29"/>
      <c r="B931" s="3" t="s">
        <v>86</v>
      </c>
      <c r="C931" s="28"/>
      <c r="D931" s="13" t="s">
        <v>718</v>
      </c>
      <c r="E931" s="13">
        <v>0.10188534162169861</v>
      </c>
      <c r="F931" s="13" t="s">
        <v>718</v>
      </c>
      <c r="G931" s="13" t="s">
        <v>718</v>
      </c>
      <c r="H931" s="13" t="s">
        <v>718</v>
      </c>
      <c r="I931" s="13" t="s">
        <v>718</v>
      </c>
      <c r="J931" s="13" t="s">
        <v>718</v>
      </c>
      <c r="K931" s="13">
        <v>5.2616063867681473E-2</v>
      </c>
      <c r="L931" s="13" t="s">
        <v>718</v>
      </c>
      <c r="M931" s="13">
        <v>1.6996749443881474E-16</v>
      </c>
      <c r="N931" s="13" t="s">
        <v>718</v>
      </c>
      <c r="O931" s="13" t="s">
        <v>718</v>
      </c>
      <c r="P931" s="13">
        <v>0.10825317547305477</v>
      </c>
      <c r="Q931" s="13" t="s">
        <v>718</v>
      </c>
      <c r="R931" s="13" t="s">
        <v>718</v>
      </c>
      <c r="S931" s="13" t="s">
        <v>718</v>
      </c>
      <c r="T931" s="13">
        <v>0</v>
      </c>
      <c r="U931" s="13">
        <v>0.66666666666666652</v>
      </c>
      <c r="V931" s="13" t="s">
        <v>718</v>
      </c>
      <c r="W931" s="13">
        <v>0.24740111638154169</v>
      </c>
      <c r="X931" s="13" t="s">
        <v>718</v>
      </c>
      <c r="Y931" s="13">
        <v>0.241871419541382</v>
      </c>
      <c r="Z931" s="13" t="s">
        <v>718</v>
      </c>
      <c r="AA931" s="13">
        <v>0</v>
      </c>
      <c r="AB931" s="13" t="s">
        <v>718</v>
      </c>
      <c r="AC931" s="13" t="s">
        <v>718</v>
      </c>
      <c r="AD931" s="150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277</v>
      </c>
      <c r="C932" s="28"/>
      <c r="D932" s="13" t="s">
        <v>718</v>
      </c>
      <c r="E932" s="13" t="s">
        <v>718</v>
      </c>
      <c r="F932" s="13" t="s">
        <v>718</v>
      </c>
      <c r="G932" s="13" t="s">
        <v>718</v>
      </c>
      <c r="H932" s="13" t="s">
        <v>718</v>
      </c>
      <c r="I932" s="13" t="s">
        <v>718</v>
      </c>
      <c r="J932" s="13" t="s">
        <v>718</v>
      </c>
      <c r="K932" s="13" t="s">
        <v>718</v>
      </c>
      <c r="L932" s="13" t="s">
        <v>718</v>
      </c>
      <c r="M932" s="13" t="s">
        <v>718</v>
      </c>
      <c r="N932" s="13" t="s">
        <v>718</v>
      </c>
      <c r="O932" s="13" t="s">
        <v>718</v>
      </c>
      <c r="P932" s="13" t="s">
        <v>718</v>
      </c>
      <c r="Q932" s="13" t="s">
        <v>718</v>
      </c>
      <c r="R932" s="13" t="s">
        <v>718</v>
      </c>
      <c r="S932" s="13" t="s">
        <v>718</v>
      </c>
      <c r="T932" s="13" t="s">
        <v>718</v>
      </c>
      <c r="U932" s="13" t="s">
        <v>718</v>
      </c>
      <c r="V932" s="13" t="s">
        <v>718</v>
      </c>
      <c r="W932" s="13" t="s">
        <v>718</v>
      </c>
      <c r="X932" s="13" t="s">
        <v>718</v>
      </c>
      <c r="Y932" s="13" t="s">
        <v>718</v>
      </c>
      <c r="Z932" s="13" t="s">
        <v>718</v>
      </c>
      <c r="AA932" s="13" t="s">
        <v>718</v>
      </c>
      <c r="AB932" s="13" t="s">
        <v>718</v>
      </c>
      <c r="AC932" s="13" t="s">
        <v>718</v>
      </c>
      <c r="AD932" s="150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45" t="s">
        <v>278</v>
      </c>
      <c r="C933" s="46"/>
      <c r="D933" s="44">
        <v>0.53</v>
      </c>
      <c r="E933" s="44">
        <v>0.13</v>
      </c>
      <c r="F933" s="44">
        <v>0.67</v>
      </c>
      <c r="G933" s="44">
        <v>0.67</v>
      </c>
      <c r="H933" s="44">
        <v>0.19</v>
      </c>
      <c r="I933" s="44">
        <v>0.19</v>
      </c>
      <c r="J933" s="44">
        <v>1.36</v>
      </c>
      <c r="K933" s="44">
        <v>18.489999999999998</v>
      </c>
      <c r="L933" s="44">
        <v>0.67</v>
      </c>
      <c r="M933" s="44">
        <v>0.24</v>
      </c>
      <c r="N933" s="44">
        <v>0.67</v>
      </c>
      <c r="O933" s="44">
        <v>0.67</v>
      </c>
      <c r="P933" s="44">
        <v>0.19</v>
      </c>
      <c r="Q933" s="44">
        <v>0.67</v>
      </c>
      <c r="R933" s="44">
        <v>1.91</v>
      </c>
      <c r="S933" s="44">
        <v>7.07</v>
      </c>
      <c r="T933" s="44">
        <v>0.39</v>
      </c>
      <c r="U933" s="44">
        <v>0.79</v>
      </c>
      <c r="V933" s="44">
        <v>273.93</v>
      </c>
      <c r="W933" s="44">
        <v>3.21</v>
      </c>
      <c r="X933" s="44">
        <v>1.91</v>
      </c>
      <c r="Y933" s="44">
        <v>0.13</v>
      </c>
      <c r="Z933" s="44">
        <v>205.06</v>
      </c>
      <c r="AA933" s="44">
        <v>0.76</v>
      </c>
      <c r="AB933" s="44">
        <v>1.91</v>
      </c>
      <c r="AC933" s="44">
        <v>1.91</v>
      </c>
      <c r="AD933" s="150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BM934" s="55"/>
    </row>
    <row r="935" spans="1:65" ht="15">
      <c r="B935" s="8" t="s">
        <v>580</v>
      </c>
      <c r="BM935" s="27" t="s">
        <v>66</v>
      </c>
    </row>
    <row r="936" spans="1:65" ht="15">
      <c r="A936" s="24" t="s">
        <v>30</v>
      </c>
      <c r="B936" s="18" t="s">
        <v>111</v>
      </c>
      <c r="C936" s="15" t="s">
        <v>112</v>
      </c>
      <c r="D936" s="16" t="s">
        <v>228</v>
      </c>
      <c r="E936" s="17" t="s">
        <v>228</v>
      </c>
      <c r="F936" s="17" t="s">
        <v>228</v>
      </c>
      <c r="G936" s="17" t="s">
        <v>228</v>
      </c>
      <c r="H936" s="17" t="s">
        <v>228</v>
      </c>
      <c r="I936" s="17" t="s">
        <v>228</v>
      </c>
      <c r="J936" s="17" t="s">
        <v>228</v>
      </c>
      <c r="K936" s="17" t="s">
        <v>228</v>
      </c>
      <c r="L936" s="17" t="s">
        <v>228</v>
      </c>
      <c r="M936" s="17" t="s">
        <v>228</v>
      </c>
      <c r="N936" s="17" t="s">
        <v>228</v>
      </c>
      <c r="O936" s="17" t="s">
        <v>228</v>
      </c>
      <c r="P936" s="17" t="s">
        <v>228</v>
      </c>
      <c r="Q936" s="17" t="s">
        <v>228</v>
      </c>
      <c r="R936" s="17" t="s">
        <v>228</v>
      </c>
      <c r="S936" s="17" t="s">
        <v>228</v>
      </c>
      <c r="T936" s="17" t="s">
        <v>228</v>
      </c>
      <c r="U936" s="17" t="s">
        <v>228</v>
      </c>
      <c r="V936" s="17" t="s">
        <v>228</v>
      </c>
      <c r="W936" s="17" t="s">
        <v>228</v>
      </c>
      <c r="X936" s="17" t="s">
        <v>228</v>
      </c>
      <c r="Y936" s="17" t="s">
        <v>228</v>
      </c>
      <c r="Z936" s="17" t="s">
        <v>228</v>
      </c>
      <c r="AA936" s="17" t="s">
        <v>228</v>
      </c>
      <c r="AB936" s="17" t="s">
        <v>228</v>
      </c>
      <c r="AC936" s="17" t="s">
        <v>228</v>
      </c>
      <c r="AD936" s="150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229</v>
      </c>
      <c r="C937" s="9" t="s">
        <v>229</v>
      </c>
      <c r="D937" s="148" t="s">
        <v>231</v>
      </c>
      <c r="E937" s="149" t="s">
        <v>232</v>
      </c>
      <c r="F937" s="149" t="s">
        <v>233</v>
      </c>
      <c r="G937" s="149" t="s">
        <v>234</v>
      </c>
      <c r="H937" s="149" t="s">
        <v>235</v>
      </c>
      <c r="I937" s="149" t="s">
        <v>236</v>
      </c>
      <c r="J937" s="149" t="s">
        <v>237</v>
      </c>
      <c r="K937" s="149" t="s">
        <v>238</v>
      </c>
      <c r="L937" s="149" t="s">
        <v>239</v>
      </c>
      <c r="M937" s="149" t="s">
        <v>240</v>
      </c>
      <c r="N937" s="149" t="s">
        <v>241</v>
      </c>
      <c r="O937" s="149" t="s">
        <v>242</v>
      </c>
      <c r="P937" s="149" t="s">
        <v>243</v>
      </c>
      <c r="Q937" s="149" t="s">
        <v>245</v>
      </c>
      <c r="R937" s="149" t="s">
        <v>246</v>
      </c>
      <c r="S937" s="149" t="s">
        <v>248</v>
      </c>
      <c r="T937" s="149" t="s">
        <v>249</v>
      </c>
      <c r="U937" s="149" t="s">
        <v>303</v>
      </c>
      <c r="V937" s="149" t="s">
        <v>252</v>
      </c>
      <c r="W937" s="149" t="s">
        <v>305</v>
      </c>
      <c r="X937" s="149" t="s">
        <v>256</v>
      </c>
      <c r="Y937" s="149" t="s">
        <v>304</v>
      </c>
      <c r="Z937" s="149" t="s">
        <v>259</v>
      </c>
      <c r="AA937" s="149" t="s">
        <v>265</v>
      </c>
      <c r="AB937" s="149" t="s">
        <v>266</v>
      </c>
      <c r="AC937" s="149" t="s">
        <v>267</v>
      </c>
      <c r="AD937" s="150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307</v>
      </c>
      <c r="E938" s="11" t="s">
        <v>308</v>
      </c>
      <c r="F938" s="11" t="s">
        <v>308</v>
      </c>
      <c r="G938" s="11" t="s">
        <v>307</v>
      </c>
      <c r="H938" s="11" t="s">
        <v>115</v>
      </c>
      <c r="I938" s="11" t="s">
        <v>308</v>
      </c>
      <c r="J938" s="11" t="s">
        <v>307</v>
      </c>
      <c r="K938" s="11" t="s">
        <v>307</v>
      </c>
      <c r="L938" s="11" t="s">
        <v>308</v>
      </c>
      <c r="M938" s="11" t="s">
        <v>308</v>
      </c>
      <c r="N938" s="11" t="s">
        <v>308</v>
      </c>
      <c r="O938" s="11" t="s">
        <v>308</v>
      </c>
      <c r="P938" s="11" t="s">
        <v>308</v>
      </c>
      <c r="Q938" s="11" t="s">
        <v>308</v>
      </c>
      <c r="R938" s="11" t="s">
        <v>307</v>
      </c>
      <c r="S938" s="11" t="s">
        <v>307</v>
      </c>
      <c r="T938" s="11" t="s">
        <v>308</v>
      </c>
      <c r="U938" s="11" t="s">
        <v>308</v>
      </c>
      <c r="V938" s="11" t="s">
        <v>115</v>
      </c>
      <c r="W938" s="11" t="s">
        <v>307</v>
      </c>
      <c r="X938" s="11" t="s">
        <v>307</v>
      </c>
      <c r="Y938" s="11" t="s">
        <v>307</v>
      </c>
      <c r="Z938" s="11" t="s">
        <v>307</v>
      </c>
      <c r="AA938" s="11" t="s">
        <v>307</v>
      </c>
      <c r="AB938" s="11" t="s">
        <v>307</v>
      </c>
      <c r="AC938" s="11" t="s">
        <v>307</v>
      </c>
      <c r="AD938" s="150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150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8">
        <v>1</v>
      </c>
      <c r="C940" s="14">
        <v>1</v>
      </c>
      <c r="D940" s="21">
        <v>6.72</v>
      </c>
      <c r="E940" s="21">
        <v>7.4</v>
      </c>
      <c r="F940" s="21">
        <v>7.5</v>
      </c>
      <c r="G940" s="21">
        <v>6.48</v>
      </c>
      <c r="H940" s="21">
        <v>7.0906858781159485</v>
      </c>
      <c r="I940" s="21">
        <v>7.5</v>
      </c>
      <c r="J940" s="145">
        <v>5.5</v>
      </c>
      <c r="K940" s="21">
        <v>6.36</v>
      </c>
      <c r="L940" s="21">
        <v>7.03</v>
      </c>
      <c r="M940" s="21">
        <v>6.77</v>
      </c>
      <c r="N940" s="21">
        <v>7.34</v>
      </c>
      <c r="O940" s="21">
        <v>6.95</v>
      </c>
      <c r="P940" s="21">
        <v>6.87</v>
      </c>
      <c r="Q940" s="21">
        <v>6.3</v>
      </c>
      <c r="R940" s="21">
        <v>6.7</v>
      </c>
      <c r="S940" s="21">
        <v>8</v>
      </c>
      <c r="T940" s="21">
        <v>7.4</v>
      </c>
      <c r="U940" s="21">
        <v>6.9</v>
      </c>
      <c r="V940" s="152">
        <v>9.1641999999999992</v>
      </c>
      <c r="W940" s="152">
        <v>5.3341704084219996</v>
      </c>
      <c r="X940" s="21">
        <v>7.19</v>
      </c>
      <c r="Y940" s="21">
        <v>6.5174411245136294</v>
      </c>
      <c r="Z940" s="21">
        <v>5.8</v>
      </c>
      <c r="AA940" s="21">
        <v>6.21</v>
      </c>
      <c r="AB940" s="21">
        <v>6.66</v>
      </c>
      <c r="AC940" s="21">
        <v>7.13</v>
      </c>
      <c r="AD940" s="150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1">
        <v>6.64</v>
      </c>
      <c r="E941" s="11">
        <v>7.5</v>
      </c>
      <c r="F941" s="11">
        <v>6.7</v>
      </c>
      <c r="G941" s="11">
        <v>7</v>
      </c>
      <c r="H941" s="11">
        <v>7.1219766357923602</v>
      </c>
      <c r="I941" s="11">
        <v>7.4</v>
      </c>
      <c r="J941" s="11">
        <v>6.9</v>
      </c>
      <c r="K941" s="11">
        <v>6.91</v>
      </c>
      <c r="L941" s="11">
        <v>7.11</v>
      </c>
      <c r="M941" s="11">
        <v>6.7</v>
      </c>
      <c r="N941" s="11">
        <v>7.03</v>
      </c>
      <c r="O941" s="11">
        <v>7.06</v>
      </c>
      <c r="P941" s="11">
        <v>7.35</v>
      </c>
      <c r="Q941" s="11">
        <v>6.5</v>
      </c>
      <c r="R941" s="11">
        <v>6.7</v>
      </c>
      <c r="S941" s="11">
        <v>7.9</v>
      </c>
      <c r="T941" s="11">
        <v>6.9</v>
      </c>
      <c r="U941" s="11">
        <v>7</v>
      </c>
      <c r="V941" s="146">
        <v>9.3391000000000002</v>
      </c>
      <c r="W941" s="146">
        <v>5.3554066110415599</v>
      </c>
      <c r="X941" s="11">
        <v>7.16</v>
      </c>
      <c r="Y941" s="11">
        <v>6.541047804469212</v>
      </c>
      <c r="Z941" s="11">
        <v>6.15</v>
      </c>
      <c r="AA941" s="11">
        <v>6.51</v>
      </c>
      <c r="AB941" s="11">
        <v>6.8</v>
      </c>
      <c r="AC941" s="11">
        <v>7.02</v>
      </c>
      <c r="AD941" s="150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25</v>
      </c>
    </row>
    <row r="942" spans="1:65">
      <c r="A942" s="29"/>
      <c r="B942" s="19">
        <v>1</v>
      </c>
      <c r="C942" s="9">
        <v>3</v>
      </c>
      <c r="D942" s="11">
        <v>6.85</v>
      </c>
      <c r="E942" s="11">
        <v>7.4</v>
      </c>
      <c r="F942" s="11">
        <v>7.3</v>
      </c>
      <c r="G942" s="11">
        <v>7.24</v>
      </c>
      <c r="H942" s="11">
        <v>7.2938962669733716</v>
      </c>
      <c r="I942" s="11">
        <v>7.2</v>
      </c>
      <c r="J942" s="11">
        <v>6.8</v>
      </c>
      <c r="K942" s="11">
        <v>6.47</v>
      </c>
      <c r="L942" s="11">
        <v>7.23</v>
      </c>
      <c r="M942" s="11">
        <v>6.62</v>
      </c>
      <c r="N942" s="11">
        <v>7.19</v>
      </c>
      <c r="O942" s="11">
        <v>7.21</v>
      </c>
      <c r="P942" s="11">
        <v>6.86</v>
      </c>
      <c r="Q942" s="11">
        <v>6.6</v>
      </c>
      <c r="R942" s="11">
        <v>7.2</v>
      </c>
      <c r="S942" s="11">
        <v>7.8</v>
      </c>
      <c r="T942" s="11">
        <v>7.5</v>
      </c>
      <c r="U942" s="11">
        <v>6.9</v>
      </c>
      <c r="V942" s="146">
        <v>8.9541000000000004</v>
      </c>
      <c r="W942" s="146">
        <v>5.2940442041416498</v>
      </c>
      <c r="X942" s="11">
        <v>7.08</v>
      </c>
      <c r="Y942" s="11">
        <v>6.747530522789142</v>
      </c>
      <c r="Z942" s="11">
        <v>6.25</v>
      </c>
      <c r="AA942" s="11">
        <v>6.14</v>
      </c>
      <c r="AB942" s="11">
        <v>6.77</v>
      </c>
      <c r="AC942" s="11">
        <v>7.01</v>
      </c>
      <c r="AD942" s="150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1">
        <v>6.77</v>
      </c>
      <c r="E943" s="11">
        <v>7.2</v>
      </c>
      <c r="F943" s="11">
        <v>7.6</v>
      </c>
      <c r="G943" s="11">
        <v>8.14</v>
      </c>
      <c r="H943" s="11">
        <v>7.1206914508404822</v>
      </c>
      <c r="I943" s="11">
        <v>7.6</v>
      </c>
      <c r="J943" s="11">
        <v>7.3</v>
      </c>
      <c r="K943" s="11">
        <v>7.07</v>
      </c>
      <c r="L943" s="11">
        <v>7.29</v>
      </c>
      <c r="M943" s="11">
        <v>6.64</v>
      </c>
      <c r="N943" s="11">
        <v>7.42</v>
      </c>
      <c r="O943" s="11">
        <v>7.2</v>
      </c>
      <c r="P943" s="11">
        <v>7.42</v>
      </c>
      <c r="Q943" s="11">
        <v>6.5</v>
      </c>
      <c r="R943" s="11">
        <v>6.9</v>
      </c>
      <c r="S943" s="11">
        <v>8</v>
      </c>
      <c r="T943" s="11">
        <v>6.9</v>
      </c>
      <c r="U943" s="11">
        <v>7</v>
      </c>
      <c r="V943" s="146">
        <v>9.1743000000000006</v>
      </c>
      <c r="W943" s="146">
        <v>5.3156447857911999</v>
      </c>
      <c r="X943" s="11">
        <v>7.44</v>
      </c>
      <c r="Y943" s="11">
        <v>6.5720513601477419</v>
      </c>
      <c r="Z943" s="11">
        <v>6.8999999999999995</v>
      </c>
      <c r="AA943" s="11">
        <v>6.61</v>
      </c>
      <c r="AB943" s="11">
        <v>6.89</v>
      </c>
      <c r="AC943" s="11">
        <v>7.01</v>
      </c>
      <c r="AD943" s="150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6.9938739988602849</v>
      </c>
    </row>
    <row r="944" spans="1:65">
      <c r="A944" s="29"/>
      <c r="B944" s="19">
        <v>1</v>
      </c>
      <c r="C944" s="9">
        <v>5</v>
      </c>
      <c r="D944" s="11">
        <v>6.68</v>
      </c>
      <c r="E944" s="11">
        <v>7.4</v>
      </c>
      <c r="F944" s="11">
        <v>7.3</v>
      </c>
      <c r="G944" s="11">
        <v>6.82</v>
      </c>
      <c r="H944" s="11">
        <v>7.2844345963215238</v>
      </c>
      <c r="I944" s="11">
        <v>7.8</v>
      </c>
      <c r="J944" s="11">
        <v>7.1</v>
      </c>
      <c r="K944" s="11">
        <v>6.48</v>
      </c>
      <c r="L944" s="11">
        <v>7.03</v>
      </c>
      <c r="M944" s="11">
        <v>6.73</v>
      </c>
      <c r="N944" s="11">
        <v>7.07</v>
      </c>
      <c r="O944" s="11">
        <v>7.35</v>
      </c>
      <c r="P944" s="11">
        <v>6.67</v>
      </c>
      <c r="Q944" s="11">
        <v>6.7</v>
      </c>
      <c r="R944" s="11">
        <v>6.9</v>
      </c>
      <c r="S944" s="11">
        <v>7.7000000000000011</v>
      </c>
      <c r="T944" s="11">
        <v>7.4</v>
      </c>
      <c r="U944" s="11">
        <v>7.2</v>
      </c>
      <c r="V944" s="146">
        <v>9.4380000000000006</v>
      </c>
      <c r="W944" s="146">
        <v>5.3682576190228479</v>
      </c>
      <c r="X944" s="11">
        <v>7.02</v>
      </c>
      <c r="Y944" s="11">
        <v>6.6435702514754427</v>
      </c>
      <c r="Z944" s="11">
        <v>6.7</v>
      </c>
      <c r="AA944" s="11">
        <v>6.52</v>
      </c>
      <c r="AB944" s="11">
        <v>6.96</v>
      </c>
      <c r="AC944" s="11">
        <v>7.03</v>
      </c>
      <c r="AD944" s="150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60</v>
      </c>
    </row>
    <row r="945" spans="1:65">
      <c r="A945" s="29"/>
      <c r="B945" s="19">
        <v>1</v>
      </c>
      <c r="C945" s="9">
        <v>6</v>
      </c>
      <c r="D945" s="11">
        <v>6.94</v>
      </c>
      <c r="E945" s="11">
        <v>7.5</v>
      </c>
      <c r="F945" s="11">
        <v>7.2</v>
      </c>
      <c r="G945" s="11">
        <v>6.1</v>
      </c>
      <c r="H945" s="11">
        <v>7.0769992836931985</v>
      </c>
      <c r="I945" s="11">
        <v>7.5</v>
      </c>
      <c r="J945" s="11">
        <v>6.4</v>
      </c>
      <c r="K945" s="11">
        <v>7.02</v>
      </c>
      <c r="L945" s="11">
        <v>7.28</v>
      </c>
      <c r="M945" s="11">
        <v>6.8</v>
      </c>
      <c r="N945" s="11">
        <v>7.26</v>
      </c>
      <c r="O945" s="11">
        <v>7.31</v>
      </c>
      <c r="P945" s="11">
        <v>7.49</v>
      </c>
      <c r="Q945" s="11">
        <v>7</v>
      </c>
      <c r="R945" s="11">
        <v>6.8</v>
      </c>
      <c r="S945" s="11">
        <v>7.6</v>
      </c>
      <c r="T945" s="11">
        <v>7</v>
      </c>
      <c r="U945" s="11">
        <v>7</v>
      </c>
      <c r="V945" s="146">
        <v>9.6417000000000002</v>
      </c>
      <c r="W945" s="146">
        <v>5.3429433963908899</v>
      </c>
      <c r="X945" s="11">
        <v>6.9</v>
      </c>
      <c r="Y945" s="11">
        <v>6.5175306607489407</v>
      </c>
      <c r="Z945" s="11">
        <v>6.2</v>
      </c>
      <c r="AA945" s="11">
        <v>6.42</v>
      </c>
      <c r="AB945" s="11">
        <v>6.9</v>
      </c>
      <c r="AC945" s="11">
        <v>6.94</v>
      </c>
      <c r="AD945" s="150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20" t="s">
        <v>274</v>
      </c>
      <c r="C946" s="12"/>
      <c r="D946" s="22">
        <v>6.7666666666666657</v>
      </c>
      <c r="E946" s="22">
        <v>7.3999999999999995</v>
      </c>
      <c r="F946" s="22">
        <v>7.2666666666666666</v>
      </c>
      <c r="G946" s="22">
        <v>6.9633333333333338</v>
      </c>
      <c r="H946" s="22">
        <v>7.1647806852894815</v>
      </c>
      <c r="I946" s="22">
        <v>7.5</v>
      </c>
      <c r="J946" s="22">
        <v>6.666666666666667</v>
      </c>
      <c r="K946" s="22">
        <v>6.7183333333333337</v>
      </c>
      <c r="L946" s="22">
        <v>7.1616666666666662</v>
      </c>
      <c r="M946" s="22">
        <v>6.71</v>
      </c>
      <c r="N946" s="22">
        <v>7.2183333333333337</v>
      </c>
      <c r="O946" s="22">
        <v>7.18</v>
      </c>
      <c r="P946" s="22">
        <v>7.11</v>
      </c>
      <c r="Q946" s="22">
        <v>6.6000000000000005</v>
      </c>
      <c r="R946" s="22">
        <v>6.8666666666666663</v>
      </c>
      <c r="S946" s="22">
        <v>7.833333333333333</v>
      </c>
      <c r="T946" s="22">
        <v>7.1833333333333336</v>
      </c>
      <c r="U946" s="22">
        <v>7</v>
      </c>
      <c r="V946" s="22">
        <v>9.2852333333333341</v>
      </c>
      <c r="W946" s="22">
        <v>5.3350778374683578</v>
      </c>
      <c r="X946" s="22">
        <v>7.1316666666666668</v>
      </c>
      <c r="Y946" s="22">
        <v>6.5898619540240189</v>
      </c>
      <c r="Z946" s="22">
        <v>6.333333333333333</v>
      </c>
      <c r="AA946" s="22">
        <v>6.4016666666666664</v>
      </c>
      <c r="AB946" s="22">
        <v>6.8299999999999992</v>
      </c>
      <c r="AC946" s="22">
        <v>7.0233333333333325</v>
      </c>
      <c r="AD946" s="150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275</v>
      </c>
      <c r="C947" s="28"/>
      <c r="D947" s="11">
        <v>6.7449999999999992</v>
      </c>
      <c r="E947" s="11">
        <v>7.4</v>
      </c>
      <c r="F947" s="11">
        <v>7.3</v>
      </c>
      <c r="G947" s="11">
        <v>6.91</v>
      </c>
      <c r="H947" s="11">
        <v>7.1213340433164216</v>
      </c>
      <c r="I947" s="11">
        <v>7.5</v>
      </c>
      <c r="J947" s="11">
        <v>6.85</v>
      </c>
      <c r="K947" s="11">
        <v>6.6950000000000003</v>
      </c>
      <c r="L947" s="11">
        <v>7.17</v>
      </c>
      <c r="M947" s="11">
        <v>6.7149999999999999</v>
      </c>
      <c r="N947" s="11">
        <v>7.2249999999999996</v>
      </c>
      <c r="O947" s="11">
        <v>7.2050000000000001</v>
      </c>
      <c r="P947" s="11">
        <v>7.1099999999999994</v>
      </c>
      <c r="Q947" s="11">
        <v>6.55</v>
      </c>
      <c r="R947" s="11">
        <v>6.85</v>
      </c>
      <c r="S947" s="11">
        <v>7.85</v>
      </c>
      <c r="T947" s="11">
        <v>7.2</v>
      </c>
      <c r="U947" s="11">
        <v>7</v>
      </c>
      <c r="V947" s="11">
        <v>9.2567000000000004</v>
      </c>
      <c r="W947" s="11">
        <v>5.3385569024064452</v>
      </c>
      <c r="X947" s="11">
        <v>7.12</v>
      </c>
      <c r="Y947" s="11">
        <v>6.5565495823084774</v>
      </c>
      <c r="Z947" s="11">
        <v>6.2249999999999996</v>
      </c>
      <c r="AA947" s="11">
        <v>6.4649999999999999</v>
      </c>
      <c r="AB947" s="11">
        <v>6.8449999999999998</v>
      </c>
      <c r="AC947" s="11">
        <v>7.0149999999999997</v>
      </c>
      <c r="AD947" s="150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276</v>
      </c>
      <c r="C948" s="28"/>
      <c r="D948" s="23">
        <v>0.11201190412927865</v>
      </c>
      <c r="E948" s="23">
        <v>0.10954451150103316</v>
      </c>
      <c r="F948" s="23">
        <v>0.3141125063837264</v>
      </c>
      <c r="G948" s="23">
        <v>0.70170269107839889</v>
      </c>
      <c r="H948" s="23">
        <v>9.7938301009130202E-2</v>
      </c>
      <c r="I948" s="23">
        <v>0.19999999999999982</v>
      </c>
      <c r="J948" s="23">
        <v>0.64704456312271608</v>
      </c>
      <c r="K948" s="23">
        <v>0.31568444159740688</v>
      </c>
      <c r="L948" s="23">
        <v>0.12040210407906773</v>
      </c>
      <c r="M948" s="23">
        <v>7.0992957397195328E-2</v>
      </c>
      <c r="N948" s="23">
        <v>0.1519758752785014</v>
      </c>
      <c r="O948" s="23">
        <v>0.15126136320951217</v>
      </c>
      <c r="P948" s="23">
        <v>0.34979994282446641</v>
      </c>
      <c r="Q948" s="23">
        <v>0.2366431913239847</v>
      </c>
      <c r="R948" s="23">
        <v>0.18618986725025261</v>
      </c>
      <c r="S948" s="23">
        <v>0.16329931618554516</v>
      </c>
      <c r="T948" s="23">
        <v>0.27868739954771304</v>
      </c>
      <c r="U948" s="23">
        <v>0.10954451150103316</v>
      </c>
      <c r="V948" s="23">
        <v>0.24079547891658326</v>
      </c>
      <c r="W948" s="23">
        <v>2.6974988211712025E-2</v>
      </c>
      <c r="X948" s="23">
        <v>0.18334848422244104</v>
      </c>
      <c r="Y948" s="23">
        <v>9.0466114956237589E-2</v>
      </c>
      <c r="Z948" s="23">
        <v>0.39958311609309344</v>
      </c>
      <c r="AA948" s="23">
        <v>0.18691352724366073</v>
      </c>
      <c r="AB948" s="23">
        <v>0.10844353369380769</v>
      </c>
      <c r="AC948" s="23">
        <v>6.1210020966069381E-2</v>
      </c>
      <c r="AD948" s="201"/>
      <c r="AE948" s="202"/>
      <c r="AF948" s="202"/>
      <c r="AG948" s="202"/>
      <c r="AH948" s="202"/>
      <c r="AI948" s="202"/>
      <c r="AJ948" s="202"/>
      <c r="AK948" s="202"/>
      <c r="AL948" s="202"/>
      <c r="AM948" s="202"/>
      <c r="AN948" s="202"/>
      <c r="AO948" s="202"/>
      <c r="AP948" s="202"/>
      <c r="AQ948" s="202"/>
      <c r="AR948" s="202"/>
      <c r="AS948" s="202"/>
      <c r="AT948" s="202"/>
      <c r="AU948" s="202"/>
      <c r="AV948" s="202"/>
      <c r="AW948" s="202"/>
      <c r="AX948" s="202"/>
      <c r="AY948" s="202"/>
      <c r="AZ948" s="202"/>
      <c r="BA948" s="202"/>
      <c r="BB948" s="202"/>
      <c r="BC948" s="202"/>
      <c r="BD948" s="202"/>
      <c r="BE948" s="202"/>
      <c r="BF948" s="202"/>
      <c r="BG948" s="202"/>
      <c r="BH948" s="202"/>
      <c r="BI948" s="202"/>
      <c r="BJ948" s="202"/>
      <c r="BK948" s="202"/>
      <c r="BL948" s="202"/>
      <c r="BM948" s="56"/>
    </row>
    <row r="949" spans="1:65">
      <c r="A949" s="29"/>
      <c r="B949" s="3" t="s">
        <v>86</v>
      </c>
      <c r="C949" s="28"/>
      <c r="D949" s="13">
        <v>1.6553483368858916E-2</v>
      </c>
      <c r="E949" s="13">
        <v>1.4803312365004482E-2</v>
      </c>
      <c r="F949" s="13">
        <v>4.3226491704182531E-2</v>
      </c>
      <c r="G949" s="13">
        <v>0.10077109015008121</v>
      </c>
      <c r="H949" s="13">
        <v>1.3669406686824937E-2</v>
      </c>
      <c r="I949" s="13">
        <v>2.6666666666666641E-2</v>
      </c>
      <c r="J949" s="13">
        <v>9.70566844684074E-2</v>
      </c>
      <c r="K949" s="13">
        <v>4.698850532335503E-2</v>
      </c>
      <c r="L949" s="13">
        <v>1.6812022910737873E-2</v>
      </c>
      <c r="M949" s="13">
        <v>1.058017248840467E-2</v>
      </c>
      <c r="N949" s="13">
        <v>2.1054150350288809E-2</v>
      </c>
      <c r="O949" s="13">
        <v>2.1067042229737071E-2</v>
      </c>
      <c r="P949" s="13">
        <v>4.9198304194721015E-2</v>
      </c>
      <c r="Q949" s="13">
        <v>3.5855028988482529E-2</v>
      </c>
      <c r="R949" s="13">
        <v>2.7115029211201836E-2</v>
      </c>
      <c r="S949" s="13">
        <v>2.084672121517598E-2</v>
      </c>
      <c r="T949" s="13">
        <v>3.8796389728219915E-2</v>
      </c>
      <c r="U949" s="13">
        <v>1.5649215928719023E-2</v>
      </c>
      <c r="V949" s="13">
        <v>2.5933164011306475E-2</v>
      </c>
      <c r="W949" s="13">
        <v>5.0561564486025197E-3</v>
      </c>
      <c r="X949" s="13">
        <v>2.5709065326820432E-2</v>
      </c>
      <c r="Y949" s="13">
        <v>1.3728074364440299E-2</v>
      </c>
      <c r="Z949" s="13">
        <v>6.3092070962067384E-2</v>
      </c>
      <c r="AA949" s="13">
        <v>2.9197635081019642E-2</v>
      </c>
      <c r="AB949" s="13">
        <v>1.5877530555462326E-2</v>
      </c>
      <c r="AC949" s="13">
        <v>8.7152379163838705E-3</v>
      </c>
      <c r="AD949" s="150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277</v>
      </c>
      <c r="C950" s="28"/>
      <c r="D950" s="13">
        <v>-3.2486620752767981E-2</v>
      </c>
      <c r="E950" s="13">
        <v>5.8068818684165135E-2</v>
      </c>
      <c r="F950" s="13">
        <v>3.9004515644810889E-2</v>
      </c>
      <c r="G950" s="13">
        <v>-4.366773769720167E-3</v>
      </c>
      <c r="H950" s="13">
        <v>2.4436626461535882E-2</v>
      </c>
      <c r="I950" s="13">
        <v>7.2367045963680932E-2</v>
      </c>
      <c r="J950" s="13">
        <v>-4.6784848032283555E-2</v>
      </c>
      <c r="K950" s="13">
        <v>-3.9397430604533823E-2</v>
      </c>
      <c r="L950" s="13">
        <v>2.3991377001319147E-2</v>
      </c>
      <c r="M950" s="13">
        <v>-4.0588949544493436E-2</v>
      </c>
      <c r="N950" s="13">
        <v>3.2093705793045046E-2</v>
      </c>
      <c r="O950" s="13">
        <v>2.6612718669230429E-2</v>
      </c>
      <c r="P950" s="13">
        <v>1.6603959573569638E-2</v>
      </c>
      <c r="Q950" s="13">
        <v>-5.6316999551960678E-2</v>
      </c>
      <c r="R950" s="13">
        <v>-1.8188393473252185E-2</v>
      </c>
      <c r="S950" s="13">
        <v>0.12002780356206677</v>
      </c>
      <c r="T950" s="13">
        <v>2.7089326245214318E-2</v>
      </c>
      <c r="U950" s="13">
        <v>8.7590956610217319E-4</v>
      </c>
      <c r="V950" s="13">
        <v>0.32762376543335603</v>
      </c>
      <c r="W950" s="13">
        <v>-0.23717844525970055</v>
      </c>
      <c r="X950" s="13">
        <v>1.9701908817464586E-2</v>
      </c>
      <c r="Y950" s="13">
        <v>-5.7766560407308432E-2</v>
      </c>
      <c r="Z950" s="13">
        <v>-9.4445605630669505E-2</v>
      </c>
      <c r="AA950" s="13">
        <v>-8.4675150323000437E-2</v>
      </c>
      <c r="AB950" s="13">
        <v>-2.3431076809074747E-2</v>
      </c>
      <c r="AC950" s="13">
        <v>4.2121625979891775E-3</v>
      </c>
      <c r="AD950" s="150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45" t="s">
        <v>278</v>
      </c>
      <c r="C951" s="46"/>
      <c r="D951" s="44">
        <v>0.66</v>
      </c>
      <c r="E951" s="44">
        <v>1.05</v>
      </c>
      <c r="F951" s="44">
        <v>0.69</v>
      </c>
      <c r="G951" s="44">
        <v>0.13</v>
      </c>
      <c r="H951" s="44">
        <v>0.41</v>
      </c>
      <c r="I951" s="44">
        <v>1.32</v>
      </c>
      <c r="J951" s="44">
        <v>0.93</v>
      </c>
      <c r="K951" s="44">
        <v>0.79</v>
      </c>
      <c r="L951" s="44">
        <v>0.4</v>
      </c>
      <c r="M951" s="44">
        <v>0.81</v>
      </c>
      <c r="N951" s="44">
        <v>0.56000000000000005</v>
      </c>
      <c r="O951" s="44">
        <v>0.45</v>
      </c>
      <c r="P951" s="44">
        <v>0.27</v>
      </c>
      <c r="Q951" s="44">
        <v>1.1100000000000001</v>
      </c>
      <c r="R951" s="44">
        <v>0.39</v>
      </c>
      <c r="S951" s="44">
        <v>2.2200000000000002</v>
      </c>
      <c r="T951" s="44">
        <v>0.46</v>
      </c>
      <c r="U951" s="44">
        <v>0.03</v>
      </c>
      <c r="V951" s="44">
        <v>6.13</v>
      </c>
      <c r="W951" s="44">
        <v>4.5199999999999996</v>
      </c>
      <c r="X951" s="44">
        <v>0.32</v>
      </c>
      <c r="Y951" s="44">
        <v>1.1399999999999999</v>
      </c>
      <c r="Z951" s="44">
        <v>1.83</v>
      </c>
      <c r="AA951" s="44">
        <v>1.65</v>
      </c>
      <c r="AB951" s="44">
        <v>0.49</v>
      </c>
      <c r="AC951" s="44">
        <v>0.03</v>
      </c>
      <c r="AD951" s="150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AB952" s="20"/>
      <c r="AC952" s="20"/>
      <c r="BM952" s="55"/>
    </row>
    <row r="953" spans="1:65" ht="15">
      <c r="B953" s="8" t="s">
        <v>581</v>
      </c>
      <c r="BM953" s="27" t="s">
        <v>66</v>
      </c>
    </row>
    <row r="954" spans="1:65" ht="15">
      <c r="A954" s="24" t="s">
        <v>62</v>
      </c>
      <c r="B954" s="18" t="s">
        <v>111</v>
      </c>
      <c r="C954" s="15" t="s">
        <v>112</v>
      </c>
      <c r="D954" s="16" t="s">
        <v>228</v>
      </c>
      <c r="E954" s="17" t="s">
        <v>228</v>
      </c>
      <c r="F954" s="17" t="s">
        <v>228</v>
      </c>
      <c r="G954" s="17" t="s">
        <v>228</v>
      </c>
      <c r="H954" s="17" t="s">
        <v>228</v>
      </c>
      <c r="I954" s="17" t="s">
        <v>228</v>
      </c>
      <c r="J954" s="17" t="s">
        <v>228</v>
      </c>
      <c r="K954" s="17" t="s">
        <v>228</v>
      </c>
      <c r="L954" s="17" t="s">
        <v>228</v>
      </c>
      <c r="M954" s="17" t="s">
        <v>228</v>
      </c>
      <c r="N954" s="17" t="s">
        <v>228</v>
      </c>
      <c r="O954" s="17" t="s">
        <v>228</v>
      </c>
      <c r="P954" s="17" t="s">
        <v>228</v>
      </c>
      <c r="Q954" s="17" t="s">
        <v>228</v>
      </c>
      <c r="R954" s="17" t="s">
        <v>228</v>
      </c>
      <c r="S954" s="17" t="s">
        <v>228</v>
      </c>
      <c r="T954" s="17" t="s">
        <v>228</v>
      </c>
      <c r="U954" s="17" t="s">
        <v>228</v>
      </c>
      <c r="V954" s="17" t="s">
        <v>228</v>
      </c>
      <c r="W954" s="17" t="s">
        <v>228</v>
      </c>
      <c r="X954" s="17" t="s">
        <v>228</v>
      </c>
      <c r="Y954" s="17" t="s">
        <v>228</v>
      </c>
      <c r="Z954" s="17" t="s">
        <v>228</v>
      </c>
      <c r="AA954" s="17" t="s">
        <v>228</v>
      </c>
      <c r="AB954" s="17" t="s">
        <v>228</v>
      </c>
      <c r="AC954" s="17" t="s">
        <v>228</v>
      </c>
      <c r="AD954" s="17" t="s">
        <v>228</v>
      </c>
      <c r="AE954" s="17" t="s">
        <v>228</v>
      </c>
      <c r="AF954" s="17" t="s">
        <v>228</v>
      </c>
      <c r="AG954" s="17" t="s">
        <v>228</v>
      </c>
      <c r="AH954" s="150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 t="s">
        <v>229</v>
      </c>
      <c r="C955" s="9" t="s">
        <v>229</v>
      </c>
      <c r="D955" s="148" t="s">
        <v>231</v>
      </c>
      <c r="E955" s="149" t="s">
        <v>232</v>
      </c>
      <c r="F955" s="149" t="s">
        <v>233</v>
      </c>
      <c r="G955" s="149" t="s">
        <v>234</v>
      </c>
      <c r="H955" s="149" t="s">
        <v>235</v>
      </c>
      <c r="I955" s="149" t="s">
        <v>236</v>
      </c>
      <c r="J955" s="149" t="s">
        <v>237</v>
      </c>
      <c r="K955" s="149" t="s">
        <v>238</v>
      </c>
      <c r="L955" s="149" t="s">
        <v>239</v>
      </c>
      <c r="M955" s="149" t="s">
        <v>240</v>
      </c>
      <c r="N955" s="149" t="s">
        <v>241</v>
      </c>
      <c r="O955" s="149" t="s">
        <v>242</v>
      </c>
      <c r="P955" s="149" t="s">
        <v>243</v>
      </c>
      <c r="Q955" s="149" t="s">
        <v>245</v>
      </c>
      <c r="R955" s="149" t="s">
        <v>246</v>
      </c>
      <c r="S955" s="149" t="s">
        <v>248</v>
      </c>
      <c r="T955" s="149" t="s">
        <v>249</v>
      </c>
      <c r="U955" s="149" t="s">
        <v>303</v>
      </c>
      <c r="V955" s="149" t="s">
        <v>251</v>
      </c>
      <c r="W955" s="149" t="s">
        <v>252</v>
      </c>
      <c r="X955" s="149" t="s">
        <v>253</v>
      </c>
      <c r="Y955" s="149" t="s">
        <v>305</v>
      </c>
      <c r="Z955" s="149" t="s">
        <v>256</v>
      </c>
      <c r="AA955" s="149" t="s">
        <v>257</v>
      </c>
      <c r="AB955" s="149" t="s">
        <v>304</v>
      </c>
      <c r="AC955" s="149" t="s">
        <v>259</v>
      </c>
      <c r="AD955" s="149" t="s">
        <v>261</v>
      </c>
      <c r="AE955" s="149" t="s">
        <v>265</v>
      </c>
      <c r="AF955" s="149" t="s">
        <v>266</v>
      </c>
      <c r="AG955" s="149" t="s">
        <v>267</v>
      </c>
      <c r="AH955" s="150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1</v>
      </c>
    </row>
    <row r="956" spans="1:65">
      <c r="A956" s="29"/>
      <c r="B956" s="19"/>
      <c r="C956" s="9"/>
      <c r="D956" s="10" t="s">
        <v>308</v>
      </c>
      <c r="E956" s="11" t="s">
        <v>308</v>
      </c>
      <c r="F956" s="11" t="s">
        <v>308</v>
      </c>
      <c r="G956" s="11" t="s">
        <v>307</v>
      </c>
      <c r="H956" s="11" t="s">
        <v>115</v>
      </c>
      <c r="I956" s="11" t="s">
        <v>308</v>
      </c>
      <c r="J956" s="11" t="s">
        <v>307</v>
      </c>
      <c r="K956" s="11" t="s">
        <v>307</v>
      </c>
      <c r="L956" s="11" t="s">
        <v>308</v>
      </c>
      <c r="M956" s="11" t="s">
        <v>308</v>
      </c>
      <c r="N956" s="11" t="s">
        <v>308</v>
      </c>
      <c r="O956" s="11" t="s">
        <v>308</v>
      </c>
      <c r="P956" s="11" t="s">
        <v>308</v>
      </c>
      <c r="Q956" s="11" t="s">
        <v>308</v>
      </c>
      <c r="R956" s="11" t="s">
        <v>115</v>
      </c>
      <c r="S956" s="11" t="s">
        <v>307</v>
      </c>
      <c r="T956" s="11" t="s">
        <v>308</v>
      </c>
      <c r="U956" s="11" t="s">
        <v>308</v>
      </c>
      <c r="V956" s="11" t="s">
        <v>115</v>
      </c>
      <c r="W956" s="11" t="s">
        <v>115</v>
      </c>
      <c r="X956" s="11" t="s">
        <v>307</v>
      </c>
      <c r="Y956" s="11" t="s">
        <v>115</v>
      </c>
      <c r="Z956" s="11" t="s">
        <v>115</v>
      </c>
      <c r="AA956" s="11" t="s">
        <v>115</v>
      </c>
      <c r="AB956" s="11" t="s">
        <v>115</v>
      </c>
      <c r="AC956" s="11" t="s">
        <v>307</v>
      </c>
      <c r="AD956" s="11" t="s">
        <v>115</v>
      </c>
      <c r="AE956" s="11" t="s">
        <v>115</v>
      </c>
      <c r="AF956" s="11" t="s">
        <v>307</v>
      </c>
      <c r="AG956" s="11" t="s">
        <v>115</v>
      </c>
      <c r="AH956" s="150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9"/>
      <c r="C957" s="9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150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3</v>
      </c>
    </row>
    <row r="958" spans="1:65">
      <c r="A958" s="29"/>
      <c r="B958" s="18">
        <v>1</v>
      </c>
      <c r="C958" s="14">
        <v>1</v>
      </c>
      <c r="D958" s="199">
        <v>0.1</v>
      </c>
      <c r="E958" s="199">
        <v>0.13</v>
      </c>
      <c r="F958" s="199">
        <v>0.11</v>
      </c>
      <c r="G958" s="199">
        <v>0.10100000000000001</v>
      </c>
      <c r="H958" s="199">
        <v>0.14397982689543407</v>
      </c>
      <c r="I958" s="199">
        <v>0.13900000000000001</v>
      </c>
      <c r="J958" s="199">
        <v>0.107</v>
      </c>
      <c r="K958" s="218">
        <v>0.08</v>
      </c>
      <c r="L958" s="199">
        <v>0.121</v>
      </c>
      <c r="M958" s="199">
        <v>0.122</v>
      </c>
      <c r="N958" s="199">
        <v>0.125</v>
      </c>
      <c r="O958" s="199">
        <v>0.11399999999999999</v>
      </c>
      <c r="P958" s="199">
        <v>0.12</v>
      </c>
      <c r="Q958" s="199">
        <v>9.9000000000000005E-2</v>
      </c>
      <c r="R958" s="199">
        <v>0.1</v>
      </c>
      <c r="S958" s="199">
        <v>0.127</v>
      </c>
      <c r="T958" s="218">
        <v>0.1</v>
      </c>
      <c r="U958" s="199">
        <v>0.11</v>
      </c>
      <c r="V958" s="199">
        <v>0.13</v>
      </c>
      <c r="W958" s="199">
        <v>9.1499999999999998E-2</v>
      </c>
      <c r="X958" s="199">
        <v>0.13</v>
      </c>
      <c r="Y958" s="199">
        <v>0.11324420000000002</v>
      </c>
      <c r="Z958" s="218">
        <v>0.15049999999999999</v>
      </c>
      <c r="AA958" s="199">
        <v>0.10639999999999998</v>
      </c>
      <c r="AB958" s="199">
        <v>0.10450000000000001</v>
      </c>
      <c r="AC958" s="199">
        <v>8.5599999999999996E-2</v>
      </c>
      <c r="AD958" s="199">
        <v>0.13</v>
      </c>
      <c r="AE958" s="199">
        <v>0.11600000000000001</v>
      </c>
      <c r="AF958" s="199">
        <v>0.1255</v>
      </c>
      <c r="AG958" s="199">
        <v>0.1258</v>
      </c>
      <c r="AH958" s="201"/>
      <c r="AI958" s="202"/>
      <c r="AJ958" s="202"/>
      <c r="AK958" s="202"/>
      <c r="AL958" s="202"/>
      <c r="AM958" s="202"/>
      <c r="AN958" s="202"/>
      <c r="AO958" s="202"/>
      <c r="AP958" s="202"/>
      <c r="AQ958" s="202"/>
      <c r="AR958" s="202"/>
      <c r="AS958" s="202"/>
      <c r="AT958" s="202"/>
      <c r="AU958" s="202"/>
      <c r="AV958" s="202"/>
      <c r="AW958" s="202"/>
      <c r="AX958" s="202"/>
      <c r="AY958" s="202"/>
      <c r="AZ958" s="202"/>
      <c r="BA958" s="202"/>
      <c r="BB958" s="202"/>
      <c r="BC958" s="202"/>
      <c r="BD958" s="202"/>
      <c r="BE958" s="202"/>
      <c r="BF958" s="202"/>
      <c r="BG958" s="202"/>
      <c r="BH958" s="202"/>
      <c r="BI958" s="202"/>
      <c r="BJ958" s="202"/>
      <c r="BK958" s="202"/>
      <c r="BL958" s="202"/>
      <c r="BM958" s="203">
        <v>1</v>
      </c>
    </row>
    <row r="959" spans="1:65">
      <c r="A959" s="29"/>
      <c r="B959" s="19">
        <v>1</v>
      </c>
      <c r="C959" s="9">
        <v>2</v>
      </c>
      <c r="D959" s="23">
        <v>0.106</v>
      </c>
      <c r="E959" s="23">
        <v>0.13</v>
      </c>
      <c r="F959" s="23">
        <v>0.1</v>
      </c>
      <c r="G959" s="23">
        <v>0.105</v>
      </c>
      <c r="H959" s="23">
        <v>0.14717895571285228</v>
      </c>
      <c r="I959" s="23">
        <v>0.127</v>
      </c>
      <c r="J959" s="23">
        <v>0.11899999999999998</v>
      </c>
      <c r="K959" s="205">
        <v>0.08</v>
      </c>
      <c r="L959" s="23">
        <v>0.121</v>
      </c>
      <c r="M959" s="23">
        <v>0.127</v>
      </c>
      <c r="N959" s="23">
        <v>0.121</v>
      </c>
      <c r="O959" s="23">
        <v>0.11600000000000001</v>
      </c>
      <c r="P959" s="23">
        <v>0.11799999999999998</v>
      </c>
      <c r="Q959" s="23">
        <v>0.1</v>
      </c>
      <c r="R959" s="23">
        <v>9.8000000000000004E-2</v>
      </c>
      <c r="S959" s="23">
        <v>0.128</v>
      </c>
      <c r="T959" s="205">
        <v>0.1</v>
      </c>
      <c r="U959" s="23">
        <v>0.11</v>
      </c>
      <c r="V959" s="23">
        <v>0.13</v>
      </c>
      <c r="W959" s="23">
        <v>9.3899999999999997E-2</v>
      </c>
      <c r="X959" s="23">
        <v>0.13</v>
      </c>
      <c r="Y959" s="23">
        <v>0.11490250000000002</v>
      </c>
      <c r="Z959" s="205">
        <v>0.1517</v>
      </c>
      <c r="AA959" s="23">
        <v>0.10859999999999999</v>
      </c>
      <c r="AB959" s="23">
        <v>0.10120000000000001</v>
      </c>
      <c r="AC959" s="23">
        <v>9.06E-2</v>
      </c>
      <c r="AD959" s="23">
        <v>0.13</v>
      </c>
      <c r="AE959" s="23">
        <v>0.11499999999999999</v>
      </c>
      <c r="AF959" s="23">
        <v>0.11429999999999998</v>
      </c>
      <c r="AG959" s="23">
        <v>0.12140000000000001</v>
      </c>
      <c r="AH959" s="201"/>
      <c r="AI959" s="202"/>
      <c r="AJ959" s="202"/>
      <c r="AK959" s="202"/>
      <c r="AL959" s="202"/>
      <c r="AM959" s="202"/>
      <c r="AN959" s="202"/>
      <c r="AO959" s="202"/>
      <c r="AP959" s="202"/>
      <c r="AQ959" s="202"/>
      <c r="AR959" s="202"/>
      <c r="AS959" s="202"/>
      <c r="AT959" s="202"/>
      <c r="AU959" s="202"/>
      <c r="AV959" s="202"/>
      <c r="AW959" s="202"/>
      <c r="AX959" s="202"/>
      <c r="AY959" s="202"/>
      <c r="AZ959" s="202"/>
      <c r="BA959" s="202"/>
      <c r="BB959" s="202"/>
      <c r="BC959" s="202"/>
      <c r="BD959" s="202"/>
      <c r="BE959" s="202"/>
      <c r="BF959" s="202"/>
      <c r="BG959" s="202"/>
      <c r="BH959" s="202"/>
      <c r="BI959" s="202"/>
      <c r="BJ959" s="202"/>
      <c r="BK959" s="202"/>
      <c r="BL959" s="202"/>
      <c r="BM959" s="203">
        <v>26</v>
      </c>
    </row>
    <row r="960" spans="1:65">
      <c r="A960" s="29"/>
      <c r="B960" s="19">
        <v>1</v>
      </c>
      <c r="C960" s="9">
        <v>3</v>
      </c>
      <c r="D960" s="23">
        <v>0.11</v>
      </c>
      <c r="E960" s="23">
        <v>0.12</v>
      </c>
      <c r="F960" s="23">
        <v>0.12</v>
      </c>
      <c r="G960" s="23">
        <v>0.109</v>
      </c>
      <c r="H960" s="23">
        <v>0.14736567627267547</v>
      </c>
      <c r="I960" s="23">
        <v>0.13500000000000001</v>
      </c>
      <c r="J960" s="23">
        <v>0.11700000000000001</v>
      </c>
      <c r="K960" s="205">
        <v>7.9000000000000001E-2</v>
      </c>
      <c r="L960" s="23">
        <v>0.123</v>
      </c>
      <c r="M960" s="23">
        <v>0.125</v>
      </c>
      <c r="N960" s="23">
        <v>0.125</v>
      </c>
      <c r="O960" s="23">
        <v>0.11700000000000001</v>
      </c>
      <c r="P960" s="23">
        <v>0.122</v>
      </c>
      <c r="Q960" s="23">
        <v>0.10199999999999998</v>
      </c>
      <c r="R960" s="23">
        <v>9.8000000000000004E-2</v>
      </c>
      <c r="S960" s="23">
        <v>0.124</v>
      </c>
      <c r="T960" s="205">
        <v>0.1</v>
      </c>
      <c r="U960" s="23">
        <v>0.11</v>
      </c>
      <c r="V960" s="23">
        <v>0.13</v>
      </c>
      <c r="W960" s="23">
        <v>9.2499999999999999E-2</v>
      </c>
      <c r="X960" s="23">
        <v>0.13</v>
      </c>
      <c r="Y960" s="23">
        <v>0.11404760000000001</v>
      </c>
      <c r="Z960" s="205">
        <v>0.15290000000000001</v>
      </c>
      <c r="AA960" s="23">
        <v>0.108</v>
      </c>
      <c r="AB960" s="23">
        <v>0.1023</v>
      </c>
      <c r="AC960" s="23">
        <v>8.9050000000000004E-2</v>
      </c>
      <c r="AD960" s="23">
        <v>0.13</v>
      </c>
      <c r="AE960" s="23">
        <v>0.11299999999999999</v>
      </c>
      <c r="AF960" s="23">
        <v>0.11219999999999999</v>
      </c>
      <c r="AG960" s="23">
        <v>0.11180000000000001</v>
      </c>
      <c r="AH960" s="201"/>
      <c r="AI960" s="202"/>
      <c r="AJ960" s="202"/>
      <c r="AK960" s="202"/>
      <c r="AL960" s="202"/>
      <c r="AM960" s="202"/>
      <c r="AN960" s="202"/>
      <c r="AO960" s="202"/>
      <c r="AP960" s="202"/>
      <c r="AQ960" s="202"/>
      <c r="AR960" s="202"/>
      <c r="AS960" s="202"/>
      <c r="AT960" s="202"/>
      <c r="AU960" s="202"/>
      <c r="AV960" s="202"/>
      <c r="AW960" s="202"/>
      <c r="AX960" s="202"/>
      <c r="AY960" s="202"/>
      <c r="AZ960" s="202"/>
      <c r="BA960" s="202"/>
      <c r="BB960" s="202"/>
      <c r="BC960" s="202"/>
      <c r="BD960" s="202"/>
      <c r="BE960" s="202"/>
      <c r="BF960" s="202"/>
      <c r="BG960" s="202"/>
      <c r="BH960" s="202"/>
      <c r="BI960" s="202"/>
      <c r="BJ960" s="202"/>
      <c r="BK960" s="202"/>
      <c r="BL960" s="202"/>
      <c r="BM960" s="203">
        <v>16</v>
      </c>
    </row>
    <row r="961" spans="1:65">
      <c r="A961" s="29"/>
      <c r="B961" s="19">
        <v>1</v>
      </c>
      <c r="C961" s="9">
        <v>4</v>
      </c>
      <c r="D961" s="23">
        <v>0.107</v>
      </c>
      <c r="E961" s="23">
        <v>0.13</v>
      </c>
      <c r="F961" s="23">
        <v>0.12</v>
      </c>
      <c r="G961" s="23">
        <v>0.11</v>
      </c>
      <c r="H961" s="23">
        <v>0.14221475099663156</v>
      </c>
      <c r="I961" s="23">
        <v>0.13700000000000001</v>
      </c>
      <c r="J961" s="23">
        <v>0.124</v>
      </c>
      <c r="K961" s="205">
        <v>0.08</v>
      </c>
      <c r="L961" s="23">
        <v>0.123</v>
      </c>
      <c r="M961" s="23">
        <v>0.121</v>
      </c>
      <c r="N961" s="23">
        <v>0.122</v>
      </c>
      <c r="O961" s="23">
        <v>0.11399999999999999</v>
      </c>
      <c r="P961" s="23">
        <v>0.123</v>
      </c>
      <c r="Q961" s="23">
        <v>9.9000000000000005E-2</v>
      </c>
      <c r="R961" s="23">
        <v>0.1</v>
      </c>
      <c r="S961" s="23">
        <v>0.125</v>
      </c>
      <c r="T961" s="205">
        <v>0.1</v>
      </c>
      <c r="U961" s="23">
        <v>0.11</v>
      </c>
      <c r="V961" s="23">
        <v>0.13</v>
      </c>
      <c r="W961" s="23">
        <v>9.2100000000000001E-2</v>
      </c>
      <c r="X961" s="23">
        <v>0.13</v>
      </c>
      <c r="Y961" s="23">
        <v>0.11512910000000003</v>
      </c>
      <c r="Z961" s="205">
        <v>0.15049999999999999</v>
      </c>
      <c r="AA961" s="23">
        <v>0.10970000000000001</v>
      </c>
      <c r="AB961" s="23">
        <v>0.10450000000000001</v>
      </c>
      <c r="AC961" s="23">
        <v>9.9650000000000002E-2</v>
      </c>
      <c r="AD961" s="23">
        <v>0.13</v>
      </c>
      <c r="AE961" s="207">
        <v>0.11100000000000002</v>
      </c>
      <c r="AF961" s="23">
        <v>0.1091</v>
      </c>
      <c r="AG961" s="23">
        <v>0.10879999999999999</v>
      </c>
      <c r="AH961" s="201"/>
      <c r="AI961" s="202"/>
      <c r="AJ961" s="202"/>
      <c r="AK961" s="202"/>
      <c r="AL961" s="202"/>
      <c r="AM961" s="202"/>
      <c r="AN961" s="202"/>
      <c r="AO961" s="202"/>
      <c r="AP961" s="202"/>
      <c r="AQ961" s="202"/>
      <c r="AR961" s="202"/>
      <c r="AS961" s="202"/>
      <c r="AT961" s="202"/>
      <c r="AU961" s="202"/>
      <c r="AV961" s="202"/>
      <c r="AW961" s="202"/>
      <c r="AX961" s="202"/>
      <c r="AY961" s="202"/>
      <c r="AZ961" s="202"/>
      <c r="BA961" s="202"/>
      <c r="BB961" s="202"/>
      <c r="BC961" s="202"/>
      <c r="BD961" s="202"/>
      <c r="BE961" s="202"/>
      <c r="BF961" s="202"/>
      <c r="BG961" s="202"/>
      <c r="BH961" s="202"/>
      <c r="BI961" s="202"/>
      <c r="BJ961" s="202"/>
      <c r="BK961" s="202"/>
      <c r="BL961" s="202"/>
      <c r="BM961" s="203">
        <v>0.11649392073776042</v>
      </c>
    </row>
    <row r="962" spans="1:65">
      <c r="A962" s="29"/>
      <c r="B962" s="19">
        <v>1</v>
      </c>
      <c r="C962" s="9">
        <v>5</v>
      </c>
      <c r="D962" s="23">
        <v>0.11100000000000002</v>
      </c>
      <c r="E962" s="23">
        <v>0.13</v>
      </c>
      <c r="F962" s="23">
        <v>0.12</v>
      </c>
      <c r="G962" s="23">
        <v>0.109</v>
      </c>
      <c r="H962" s="23">
        <v>0.14193879678206794</v>
      </c>
      <c r="I962" s="23">
        <v>0.13900000000000001</v>
      </c>
      <c r="J962" s="23">
        <v>0.128</v>
      </c>
      <c r="K962" s="205">
        <v>7.9000000000000001E-2</v>
      </c>
      <c r="L962" s="23">
        <v>0.121</v>
      </c>
      <c r="M962" s="23">
        <v>0.122</v>
      </c>
      <c r="N962" s="23">
        <v>0.126</v>
      </c>
      <c r="O962" s="23">
        <v>0.11799999999999998</v>
      </c>
      <c r="P962" s="23">
        <v>0.12</v>
      </c>
      <c r="Q962" s="23">
        <v>0.10299999999999999</v>
      </c>
      <c r="R962" s="23">
        <v>9.8000000000000004E-2</v>
      </c>
      <c r="S962" s="23">
        <v>0.122</v>
      </c>
      <c r="T962" s="205">
        <v>0.1</v>
      </c>
      <c r="U962" s="23">
        <v>0.11</v>
      </c>
      <c r="V962" s="23">
        <v>0.13</v>
      </c>
      <c r="W962" s="23">
        <v>9.3899999999999997E-2</v>
      </c>
      <c r="X962" s="23">
        <v>0.13</v>
      </c>
      <c r="Y962" s="23">
        <v>0.1141403</v>
      </c>
      <c r="Z962" s="205">
        <v>0.15409999999999999</v>
      </c>
      <c r="AA962" s="23">
        <v>0.11080000000000001</v>
      </c>
      <c r="AB962" s="23">
        <v>0.10010000000000002</v>
      </c>
      <c r="AC962" s="23">
        <v>9.0749999999999997E-2</v>
      </c>
      <c r="AD962" s="23">
        <v>0.13</v>
      </c>
      <c r="AE962" s="23">
        <v>0.11499999999999999</v>
      </c>
      <c r="AF962" s="23">
        <v>0.1222</v>
      </c>
      <c r="AG962" s="23">
        <v>0.1134</v>
      </c>
      <c r="AH962" s="201"/>
      <c r="AI962" s="202"/>
      <c r="AJ962" s="202"/>
      <c r="AK962" s="202"/>
      <c r="AL962" s="202"/>
      <c r="AM962" s="202"/>
      <c r="AN962" s="202"/>
      <c r="AO962" s="202"/>
      <c r="AP962" s="202"/>
      <c r="AQ962" s="202"/>
      <c r="AR962" s="202"/>
      <c r="AS962" s="202"/>
      <c r="AT962" s="202"/>
      <c r="AU962" s="202"/>
      <c r="AV962" s="202"/>
      <c r="AW962" s="202"/>
      <c r="AX962" s="202"/>
      <c r="AY962" s="202"/>
      <c r="AZ962" s="202"/>
      <c r="BA962" s="202"/>
      <c r="BB962" s="202"/>
      <c r="BC962" s="202"/>
      <c r="BD962" s="202"/>
      <c r="BE962" s="202"/>
      <c r="BF962" s="202"/>
      <c r="BG962" s="202"/>
      <c r="BH962" s="202"/>
      <c r="BI962" s="202"/>
      <c r="BJ962" s="202"/>
      <c r="BK962" s="202"/>
      <c r="BL962" s="202"/>
      <c r="BM962" s="203">
        <v>61</v>
      </c>
    </row>
    <row r="963" spans="1:65">
      <c r="A963" s="29"/>
      <c r="B963" s="19">
        <v>1</v>
      </c>
      <c r="C963" s="9">
        <v>6</v>
      </c>
      <c r="D963" s="23">
        <v>0.11799999999999998</v>
      </c>
      <c r="E963" s="23">
        <v>0.13</v>
      </c>
      <c r="F963" s="23">
        <v>0.11</v>
      </c>
      <c r="G963" s="23">
        <v>0.11200000000000002</v>
      </c>
      <c r="H963" s="23">
        <v>0.14064445285752089</v>
      </c>
      <c r="I963" s="23">
        <v>0.122</v>
      </c>
      <c r="J963" s="23">
        <v>0.11799999999999998</v>
      </c>
      <c r="K963" s="205">
        <v>7.6999999999999999E-2</v>
      </c>
      <c r="L963" s="23">
        <v>0.11899999999999998</v>
      </c>
      <c r="M963" s="23">
        <v>0.124</v>
      </c>
      <c r="N963" s="23">
        <v>0.125</v>
      </c>
      <c r="O963" s="23">
        <v>0.11700000000000001</v>
      </c>
      <c r="P963" s="23">
        <v>0.122</v>
      </c>
      <c r="Q963" s="23">
        <v>0.10299999999999999</v>
      </c>
      <c r="R963" s="23">
        <v>0.10200000000000001</v>
      </c>
      <c r="S963" s="23">
        <v>0.122</v>
      </c>
      <c r="T963" s="205">
        <v>0.1</v>
      </c>
      <c r="U963" s="23">
        <v>0.11</v>
      </c>
      <c r="V963" s="23">
        <v>0.13</v>
      </c>
      <c r="W963" s="23">
        <v>9.4E-2</v>
      </c>
      <c r="X963" s="23">
        <v>0.13</v>
      </c>
      <c r="Y963" s="23">
        <v>0.11752900000000001</v>
      </c>
      <c r="Z963" s="205">
        <v>0.1535</v>
      </c>
      <c r="AA963" s="23">
        <v>0.10859999999999999</v>
      </c>
      <c r="AB963" s="23">
        <v>0.10339999999999999</v>
      </c>
      <c r="AC963" s="23">
        <v>0.10304999999999999</v>
      </c>
      <c r="AD963" s="23">
        <v>0.12</v>
      </c>
      <c r="AE963" s="23">
        <v>0.11499999999999999</v>
      </c>
      <c r="AF963" s="23">
        <v>0.13639999999999999</v>
      </c>
      <c r="AG963" s="23">
        <v>0.11130000000000001</v>
      </c>
      <c r="AH963" s="201"/>
      <c r="AI963" s="202"/>
      <c r="AJ963" s="202"/>
      <c r="AK963" s="202"/>
      <c r="AL963" s="202"/>
      <c r="AM963" s="202"/>
      <c r="AN963" s="202"/>
      <c r="AO963" s="202"/>
      <c r="AP963" s="202"/>
      <c r="AQ963" s="202"/>
      <c r="AR963" s="202"/>
      <c r="AS963" s="202"/>
      <c r="AT963" s="202"/>
      <c r="AU963" s="202"/>
      <c r="AV963" s="202"/>
      <c r="AW963" s="202"/>
      <c r="AX963" s="202"/>
      <c r="AY963" s="202"/>
      <c r="AZ963" s="202"/>
      <c r="BA963" s="202"/>
      <c r="BB963" s="202"/>
      <c r="BC963" s="202"/>
      <c r="BD963" s="202"/>
      <c r="BE963" s="202"/>
      <c r="BF963" s="202"/>
      <c r="BG963" s="202"/>
      <c r="BH963" s="202"/>
      <c r="BI963" s="202"/>
      <c r="BJ963" s="202"/>
      <c r="BK963" s="202"/>
      <c r="BL963" s="202"/>
      <c r="BM963" s="56"/>
    </row>
    <row r="964" spans="1:65">
      <c r="A964" s="29"/>
      <c r="B964" s="20" t="s">
        <v>274</v>
      </c>
      <c r="C964" s="12"/>
      <c r="D964" s="206">
        <v>0.10866666666666668</v>
      </c>
      <c r="E964" s="206">
        <v>0.12833333333333333</v>
      </c>
      <c r="F964" s="206">
        <v>0.11333333333333334</v>
      </c>
      <c r="G964" s="206">
        <v>0.10766666666666667</v>
      </c>
      <c r="H964" s="206">
        <v>0.14388707658619707</v>
      </c>
      <c r="I964" s="206">
        <v>0.13316666666666668</v>
      </c>
      <c r="J964" s="206">
        <v>0.11883333333333333</v>
      </c>
      <c r="K964" s="206">
        <v>7.9166666666666677E-2</v>
      </c>
      <c r="L964" s="206">
        <v>0.12133333333333333</v>
      </c>
      <c r="M964" s="206">
        <v>0.1235</v>
      </c>
      <c r="N964" s="206">
        <v>0.124</v>
      </c>
      <c r="O964" s="206">
        <v>0.11599999999999999</v>
      </c>
      <c r="P964" s="206">
        <v>0.12083333333333333</v>
      </c>
      <c r="Q964" s="206">
        <v>0.10099999999999999</v>
      </c>
      <c r="R964" s="206">
        <v>9.9333333333333329E-2</v>
      </c>
      <c r="S964" s="206">
        <v>0.12466666666666666</v>
      </c>
      <c r="T964" s="206">
        <v>9.9999999999999992E-2</v>
      </c>
      <c r="U964" s="206">
        <v>0.11</v>
      </c>
      <c r="V964" s="206">
        <v>0.13</v>
      </c>
      <c r="W964" s="206">
        <v>9.2983333333333348E-2</v>
      </c>
      <c r="X964" s="206">
        <v>0.13</v>
      </c>
      <c r="Y964" s="206">
        <v>0.11483211666666669</v>
      </c>
      <c r="Z964" s="206">
        <v>0.1522</v>
      </c>
      <c r="AA964" s="206">
        <v>0.10868333333333334</v>
      </c>
      <c r="AB964" s="206">
        <v>0.10266666666666668</v>
      </c>
      <c r="AC964" s="206">
        <v>9.3116666666666667E-2</v>
      </c>
      <c r="AD964" s="206">
        <v>0.12833333333333333</v>
      </c>
      <c r="AE964" s="206">
        <v>0.11416666666666665</v>
      </c>
      <c r="AF964" s="206">
        <v>0.11994999999999999</v>
      </c>
      <c r="AG964" s="206">
        <v>0.11541666666666665</v>
      </c>
      <c r="AH964" s="201"/>
      <c r="AI964" s="202"/>
      <c r="AJ964" s="202"/>
      <c r="AK964" s="202"/>
      <c r="AL964" s="202"/>
      <c r="AM964" s="202"/>
      <c r="AN964" s="202"/>
      <c r="AO964" s="202"/>
      <c r="AP964" s="202"/>
      <c r="AQ964" s="202"/>
      <c r="AR964" s="202"/>
      <c r="AS964" s="202"/>
      <c r="AT964" s="202"/>
      <c r="AU964" s="202"/>
      <c r="AV964" s="202"/>
      <c r="AW964" s="202"/>
      <c r="AX964" s="202"/>
      <c r="AY964" s="202"/>
      <c r="AZ964" s="202"/>
      <c r="BA964" s="202"/>
      <c r="BB964" s="202"/>
      <c r="BC964" s="202"/>
      <c r="BD964" s="202"/>
      <c r="BE964" s="202"/>
      <c r="BF964" s="202"/>
      <c r="BG964" s="202"/>
      <c r="BH964" s="202"/>
      <c r="BI964" s="202"/>
      <c r="BJ964" s="202"/>
      <c r="BK964" s="202"/>
      <c r="BL964" s="202"/>
      <c r="BM964" s="56"/>
    </row>
    <row r="965" spans="1:65">
      <c r="A965" s="29"/>
      <c r="B965" s="3" t="s">
        <v>275</v>
      </c>
      <c r="C965" s="28"/>
      <c r="D965" s="23">
        <v>0.1085</v>
      </c>
      <c r="E965" s="23">
        <v>0.13</v>
      </c>
      <c r="F965" s="23">
        <v>0.11499999999999999</v>
      </c>
      <c r="G965" s="23">
        <v>0.109</v>
      </c>
      <c r="H965" s="23">
        <v>0.1430972889460328</v>
      </c>
      <c r="I965" s="23">
        <v>0.13600000000000001</v>
      </c>
      <c r="J965" s="23">
        <v>0.11849999999999998</v>
      </c>
      <c r="K965" s="23">
        <v>7.9500000000000001E-2</v>
      </c>
      <c r="L965" s="23">
        <v>0.121</v>
      </c>
      <c r="M965" s="23">
        <v>0.123</v>
      </c>
      <c r="N965" s="23">
        <v>0.125</v>
      </c>
      <c r="O965" s="23">
        <v>0.11650000000000001</v>
      </c>
      <c r="P965" s="23">
        <v>0.121</v>
      </c>
      <c r="Q965" s="23">
        <v>0.10099999999999999</v>
      </c>
      <c r="R965" s="23">
        <v>9.9000000000000005E-2</v>
      </c>
      <c r="S965" s="23">
        <v>0.1245</v>
      </c>
      <c r="T965" s="23">
        <v>0.1</v>
      </c>
      <c r="U965" s="23">
        <v>0.11</v>
      </c>
      <c r="V965" s="23">
        <v>0.13</v>
      </c>
      <c r="W965" s="23">
        <v>9.3200000000000005E-2</v>
      </c>
      <c r="X965" s="23">
        <v>0.13</v>
      </c>
      <c r="Y965" s="23">
        <v>0.11452140000000001</v>
      </c>
      <c r="Z965" s="23">
        <v>0.15229999999999999</v>
      </c>
      <c r="AA965" s="23">
        <v>0.10859999999999999</v>
      </c>
      <c r="AB965" s="23">
        <v>0.10285</v>
      </c>
      <c r="AC965" s="23">
        <v>9.0675000000000006E-2</v>
      </c>
      <c r="AD965" s="23">
        <v>0.13</v>
      </c>
      <c r="AE965" s="23">
        <v>0.11499999999999999</v>
      </c>
      <c r="AF965" s="23">
        <v>0.11824999999999999</v>
      </c>
      <c r="AG965" s="23">
        <v>0.11260000000000001</v>
      </c>
      <c r="AH965" s="201"/>
      <c r="AI965" s="202"/>
      <c r="AJ965" s="202"/>
      <c r="AK965" s="202"/>
      <c r="AL965" s="202"/>
      <c r="AM965" s="202"/>
      <c r="AN965" s="202"/>
      <c r="AO965" s="202"/>
      <c r="AP965" s="202"/>
      <c r="AQ965" s="202"/>
      <c r="AR965" s="202"/>
      <c r="AS965" s="202"/>
      <c r="AT965" s="202"/>
      <c r="AU965" s="202"/>
      <c r="AV965" s="202"/>
      <c r="AW965" s="202"/>
      <c r="AX965" s="202"/>
      <c r="AY965" s="202"/>
      <c r="AZ965" s="202"/>
      <c r="BA965" s="202"/>
      <c r="BB965" s="202"/>
      <c r="BC965" s="202"/>
      <c r="BD965" s="202"/>
      <c r="BE965" s="202"/>
      <c r="BF965" s="202"/>
      <c r="BG965" s="202"/>
      <c r="BH965" s="202"/>
      <c r="BI965" s="202"/>
      <c r="BJ965" s="202"/>
      <c r="BK965" s="202"/>
      <c r="BL965" s="202"/>
      <c r="BM965" s="56"/>
    </row>
    <row r="966" spans="1:65">
      <c r="A966" s="29"/>
      <c r="B966" s="3" t="s">
        <v>276</v>
      </c>
      <c r="C966" s="28"/>
      <c r="D966" s="23">
        <v>5.9888785817268485E-3</v>
      </c>
      <c r="E966" s="23">
        <v>4.0824829046386341E-3</v>
      </c>
      <c r="F966" s="23">
        <v>8.164965809277256E-3</v>
      </c>
      <c r="G966" s="23">
        <v>3.9832984656772439E-3</v>
      </c>
      <c r="H966" s="23">
        <v>2.830293352343756E-3</v>
      </c>
      <c r="I966" s="23">
        <v>7.0545493595740583E-3</v>
      </c>
      <c r="J966" s="23">
        <v>7.1390942469382402E-3</v>
      </c>
      <c r="K966" s="23">
        <v>1.169045194450013E-3</v>
      </c>
      <c r="L966" s="23">
        <v>1.5055453054181676E-3</v>
      </c>
      <c r="M966" s="23">
        <v>2.2583179581272448E-3</v>
      </c>
      <c r="N966" s="23">
        <v>2.0000000000000018E-3</v>
      </c>
      <c r="O966" s="23">
        <v>1.6733200530681526E-3</v>
      </c>
      <c r="P966" s="23">
        <v>1.8348478592697239E-3</v>
      </c>
      <c r="Q966" s="23">
        <v>1.8973665961010207E-3</v>
      </c>
      <c r="R966" s="23">
        <v>1.6329931618554536E-3</v>
      </c>
      <c r="S966" s="23">
        <v>2.5033311140691475E-3</v>
      </c>
      <c r="T966" s="23">
        <v>1.5202354861220293E-17</v>
      </c>
      <c r="U966" s="23">
        <v>0</v>
      </c>
      <c r="V966" s="23">
        <v>0</v>
      </c>
      <c r="W966" s="23">
        <v>1.0888832199398913E-3</v>
      </c>
      <c r="X966" s="23">
        <v>0</v>
      </c>
      <c r="Y966" s="23">
        <v>1.4820181286565508E-3</v>
      </c>
      <c r="Z966" s="23">
        <v>1.5375304875026048E-3</v>
      </c>
      <c r="AA966" s="23">
        <v>1.4972196454317234E-3</v>
      </c>
      <c r="AB966" s="23">
        <v>1.7962924780409921E-3</v>
      </c>
      <c r="AC966" s="23">
        <v>6.7279764169225972E-3</v>
      </c>
      <c r="AD966" s="23">
        <v>4.0824829046386332E-3</v>
      </c>
      <c r="AE966" s="23">
        <v>1.8348478592697128E-3</v>
      </c>
      <c r="AF966" s="23">
        <v>1.0160462587894313E-2</v>
      </c>
      <c r="AG966" s="23">
        <v>6.6556492295392683E-3</v>
      </c>
      <c r="AH966" s="201"/>
      <c r="AI966" s="202"/>
      <c r="AJ966" s="202"/>
      <c r="AK966" s="202"/>
      <c r="AL966" s="202"/>
      <c r="AM966" s="202"/>
      <c r="AN966" s="202"/>
      <c r="AO966" s="202"/>
      <c r="AP966" s="202"/>
      <c r="AQ966" s="202"/>
      <c r="AR966" s="202"/>
      <c r="AS966" s="202"/>
      <c r="AT966" s="202"/>
      <c r="AU966" s="202"/>
      <c r="AV966" s="202"/>
      <c r="AW966" s="202"/>
      <c r="AX966" s="202"/>
      <c r="AY966" s="202"/>
      <c r="AZ966" s="202"/>
      <c r="BA966" s="202"/>
      <c r="BB966" s="202"/>
      <c r="BC966" s="202"/>
      <c r="BD966" s="202"/>
      <c r="BE966" s="202"/>
      <c r="BF966" s="202"/>
      <c r="BG966" s="202"/>
      <c r="BH966" s="202"/>
      <c r="BI966" s="202"/>
      <c r="BJ966" s="202"/>
      <c r="BK966" s="202"/>
      <c r="BL966" s="202"/>
      <c r="BM966" s="56"/>
    </row>
    <row r="967" spans="1:65">
      <c r="A967" s="29"/>
      <c r="B967" s="3" t="s">
        <v>86</v>
      </c>
      <c r="C967" s="28"/>
      <c r="D967" s="13">
        <v>5.511237958644339E-2</v>
      </c>
      <c r="E967" s="13">
        <v>3.1811555101080267E-2</v>
      </c>
      <c r="F967" s="13">
        <v>7.2043815964211083E-2</v>
      </c>
      <c r="G967" s="13">
        <v>3.6996580176568823E-2</v>
      </c>
      <c r="H967" s="13">
        <v>1.9670240159811982E-2</v>
      </c>
      <c r="I967" s="13">
        <v>5.2975339371019205E-2</v>
      </c>
      <c r="J967" s="13">
        <v>6.0076529427250266E-2</v>
      </c>
      <c r="K967" s="13">
        <v>1.4766886666737004E-2</v>
      </c>
      <c r="L967" s="13">
        <v>1.2408340429270612E-2</v>
      </c>
      <c r="M967" s="13">
        <v>1.8285975369451375E-2</v>
      </c>
      <c r="N967" s="13">
        <v>1.612903225806453E-2</v>
      </c>
      <c r="O967" s="13">
        <v>1.4425172871277179E-2</v>
      </c>
      <c r="P967" s="13">
        <v>1.5184947800852886E-2</v>
      </c>
      <c r="Q967" s="13">
        <v>1.8785807882188324E-2</v>
      </c>
      <c r="R967" s="13">
        <v>1.6439528475054904E-2</v>
      </c>
      <c r="S967" s="13">
        <v>2.0080196102158939E-2</v>
      </c>
      <c r="T967" s="13">
        <v>1.5202354861220294E-16</v>
      </c>
      <c r="U967" s="13">
        <v>0</v>
      </c>
      <c r="V967" s="13">
        <v>0</v>
      </c>
      <c r="W967" s="13">
        <v>1.1710520379349967E-2</v>
      </c>
      <c r="X967" s="13">
        <v>0</v>
      </c>
      <c r="Y967" s="13">
        <v>1.2905954986082295E-2</v>
      </c>
      <c r="Z967" s="13">
        <v>1.0102039996731963E-2</v>
      </c>
      <c r="AA967" s="13">
        <v>1.377598201593366E-2</v>
      </c>
      <c r="AB967" s="13">
        <v>1.7496355305594076E-2</v>
      </c>
      <c r="AC967" s="13">
        <v>7.225319223471556E-2</v>
      </c>
      <c r="AD967" s="13">
        <v>3.1811555101080261E-2</v>
      </c>
      <c r="AE967" s="13">
        <v>1.6071660081194566E-2</v>
      </c>
      <c r="AF967" s="13">
        <v>8.4705815655642475E-2</v>
      </c>
      <c r="AG967" s="13">
        <v>5.7666274912975615E-2</v>
      </c>
      <c r="AH967" s="150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3" t="s">
        <v>277</v>
      </c>
      <c r="C968" s="28"/>
      <c r="D968" s="13">
        <v>-6.7190236379061297E-2</v>
      </c>
      <c r="E968" s="13">
        <v>0.10163116255847049</v>
      </c>
      <c r="F968" s="13">
        <v>-2.7130921376935069E-2</v>
      </c>
      <c r="G968" s="13">
        <v>-7.5774375308088282E-2</v>
      </c>
      <c r="H968" s="13">
        <v>0.23514665550746972</v>
      </c>
      <c r="I968" s="13">
        <v>0.14312116738210134</v>
      </c>
      <c r="J968" s="13">
        <v>2.0081842732713628E-2</v>
      </c>
      <c r="K968" s="13">
        <v>-0.32042233478535898</v>
      </c>
      <c r="L968" s="13">
        <v>4.1542190055281258E-2</v>
      </c>
      <c r="M968" s="13">
        <v>6.0141157734839856E-2</v>
      </c>
      <c r="N968" s="13">
        <v>6.4433227199353293E-2</v>
      </c>
      <c r="O968" s="13">
        <v>-4.2398842328630337E-3</v>
      </c>
      <c r="P968" s="13">
        <v>3.7250120590767821E-2</v>
      </c>
      <c r="Q968" s="13">
        <v>-0.1330019681682687</v>
      </c>
      <c r="R968" s="13">
        <v>-0.14730886638331375</v>
      </c>
      <c r="S968" s="13">
        <v>7.0155986485371358E-2</v>
      </c>
      <c r="T968" s="13">
        <v>-0.1415861070972958</v>
      </c>
      <c r="U968" s="13">
        <v>-5.5744717807025279E-2</v>
      </c>
      <c r="V968" s="13">
        <v>0.11593806077351565</v>
      </c>
      <c r="W968" s="13">
        <v>-0.20181814858263536</v>
      </c>
      <c r="X968" s="13">
        <v>0.11593806077351565</v>
      </c>
      <c r="Y968" s="13">
        <v>-1.4265157019091368E-2</v>
      </c>
      <c r="Z968" s="13">
        <v>0.30650594499791595</v>
      </c>
      <c r="AA968" s="13">
        <v>-6.7047167396910856E-2</v>
      </c>
      <c r="AB968" s="13">
        <v>-0.11869506995322343</v>
      </c>
      <c r="AC968" s="13">
        <v>-0.20067359672543184</v>
      </c>
      <c r="AD968" s="13">
        <v>0.10163116255847049</v>
      </c>
      <c r="AE968" s="13">
        <v>-1.997747226941271E-2</v>
      </c>
      <c r="AF968" s="13">
        <v>2.9667464536793808E-2</v>
      </c>
      <c r="AG968" s="13">
        <v>-9.2472986081288955E-3</v>
      </c>
      <c r="AH968" s="150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45" t="s">
        <v>278</v>
      </c>
      <c r="C969" s="46"/>
      <c r="D969" s="44">
        <v>0.59</v>
      </c>
      <c r="E969" s="44">
        <v>1</v>
      </c>
      <c r="F969" s="44">
        <v>0.22</v>
      </c>
      <c r="G969" s="44">
        <v>0.67</v>
      </c>
      <c r="H969" s="44">
        <v>2.2599999999999998</v>
      </c>
      <c r="I969" s="44">
        <v>1.39</v>
      </c>
      <c r="J969" s="44">
        <v>0.23</v>
      </c>
      <c r="K969" s="44">
        <v>2.98</v>
      </c>
      <c r="L969" s="44">
        <v>0.43</v>
      </c>
      <c r="M969" s="44">
        <v>0.61</v>
      </c>
      <c r="N969" s="44">
        <v>0.65</v>
      </c>
      <c r="O969" s="44">
        <v>0</v>
      </c>
      <c r="P969" s="44">
        <v>0.39</v>
      </c>
      <c r="Q969" s="44">
        <v>1.21</v>
      </c>
      <c r="R969" s="44">
        <v>1.35</v>
      </c>
      <c r="S969" s="44">
        <v>0.7</v>
      </c>
      <c r="T969" s="44" t="s">
        <v>279</v>
      </c>
      <c r="U969" s="44">
        <v>0.49</v>
      </c>
      <c r="V969" s="44">
        <v>1.1299999999999999</v>
      </c>
      <c r="W969" s="44">
        <v>1.86</v>
      </c>
      <c r="X969" s="44">
        <v>1.1299999999999999</v>
      </c>
      <c r="Y969" s="44">
        <v>0.09</v>
      </c>
      <c r="Z969" s="44">
        <v>2.93</v>
      </c>
      <c r="AA969" s="44">
        <v>0.59</v>
      </c>
      <c r="AB969" s="44">
        <v>1.08</v>
      </c>
      <c r="AC969" s="44">
        <v>1.85</v>
      </c>
      <c r="AD969" s="44">
        <v>1</v>
      </c>
      <c r="AE969" s="44">
        <v>0.15</v>
      </c>
      <c r="AF969" s="44">
        <v>0.32</v>
      </c>
      <c r="AG969" s="44">
        <v>0.05</v>
      </c>
      <c r="AH969" s="150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0" t="s">
        <v>339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AD970" s="20"/>
      <c r="AE970" s="20"/>
      <c r="AF970" s="20"/>
      <c r="AG970" s="20"/>
      <c r="BM970" s="55"/>
    </row>
    <row r="971" spans="1:65">
      <c r="BM971" s="55"/>
    </row>
    <row r="972" spans="1:65" ht="15">
      <c r="B972" s="8" t="s">
        <v>582</v>
      </c>
      <c r="BM972" s="27" t="s">
        <v>66</v>
      </c>
    </row>
    <row r="973" spans="1:65" ht="15">
      <c r="A973" s="24" t="s">
        <v>63</v>
      </c>
      <c r="B973" s="18" t="s">
        <v>111</v>
      </c>
      <c r="C973" s="15" t="s">
        <v>112</v>
      </c>
      <c r="D973" s="16" t="s">
        <v>228</v>
      </c>
      <c r="E973" s="17" t="s">
        <v>228</v>
      </c>
      <c r="F973" s="17" t="s">
        <v>228</v>
      </c>
      <c r="G973" s="17" t="s">
        <v>228</v>
      </c>
      <c r="H973" s="17" t="s">
        <v>228</v>
      </c>
      <c r="I973" s="17" t="s">
        <v>228</v>
      </c>
      <c r="J973" s="17" t="s">
        <v>228</v>
      </c>
      <c r="K973" s="17" t="s">
        <v>228</v>
      </c>
      <c r="L973" s="17" t="s">
        <v>228</v>
      </c>
      <c r="M973" s="17" t="s">
        <v>228</v>
      </c>
      <c r="N973" s="17" t="s">
        <v>228</v>
      </c>
      <c r="O973" s="17" t="s">
        <v>228</v>
      </c>
      <c r="P973" s="17" t="s">
        <v>228</v>
      </c>
      <c r="Q973" s="17" t="s">
        <v>228</v>
      </c>
      <c r="R973" s="17" t="s">
        <v>228</v>
      </c>
      <c r="S973" s="17" t="s">
        <v>228</v>
      </c>
      <c r="T973" s="17" t="s">
        <v>228</v>
      </c>
      <c r="U973" s="17" t="s">
        <v>228</v>
      </c>
      <c r="V973" s="17" t="s">
        <v>228</v>
      </c>
      <c r="W973" s="17" t="s">
        <v>228</v>
      </c>
      <c r="X973" s="17" t="s">
        <v>228</v>
      </c>
      <c r="Y973" s="17" t="s">
        <v>228</v>
      </c>
      <c r="Z973" s="17" t="s">
        <v>228</v>
      </c>
      <c r="AA973" s="17" t="s">
        <v>228</v>
      </c>
      <c r="AB973" s="17" t="s">
        <v>228</v>
      </c>
      <c r="AC973" s="17" t="s">
        <v>228</v>
      </c>
      <c r="AD973" s="17" t="s">
        <v>228</v>
      </c>
      <c r="AE973" s="150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 t="s">
        <v>229</v>
      </c>
      <c r="C974" s="9" t="s">
        <v>229</v>
      </c>
      <c r="D974" s="148" t="s">
        <v>231</v>
      </c>
      <c r="E974" s="149" t="s">
        <v>232</v>
      </c>
      <c r="F974" s="149" t="s">
        <v>233</v>
      </c>
      <c r="G974" s="149" t="s">
        <v>234</v>
      </c>
      <c r="H974" s="149" t="s">
        <v>235</v>
      </c>
      <c r="I974" s="149" t="s">
        <v>236</v>
      </c>
      <c r="J974" s="149" t="s">
        <v>237</v>
      </c>
      <c r="K974" s="149" t="s">
        <v>238</v>
      </c>
      <c r="L974" s="149" t="s">
        <v>239</v>
      </c>
      <c r="M974" s="149" t="s">
        <v>240</v>
      </c>
      <c r="N974" s="149" t="s">
        <v>241</v>
      </c>
      <c r="O974" s="149" t="s">
        <v>242</v>
      </c>
      <c r="P974" s="149" t="s">
        <v>243</v>
      </c>
      <c r="Q974" s="149" t="s">
        <v>245</v>
      </c>
      <c r="R974" s="149" t="s">
        <v>246</v>
      </c>
      <c r="S974" s="149" t="s">
        <v>248</v>
      </c>
      <c r="T974" s="149" t="s">
        <v>249</v>
      </c>
      <c r="U974" s="149" t="s">
        <v>303</v>
      </c>
      <c r="V974" s="149" t="s">
        <v>251</v>
      </c>
      <c r="W974" s="149" t="s">
        <v>252</v>
      </c>
      <c r="X974" s="149" t="s">
        <v>257</v>
      </c>
      <c r="Y974" s="149" t="s">
        <v>304</v>
      </c>
      <c r="Z974" s="149" t="s">
        <v>259</v>
      </c>
      <c r="AA974" s="149" t="s">
        <v>260</v>
      </c>
      <c r="AB974" s="149" t="s">
        <v>265</v>
      </c>
      <c r="AC974" s="149" t="s">
        <v>266</v>
      </c>
      <c r="AD974" s="149" t="s">
        <v>267</v>
      </c>
      <c r="AE974" s="150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 t="s">
        <v>3</v>
      </c>
    </row>
    <row r="975" spans="1:65">
      <c r="A975" s="29"/>
      <c r="B975" s="19"/>
      <c r="C975" s="9"/>
      <c r="D975" s="10" t="s">
        <v>307</v>
      </c>
      <c r="E975" s="11" t="s">
        <v>308</v>
      </c>
      <c r="F975" s="11" t="s">
        <v>308</v>
      </c>
      <c r="G975" s="11" t="s">
        <v>307</v>
      </c>
      <c r="H975" s="11" t="s">
        <v>115</v>
      </c>
      <c r="I975" s="11" t="s">
        <v>308</v>
      </c>
      <c r="J975" s="11" t="s">
        <v>307</v>
      </c>
      <c r="K975" s="11" t="s">
        <v>307</v>
      </c>
      <c r="L975" s="11" t="s">
        <v>308</v>
      </c>
      <c r="M975" s="11" t="s">
        <v>308</v>
      </c>
      <c r="N975" s="11" t="s">
        <v>308</v>
      </c>
      <c r="O975" s="11" t="s">
        <v>308</v>
      </c>
      <c r="P975" s="11" t="s">
        <v>308</v>
      </c>
      <c r="Q975" s="11" t="s">
        <v>308</v>
      </c>
      <c r="R975" s="11" t="s">
        <v>307</v>
      </c>
      <c r="S975" s="11" t="s">
        <v>307</v>
      </c>
      <c r="T975" s="11" t="s">
        <v>308</v>
      </c>
      <c r="U975" s="11" t="s">
        <v>308</v>
      </c>
      <c r="V975" s="11" t="s">
        <v>115</v>
      </c>
      <c r="W975" s="11" t="s">
        <v>307</v>
      </c>
      <c r="X975" s="11" t="s">
        <v>115</v>
      </c>
      <c r="Y975" s="11" t="s">
        <v>307</v>
      </c>
      <c r="Z975" s="11" t="s">
        <v>307</v>
      </c>
      <c r="AA975" s="11" t="s">
        <v>307</v>
      </c>
      <c r="AB975" s="11" t="s">
        <v>307</v>
      </c>
      <c r="AC975" s="11" t="s">
        <v>307</v>
      </c>
      <c r="AD975" s="11" t="s">
        <v>307</v>
      </c>
      <c r="AE975" s="150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2</v>
      </c>
    </row>
    <row r="976" spans="1:65">
      <c r="A976" s="29"/>
      <c r="B976" s="19"/>
      <c r="C976" s="9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150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3</v>
      </c>
    </row>
    <row r="977" spans="1:65">
      <c r="A977" s="29"/>
      <c r="B977" s="18">
        <v>1</v>
      </c>
      <c r="C977" s="14">
        <v>1</v>
      </c>
      <c r="D977" s="21">
        <v>0.69</v>
      </c>
      <c r="E977" s="21">
        <v>0.67</v>
      </c>
      <c r="F977" s="21">
        <v>0.74</v>
      </c>
      <c r="G977" s="152">
        <v>0.41</v>
      </c>
      <c r="H977" s="21">
        <v>0.70455777535649877</v>
      </c>
      <c r="I977" s="21">
        <v>0.69</v>
      </c>
      <c r="J977" s="145">
        <v>1.02</v>
      </c>
      <c r="K977" s="21">
        <v>0.64</v>
      </c>
      <c r="L977" s="21">
        <v>0.69</v>
      </c>
      <c r="M977" s="21">
        <v>0.62</v>
      </c>
      <c r="N977" s="21">
        <v>0.7</v>
      </c>
      <c r="O977" s="21">
        <v>0.68</v>
      </c>
      <c r="P977" s="21">
        <v>0.61</v>
      </c>
      <c r="Q977" s="21">
        <v>0.65</v>
      </c>
      <c r="R977" s="152">
        <v>0.7</v>
      </c>
      <c r="S977" s="152">
        <v>0.7</v>
      </c>
      <c r="T977" s="21">
        <v>0.73</v>
      </c>
      <c r="U977" s="145">
        <v>0.71</v>
      </c>
      <c r="V977" s="152">
        <v>0.81</v>
      </c>
      <c r="W977" s="21">
        <v>0.67969999999999997</v>
      </c>
      <c r="X977" s="152" t="s">
        <v>340</v>
      </c>
      <c r="Y977" s="21">
        <v>0.67022811820356409</v>
      </c>
      <c r="Z977" s="152">
        <v>0.8</v>
      </c>
      <c r="AA977" s="21">
        <v>0.71699999999999997</v>
      </c>
      <c r="AB977" s="21">
        <v>0.61</v>
      </c>
      <c r="AC977" s="21">
        <v>0.62</v>
      </c>
      <c r="AD977" s="21">
        <v>0.7</v>
      </c>
      <c r="AE977" s="150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>
        <v>1</v>
      </c>
      <c r="C978" s="9">
        <v>2</v>
      </c>
      <c r="D978" s="11">
        <v>0.69</v>
      </c>
      <c r="E978" s="11">
        <v>0.67</v>
      </c>
      <c r="F978" s="11">
        <v>0.65</v>
      </c>
      <c r="G978" s="146">
        <v>0.38</v>
      </c>
      <c r="H978" s="11">
        <v>0.70918568640535262</v>
      </c>
      <c r="I978" s="11">
        <v>0.68</v>
      </c>
      <c r="J978" s="146">
        <v>0.87</v>
      </c>
      <c r="K978" s="11">
        <v>0.71</v>
      </c>
      <c r="L978" s="11">
        <v>0.75</v>
      </c>
      <c r="M978" s="11">
        <v>0.68</v>
      </c>
      <c r="N978" s="11">
        <v>0.69</v>
      </c>
      <c r="O978" s="11">
        <v>0.7</v>
      </c>
      <c r="P978" s="11">
        <v>0.65</v>
      </c>
      <c r="Q978" s="11">
        <v>0.68</v>
      </c>
      <c r="R978" s="146">
        <v>0.7</v>
      </c>
      <c r="S978" s="146">
        <v>0.7</v>
      </c>
      <c r="T978" s="11">
        <v>0.75</v>
      </c>
      <c r="U978" s="11">
        <v>0.75</v>
      </c>
      <c r="V978" s="146">
        <v>0.8</v>
      </c>
      <c r="W978" s="11">
        <v>0.75449999999999995</v>
      </c>
      <c r="X978" s="146" t="s">
        <v>340</v>
      </c>
      <c r="Y978" s="11">
        <v>0.69476952132642789</v>
      </c>
      <c r="Z978" s="146">
        <v>0.8</v>
      </c>
      <c r="AA978" s="11">
        <v>0.72299999999999998</v>
      </c>
      <c r="AB978" s="11">
        <v>0.62</v>
      </c>
      <c r="AC978" s="11">
        <v>0.61</v>
      </c>
      <c r="AD978" s="11">
        <v>0.71</v>
      </c>
      <c r="AE978" s="150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27</v>
      </c>
    </row>
    <row r="979" spans="1:65">
      <c r="A979" s="29"/>
      <c r="B979" s="19">
        <v>1</v>
      </c>
      <c r="C979" s="9">
        <v>3</v>
      </c>
      <c r="D979" s="11">
        <v>0.7</v>
      </c>
      <c r="E979" s="11">
        <v>0.68</v>
      </c>
      <c r="F979" s="11">
        <v>0.7</v>
      </c>
      <c r="G979" s="146">
        <v>0.41</v>
      </c>
      <c r="H979" s="11">
        <v>0.72361002254002815</v>
      </c>
      <c r="I979" s="11">
        <v>0.64</v>
      </c>
      <c r="J979" s="146">
        <v>0.84</v>
      </c>
      <c r="K979" s="11">
        <v>0.65</v>
      </c>
      <c r="L979" s="11">
        <v>0.74</v>
      </c>
      <c r="M979" s="11">
        <v>0.6</v>
      </c>
      <c r="N979" s="11">
        <v>0.72</v>
      </c>
      <c r="O979" s="11">
        <v>0.7</v>
      </c>
      <c r="P979" s="11">
        <v>0.61</v>
      </c>
      <c r="Q979" s="11">
        <v>0.7</v>
      </c>
      <c r="R979" s="146">
        <v>0.7</v>
      </c>
      <c r="S979" s="146">
        <v>0.7</v>
      </c>
      <c r="T979" s="11">
        <v>0.74</v>
      </c>
      <c r="U979" s="11">
        <v>0.73</v>
      </c>
      <c r="V979" s="146">
        <v>0.8</v>
      </c>
      <c r="W979" s="151">
        <v>0.81679999999999997</v>
      </c>
      <c r="X979" s="146" t="s">
        <v>340</v>
      </c>
      <c r="Y979" s="11">
        <v>0.67556326000444322</v>
      </c>
      <c r="Z979" s="146">
        <v>0.8</v>
      </c>
      <c r="AA979" s="11">
        <v>0.69</v>
      </c>
      <c r="AB979" s="151">
        <v>0.68</v>
      </c>
      <c r="AC979" s="11">
        <v>0.63</v>
      </c>
      <c r="AD979" s="11">
        <v>0.71</v>
      </c>
      <c r="AE979" s="150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16</v>
      </c>
    </row>
    <row r="980" spans="1:65">
      <c r="A980" s="29"/>
      <c r="B980" s="19">
        <v>1</v>
      </c>
      <c r="C980" s="9">
        <v>4</v>
      </c>
      <c r="D980" s="11">
        <v>0.69</v>
      </c>
      <c r="E980" s="11">
        <v>0.65</v>
      </c>
      <c r="F980" s="11">
        <v>0.72</v>
      </c>
      <c r="G980" s="146">
        <v>0.39</v>
      </c>
      <c r="H980" s="11">
        <v>0.7025916029897723</v>
      </c>
      <c r="I980" s="11">
        <v>0.69</v>
      </c>
      <c r="J980" s="146">
        <v>0.82</v>
      </c>
      <c r="K980" s="11">
        <v>0.71</v>
      </c>
      <c r="L980" s="11">
        <v>0.79</v>
      </c>
      <c r="M980" s="11">
        <v>0.62</v>
      </c>
      <c r="N980" s="11">
        <v>0.74</v>
      </c>
      <c r="O980" s="11">
        <v>0.69</v>
      </c>
      <c r="P980" s="11">
        <v>0.65</v>
      </c>
      <c r="Q980" s="11">
        <v>0.68</v>
      </c>
      <c r="R980" s="146">
        <v>0.7</v>
      </c>
      <c r="S980" s="146">
        <v>0.7</v>
      </c>
      <c r="T980" s="11">
        <v>0.75</v>
      </c>
      <c r="U980" s="11">
        <v>0.74</v>
      </c>
      <c r="V980" s="146">
        <v>0.83</v>
      </c>
      <c r="W980" s="11">
        <v>0.6623</v>
      </c>
      <c r="X980" s="146" t="s">
        <v>340</v>
      </c>
      <c r="Y980" s="11">
        <v>0.66548932886442236</v>
      </c>
      <c r="Z980" s="146">
        <v>0.85</v>
      </c>
      <c r="AA980" s="11">
        <v>0.69699999999999995</v>
      </c>
      <c r="AB980" s="11">
        <v>0.62</v>
      </c>
      <c r="AC980" s="11">
        <v>0.62</v>
      </c>
      <c r="AD980" s="11">
        <v>0.69</v>
      </c>
      <c r="AE980" s="150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0.68586731121212452</v>
      </c>
    </row>
    <row r="981" spans="1:65">
      <c r="A981" s="29"/>
      <c r="B981" s="19">
        <v>1</v>
      </c>
      <c r="C981" s="9">
        <v>5</v>
      </c>
      <c r="D981" s="11">
        <v>0.69</v>
      </c>
      <c r="E981" s="11">
        <v>0.66</v>
      </c>
      <c r="F981" s="11">
        <v>0.7</v>
      </c>
      <c r="G981" s="146">
        <v>0.39</v>
      </c>
      <c r="H981" s="11">
        <v>0.72440238721601369</v>
      </c>
      <c r="I981" s="11">
        <v>0.71</v>
      </c>
      <c r="J981" s="146">
        <v>0.85</v>
      </c>
      <c r="K981" s="11">
        <v>0.64</v>
      </c>
      <c r="L981" s="11">
        <v>0.72</v>
      </c>
      <c r="M981" s="11">
        <v>0.6</v>
      </c>
      <c r="N981" s="11">
        <v>0.7</v>
      </c>
      <c r="O981" s="11">
        <v>0.7</v>
      </c>
      <c r="P981" s="11">
        <v>0.57999999999999996</v>
      </c>
      <c r="Q981" s="11">
        <v>0.71</v>
      </c>
      <c r="R981" s="146">
        <v>0.7</v>
      </c>
      <c r="S981" s="146">
        <v>0.7</v>
      </c>
      <c r="T981" s="11">
        <v>0.74</v>
      </c>
      <c r="U981" s="11">
        <v>0.74</v>
      </c>
      <c r="V981" s="146">
        <v>0.81</v>
      </c>
      <c r="W981" s="11">
        <v>0.72060000000000002</v>
      </c>
      <c r="X981" s="146" t="s">
        <v>340</v>
      </c>
      <c r="Y981" s="11">
        <v>0.68889218680085895</v>
      </c>
      <c r="Z981" s="146">
        <v>0.8</v>
      </c>
      <c r="AA981" s="11">
        <v>0.69099999999999995</v>
      </c>
      <c r="AB981" s="11">
        <v>0.65</v>
      </c>
      <c r="AC981" s="11">
        <v>0.6</v>
      </c>
      <c r="AD981" s="11">
        <v>0.68</v>
      </c>
      <c r="AE981" s="150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62</v>
      </c>
    </row>
    <row r="982" spans="1:65">
      <c r="A982" s="29"/>
      <c r="B982" s="19">
        <v>1</v>
      </c>
      <c r="C982" s="9">
        <v>6</v>
      </c>
      <c r="D982" s="11">
        <v>0.7</v>
      </c>
      <c r="E982" s="11">
        <v>0.67</v>
      </c>
      <c r="F982" s="11">
        <v>0.69</v>
      </c>
      <c r="G982" s="146">
        <v>0.39</v>
      </c>
      <c r="H982" s="11">
        <v>0.69759936167949066</v>
      </c>
      <c r="I982" s="11">
        <v>0.67</v>
      </c>
      <c r="J982" s="146">
        <v>0.83</v>
      </c>
      <c r="K982" s="11">
        <v>0.68</v>
      </c>
      <c r="L982" s="11">
        <v>0.72</v>
      </c>
      <c r="M982" s="11">
        <v>0.66</v>
      </c>
      <c r="N982" s="11">
        <v>0.71</v>
      </c>
      <c r="O982" s="11">
        <v>0.71</v>
      </c>
      <c r="P982" s="11">
        <v>0.67</v>
      </c>
      <c r="Q982" s="11">
        <v>0.73</v>
      </c>
      <c r="R982" s="146">
        <v>0.7</v>
      </c>
      <c r="S982" s="146">
        <v>0.7</v>
      </c>
      <c r="T982" s="11">
        <v>0.73</v>
      </c>
      <c r="U982" s="11">
        <v>0.74</v>
      </c>
      <c r="V982" s="146">
        <v>0.8</v>
      </c>
      <c r="W982" s="11">
        <v>0.6855</v>
      </c>
      <c r="X982" s="146" t="s">
        <v>340</v>
      </c>
      <c r="Y982" s="11">
        <v>0.72106809406807693</v>
      </c>
      <c r="Z982" s="146">
        <v>0.85000000000000009</v>
      </c>
      <c r="AA982" s="11">
        <v>0.69299999999999995</v>
      </c>
      <c r="AB982" s="11">
        <v>0.61</v>
      </c>
      <c r="AC982" s="11">
        <v>0.63</v>
      </c>
      <c r="AD982" s="11">
        <v>0.68</v>
      </c>
      <c r="AE982" s="150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20" t="s">
        <v>274</v>
      </c>
      <c r="C983" s="12"/>
      <c r="D983" s="22">
        <v>0.69333333333333336</v>
      </c>
      <c r="E983" s="22">
        <v>0.66666666666666663</v>
      </c>
      <c r="F983" s="22">
        <v>0.69999999999999984</v>
      </c>
      <c r="G983" s="22">
        <v>0.39500000000000002</v>
      </c>
      <c r="H983" s="22">
        <v>0.71032447269785948</v>
      </c>
      <c r="I983" s="22">
        <v>0.68</v>
      </c>
      <c r="J983" s="22">
        <v>0.87166666666666659</v>
      </c>
      <c r="K983" s="22">
        <v>0.67166666666666675</v>
      </c>
      <c r="L983" s="22">
        <v>0.73499999999999988</v>
      </c>
      <c r="M983" s="22">
        <v>0.63</v>
      </c>
      <c r="N983" s="22">
        <v>0.71</v>
      </c>
      <c r="O983" s="22">
        <v>0.69666666666666666</v>
      </c>
      <c r="P983" s="22">
        <v>0.6283333333333333</v>
      </c>
      <c r="Q983" s="22">
        <v>0.69166666666666676</v>
      </c>
      <c r="R983" s="22">
        <v>0.70000000000000007</v>
      </c>
      <c r="S983" s="22">
        <v>0.70000000000000007</v>
      </c>
      <c r="T983" s="22">
        <v>0.73999999999999988</v>
      </c>
      <c r="U983" s="22">
        <v>0.73499999999999999</v>
      </c>
      <c r="V983" s="22">
        <v>0.80833333333333346</v>
      </c>
      <c r="W983" s="22">
        <v>0.71989999999999998</v>
      </c>
      <c r="X983" s="22" t="s">
        <v>718</v>
      </c>
      <c r="Y983" s="22">
        <v>0.68600175154463228</v>
      </c>
      <c r="Z983" s="22">
        <v>0.81666666666666676</v>
      </c>
      <c r="AA983" s="22">
        <v>0.7018333333333332</v>
      </c>
      <c r="AB983" s="22">
        <v>0.63166666666666671</v>
      </c>
      <c r="AC983" s="22">
        <v>0.61833333333333329</v>
      </c>
      <c r="AD983" s="22">
        <v>0.69499999999999995</v>
      </c>
      <c r="AE983" s="150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275</v>
      </c>
      <c r="C984" s="28"/>
      <c r="D984" s="11">
        <v>0.69</v>
      </c>
      <c r="E984" s="11">
        <v>0.67</v>
      </c>
      <c r="F984" s="11">
        <v>0.7</v>
      </c>
      <c r="G984" s="11">
        <v>0.39</v>
      </c>
      <c r="H984" s="11">
        <v>0.7068717308809257</v>
      </c>
      <c r="I984" s="11">
        <v>0.68500000000000005</v>
      </c>
      <c r="J984" s="11">
        <v>0.84499999999999997</v>
      </c>
      <c r="K984" s="11">
        <v>0.66500000000000004</v>
      </c>
      <c r="L984" s="11">
        <v>0.73</v>
      </c>
      <c r="M984" s="11">
        <v>0.62</v>
      </c>
      <c r="N984" s="11">
        <v>0.70499999999999996</v>
      </c>
      <c r="O984" s="11">
        <v>0.7</v>
      </c>
      <c r="P984" s="11">
        <v>0.63</v>
      </c>
      <c r="Q984" s="11">
        <v>0.69</v>
      </c>
      <c r="R984" s="11">
        <v>0.7</v>
      </c>
      <c r="S984" s="11">
        <v>0.7</v>
      </c>
      <c r="T984" s="11">
        <v>0.74</v>
      </c>
      <c r="U984" s="11">
        <v>0.74</v>
      </c>
      <c r="V984" s="11">
        <v>0.80500000000000005</v>
      </c>
      <c r="W984" s="11">
        <v>0.70304999999999995</v>
      </c>
      <c r="X984" s="11" t="s">
        <v>718</v>
      </c>
      <c r="Y984" s="11">
        <v>0.68222772340265103</v>
      </c>
      <c r="Z984" s="11">
        <v>0.8</v>
      </c>
      <c r="AA984" s="11">
        <v>0.69499999999999995</v>
      </c>
      <c r="AB984" s="11">
        <v>0.62</v>
      </c>
      <c r="AC984" s="11">
        <v>0.62</v>
      </c>
      <c r="AD984" s="11">
        <v>0.69499999999999995</v>
      </c>
      <c r="AE984" s="150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276</v>
      </c>
      <c r="C985" s="28"/>
      <c r="D985" s="23">
        <v>5.1639777949432277E-3</v>
      </c>
      <c r="E985" s="23">
        <v>1.0327955589886454E-2</v>
      </c>
      <c r="F985" s="23">
        <v>3.0331501776206193E-2</v>
      </c>
      <c r="G985" s="23">
        <v>1.2247448713915874E-2</v>
      </c>
      <c r="H985" s="23">
        <v>1.1233618015475932E-2</v>
      </c>
      <c r="I985" s="23">
        <v>2.3664319132398439E-2</v>
      </c>
      <c r="J985" s="23">
        <v>7.4677082606825707E-2</v>
      </c>
      <c r="K985" s="23">
        <v>3.3115957885386092E-2</v>
      </c>
      <c r="L985" s="23">
        <v>3.3911649915626375E-2</v>
      </c>
      <c r="M985" s="23">
        <v>3.2863353450309996E-2</v>
      </c>
      <c r="N985" s="23">
        <v>1.7888543819998333E-2</v>
      </c>
      <c r="O985" s="23">
        <v>1.0327955589886417E-2</v>
      </c>
      <c r="P985" s="23">
        <v>3.371448748930745E-2</v>
      </c>
      <c r="Q985" s="23">
        <v>2.7868739954771279E-2</v>
      </c>
      <c r="R985" s="23">
        <v>1.2161883888976234E-16</v>
      </c>
      <c r="S985" s="23">
        <v>1.2161883888976234E-16</v>
      </c>
      <c r="T985" s="23">
        <v>8.9442719099991665E-3</v>
      </c>
      <c r="U985" s="23">
        <v>1.3784048752090234E-2</v>
      </c>
      <c r="V985" s="23">
        <v>1.169045194450009E-2</v>
      </c>
      <c r="W985" s="23">
        <v>5.7800380621584137E-2</v>
      </c>
      <c r="X985" s="23" t="s">
        <v>718</v>
      </c>
      <c r="Y985" s="23">
        <v>2.0461700220231922E-2</v>
      </c>
      <c r="Z985" s="23">
        <v>2.5819888974716109E-2</v>
      </c>
      <c r="AA985" s="23">
        <v>1.440023147962098E-2</v>
      </c>
      <c r="AB985" s="23">
        <v>2.7868739954771331E-2</v>
      </c>
      <c r="AC985" s="23">
        <v>1.1690451944500132E-2</v>
      </c>
      <c r="AD985" s="23">
        <v>1.3784048752090187E-2</v>
      </c>
      <c r="AE985" s="201"/>
      <c r="AF985" s="202"/>
      <c r="AG985" s="202"/>
      <c r="AH985" s="202"/>
      <c r="AI985" s="202"/>
      <c r="AJ985" s="202"/>
      <c r="AK985" s="202"/>
      <c r="AL985" s="202"/>
      <c r="AM985" s="202"/>
      <c r="AN985" s="202"/>
      <c r="AO985" s="202"/>
      <c r="AP985" s="202"/>
      <c r="AQ985" s="202"/>
      <c r="AR985" s="202"/>
      <c r="AS985" s="202"/>
      <c r="AT985" s="202"/>
      <c r="AU985" s="202"/>
      <c r="AV985" s="202"/>
      <c r="AW985" s="202"/>
      <c r="AX985" s="202"/>
      <c r="AY985" s="202"/>
      <c r="AZ985" s="202"/>
      <c r="BA985" s="202"/>
      <c r="BB985" s="202"/>
      <c r="BC985" s="202"/>
      <c r="BD985" s="202"/>
      <c r="BE985" s="202"/>
      <c r="BF985" s="202"/>
      <c r="BG985" s="202"/>
      <c r="BH985" s="202"/>
      <c r="BI985" s="202"/>
      <c r="BJ985" s="202"/>
      <c r="BK985" s="202"/>
      <c r="BL985" s="202"/>
      <c r="BM985" s="56"/>
    </row>
    <row r="986" spans="1:65">
      <c r="A986" s="29"/>
      <c r="B986" s="3" t="s">
        <v>86</v>
      </c>
      <c r="C986" s="28"/>
      <c r="D986" s="13">
        <v>7.4480448965527322E-3</v>
      </c>
      <c r="E986" s="13">
        <v>1.5491933384829681E-2</v>
      </c>
      <c r="F986" s="13">
        <v>4.3330716823151712E-2</v>
      </c>
      <c r="G986" s="13">
        <v>3.1006199275736387E-2</v>
      </c>
      <c r="H986" s="13">
        <v>1.5814769795006366E-2</v>
      </c>
      <c r="I986" s="13">
        <v>3.4800469312350646E-2</v>
      </c>
      <c r="J986" s="13">
        <v>8.5671605285077307E-2</v>
      </c>
      <c r="K986" s="13">
        <v>4.9304155660624446E-2</v>
      </c>
      <c r="L986" s="13">
        <v>4.6138299204933855E-2</v>
      </c>
      <c r="M986" s="13">
        <v>5.2164053095730148E-2</v>
      </c>
      <c r="N986" s="13">
        <v>2.5195132140842725E-2</v>
      </c>
      <c r="O986" s="13">
        <v>1.4824816636200598E-2</v>
      </c>
      <c r="P986" s="13">
        <v>5.3657009266802308E-2</v>
      </c>
      <c r="Q986" s="13">
        <v>4.0292154151476543E-2</v>
      </c>
      <c r="R986" s="13">
        <v>1.7374119841394619E-16</v>
      </c>
      <c r="S986" s="13">
        <v>1.7374119841394619E-16</v>
      </c>
      <c r="T986" s="13">
        <v>1.2086853932431307E-2</v>
      </c>
      <c r="U986" s="13">
        <v>1.8753807825973107E-2</v>
      </c>
      <c r="V986" s="13">
        <v>1.4462414776701141E-2</v>
      </c>
      <c r="W986" s="13">
        <v>8.0289457732440811E-2</v>
      </c>
      <c r="X986" s="13" t="s">
        <v>718</v>
      </c>
      <c r="Y986" s="13">
        <v>2.9827475183786981E-2</v>
      </c>
      <c r="Z986" s="13">
        <v>3.1616190581285029E-2</v>
      </c>
      <c r="AA986" s="13">
        <v>2.0518021581032032E-2</v>
      </c>
      <c r="AB986" s="13">
        <v>4.4119377237105011E-2</v>
      </c>
      <c r="AC986" s="13">
        <v>1.8906391284905875E-2</v>
      </c>
      <c r="AD986" s="13">
        <v>1.9833163672072215E-2</v>
      </c>
      <c r="AE986" s="150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277</v>
      </c>
      <c r="C987" s="28"/>
      <c r="D987" s="13">
        <v>1.0885519690410961E-2</v>
      </c>
      <c r="E987" s="13">
        <v>-2.7994692605374127E-2</v>
      </c>
      <c r="F987" s="13">
        <v>2.0605572764357039E-2</v>
      </c>
      <c r="G987" s="13">
        <v>-0.42408685536868407</v>
      </c>
      <c r="H987" s="13">
        <v>3.5658736151912729E-2</v>
      </c>
      <c r="I987" s="13">
        <v>-8.5545864574815278E-3</v>
      </c>
      <c r="J987" s="13">
        <v>0.27089693941847326</v>
      </c>
      <c r="K987" s="13">
        <v>-2.0704652799914292E-2</v>
      </c>
      <c r="L987" s="13">
        <v>7.1635851402575002E-2</v>
      </c>
      <c r="M987" s="13">
        <v>-8.1454984512078443E-2</v>
      </c>
      <c r="N987" s="13">
        <v>3.5185652375276488E-2</v>
      </c>
      <c r="O987" s="13">
        <v>1.5745546227384111E-2</v>
      </c>
      <c r="P987" s="13">
        <v>-8.3884997780565129E-2</v>
      </c>
      <c r="Q987" s="13">
        <v>8.4555064219244969E-3</v>
      </c>
      <c r="R987" s="13">
        <v>2.0605572764357261E-2</v>
      </c>
      <c r="S987" s="13">
        <v>2.0605572764357261E-2</v>
      </c>
      <c r="T987" s="13">
        <v>7.8925891208034615E-2</v>
      </c>
      <c r="U987" s="13">
        <v>7.1635851402575002E-2</v>
      </c>
      <c r="V987" s="13">
        <v>0.17855643521598408</v>
      </c>
      <c r="W987" s="13">
        <v>4.9619931190086897E-2</v>
      </c>
      <c r="X987" s="13" t="s">
        <v>718</v>
      </c>
      <c r="Y987" s="13">
        <v>1.9601507508815175E-4</v>
      </c>
      <c r="Z987" s="13">
        <v>0.19070650155841684</v>
      </c>
      <c r="AA987" s="13">
        <v>2.3278587359692349E-2</v>
      </c>
      <c r="AB987" s="13">
        <v>-7.9024971243591868E-2</v>
      </c>
      <c r="AC987" s="13">
        <v>-9.8465077391484468E-2</v>
      </c>
      <c r="AD987" s="13">
        <v>1.3315532958897425E-2</v>
      </c>
      <c r="AE987" s="150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45" t="s">
        <v>278</v>
      </c>
      <c r="C988" s="46"/>
      <c r="D988" s="44">
        <v>7.0000000000000007E-2</v>
      </c>
      <c r="E988" s="44">
        <v>0.67</v>
      </c>
      <c r="F988" s="44">
        <v>7.0000000000000007E-2</v>
      </c>
      <c r="G988" s="44">
        <v>6.78</v>
      </c>
      <c r="H988" s="44">
        <v>0.31</v>
      </c>
      <c r="I988" s="44">
        <v>0.37</v>
      </c>
      <c r="J988" s="44">
        <v>3.93</v>
      </c>
      <c r="K988" s="44">
        <v>0.56000000000000005</v>
      </c>
      <c r="L988" s="44">
        <v>0.86</v>
      </c>
      <c r="M988" s="44">
        <v>1.5</v>
      </c>
      <c r="N988" s="44">
        <v>0.3</v>
      </c>
      <c r="O988" s="44">
        <v>0</v>
      </c>
      <c r="P988" s="44">
        <v>1.54</v>
      </c>
      <c r="Q988" s="44">
        <v>0.11</v>
      </c>
      <c r="R988" s="44" t="s">
        <v>279</v>
      </c>
      <c r="S988" s="44" t="s">
        <v>279</v>
      </c>
      <c r="T988" s="44">
        <v>0.97</v>
      </c>
      <c r="U988" s="44">
        <v>0.86</v>
      </c>
      <c r="V988" s="44">
        <v>2.5099999999999998</v>
      </c>
      <c r="W988" s="44">
        <v>0.52</v>
      </c>
      <c r="X988" s="44">
        <v>186.63</v>
      </c>
      <c r="Y988" s="44">
        <v>0.24</v>
      </c>
      <c r="Z988" s="44">
        <v>2.7</v>
      </c>
      <c r="AA988" s="44">
        <v>0.12</v>
      </c>
      <c r="AB988" s="44">
        <v>1.46</v>
      </c>
      <c r="AC988" s="44">
        <v>1.76</v>
      </c>
      <c r="AD988" s="44">
        <v>0.04</v>
      </c>
      <c r="AE988" s="150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0" t="s">
        <v>341</v>
      </c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BM989" s="55"/>
    </row>
    <row r="990" spans="1:65">
      <c r="BM990" s="55"/>
    </row>
    <row r="991" spans="1:65" ht="15">
      <c r="B991" s="8" t="s">
        <v>583</v>
      </c>
      <c r="BM991" s="27" t="s">
        <v>66</v>
      </c>
    </row>
    <row r="992" spans="1:65" ht="15">
      <c r="A992" s="24" t="s">
        <v>64</v>
      </c>
      <c r="B992" s="18" t="s">
        <v>111</v>
      </c>
      <c r="C992" s="15" t="s">
        <v>112</v>
      </c>
      <c r="D992" s="16" t="s">
        <v>228</v>
      </c>
      <c r="E992" s="17" t="s">
        <v>228</v>
      </c>
      <c r="F992" s="17" t="s">
        <v>228</v>
      </c>
      <c r="G992" s="17" t="s">
        <v>228</v>
      </c>
      <c r="H992" s="17" t="s">
        <v>228</v>
      </c>
      <c r="I992" s="17" t="s">
        <v>228</v>
      </c>
      <c r="J992" s="17" t="s">
        <v>228</v>
      </c>
      <c r="K992" s="17" t="s">
        <v>228</v>
      </c>
      <c r="L992" s="150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229</v>
      </c>
      <c r="C993" s="9" t="s">
        <v>229</v>
      </c>
      <c r="D993" s="148" t="s">
        <v>234</v>
      </c>
      <c r="E993" s="149" t="s">
        <v>236</v>
      </c>
      <c r="F993" s="149" t="s">
        <v>238</v>
      </c>
      <c r="G993" s="149" t="s">
        <v>245</v>
      </c>
      <c r="H993" s="149" t="s">
        <v>246</v>
      </c>
      <c r="I993" s="149" t="s">
        <v>252</v>
      </c>
      <c r="J993" s="149" t="s">
        <v>259</v>
      </c>
      <c r="K993" s="149" t="s">
        <v>267</v>
      </c>
      <c r="L993" s="150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9"/>
      <c r="C994" s="9"/>
      <c r="D994" s="10" t="s">
        <v>307</v>
      </c>
      <c r="E994" s="11" t="s">
        <v>308</v>
      </c>
      <c r="F994" s="11" t="s">
        <v>307</v>
      </c>
      <c r="G994" s="11" t="s">
        <v>308</v>
      </c>
      <c r="H994" s="11" t="s">
        <v>307</v>
      </c>
      <c r="I994" s="11" t="s">
        <v>307</v>
      </c>
      <c r="J994" s="11" t="s">
        <v>307</v>
      </c>
      <c r="K994" s="11" t="s">
        <v>307</v>
      </c>
      <c r="L994" s="150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</v>
      </c>
    </row>
    <row r="995" spans="1:65">
      <c r="A995" s="29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150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21">
        <v>0.11</v>
      </c>
      <c r="E996" s="152">
        <v>0.2</v>
      </c>
      <c r="F996" s="21">
        <v>0.11</v>
      </c>
      <c r="G996" s="152">
        <v>0.1</v>
      </c>
      <c r="H996" s="21">
        <v>0.11</v>
      </c>
      <c r="I996" s="21">
        <v>0.1024</v>
      </c>
      <c r="J996" s="21">
        <v>0.1229</v>
      </c>
      <c r="K996" s="21">
        <v>0.12</v>
      </c>
      <c r="L996" s="150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9">
        <v>1</v>
      </c>
      <c r="C997" s="9">
        <v>2</v>
      </c>
      <c r="D997" s="11">
        <v>0.11</v>
      </c>
      <c r="E997" s="146">
        <v>0.2</v>
      </c>
      <c r="F997" s="11">
        <v>0.11</v>
      </c>
      <c r="G997" s="146">
        <v>0.1</v>
      </c>
      <c r="H997" s="11">
        <v>0.11</v>
      </c>
      <c r="I997" s="11">
        <v>0.1074</v>
      </c>
      <c r="J997" s="11">
        <v>0.1283</v>
      </c>
      <c r="K997" s="11">
        <v>0.13</v>
      </c>
      <c r="L997" s="150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9</v>
      </c>
    </row>
    <row r="998" spans="1:65">
      <c r="A998" s="29"/>
      <c r="B998" s="19">
        <v>1</v>
      </c>
      <c r="C998" s="9">
        <v>3</v>
      </c>
      <c r="D998" s="11">
        <v>0.13</v>
      </c>
      <c r="E998" s="146">
        <v>0.2</v>
      </c>
      <c r="F998" s="11">
        <v>0.11</v>
      </c>
      <c r="G998" s="146">
        <v>0.1</v>
      </c>
      <c r="H998" s="11">
        <v>0.11</v>
      </c>
      <c r="I998" s="11">
        <v>0.107</v>
      </c>
      <c r="J998" s="11">
        <v>0.1268</v>
      </c>
      <c r="K998" s="11">
        <v>0.13</v>
      </c>
      <c r="L998" s="150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16</v>
      </c>
    </row>
    <row r="999" spans="1:65">
      <c r="A999" s="29"/>
      <c r="B999" s="19">
        <v>1</v>
      </c>
      <c r="C999" s="9">
        <v>4</v>
      </c>
      <c r="D999" s="11">
        <v>0.12</v>
      </c>
      <c r="E999" s="146">
        <v>0.2</v>
      </c>
      <c r="F999" s="11">
        <v>0.12</v>
      </c>
      <c r="G999" s="146">
        <v>0.1</v>
      </c>
      <c r="H999" s="11">
        <v>0.11</v>
      </c>
      <c r="I999" s="11">
        <v>0.10009999999999999</v>
      </c>
      <c r="J999" s="11">
        <v>0.14019999999999999</v>
      </c>
      <c r="K999" s="11">
        <v>0.12</v>
      </c>
      <c r="L999" s="150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0.11682777777777777</v>
      </c>
    </row>
    <row r="1000" spans="1:65">
      <c r="A1000" s="29"/>
      <c r="B1000" s="19">
        <v>1</v>
      </c>
      <c r="C1000" s="9">
        <v>5</v>
      </c>
      <c r="D1000" s="11">
        <v>0.13</v>
      </c>
      <c r="E1000" s="146">
        <v>0.2</v>
      </c>
      <c r="F1000" s="11">
        <v>0.1</v>
      </c>
      <c r="G1000" s="146">
        <v>0.1</v>
      </c>
      <c r="H1000" s="11">
        <v>0.11</v>
      </c>
      <c r="I1000" s="11">
        <v>0.1018</v>
      </c>
      <c r="J1000" s="11">
        <v>0.13045000000000001</v>
      </c>
      <c r="K1000" s="11">
        <v>0.12</v>
      </c>
      <c r="L1000" s="150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63</v>
      </c>
    </row>
    <row r="1001" spans="1:65">
      <c r="A1001" s="29"/>
      <c r="B1001" s="19">
        <v>1</v>
      </c>
      <c r="C1001" s="9">
        <v>6</v>
      </c>
      <c r="D1001" s="11">
        <v>0.14000000000000001</v>
      </c>
      <c r="E1001" s="146">
        <v>0.2</v>
      </c>
      <c r="F1001" s="11">
        <v>0.12</v>
      </c>
      <c r="G1001" s="146">
        <v>0.1</v>
      </c>
      <c r="H1001" s="11">
        <v>0.11</v>
      </c>
      <c r="I1001" s="11">
        <v>0.1067</v>
      </c>
      <c r="J1001" s="11">
        <v>0.13174999999999998</v>
      </c>
      <c r="K1001" s="11">
        <v>0.11</v>
      </c>
      <c r="L1001" s="150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20" t="s">
        <v>274</v>
      </c>
      <c r="C1002" s="12"/>
      <c r="D1002" s="22">
        <v>0.12333333333333334</v>
      </c>
      <c r="E1002" s="22">
        <v>0.19999999999999998</v>
      </c>
      <c r="F1002" s="22">
        <v>0.11166666666666668</v>
      </c>
      <c r="G1002" s="22">
        <v>9.9999999999999992E-2</v>
      </c>
      <c r="H1002" s="22">
        <v>0.11</v>
      </c>
      <c r="I1002" s="22">
        <v>0.10423333333333333</v>
      </c>
      <c r="J1002" s="22">
        <v>0.13006666666666666</v>
      </c>
      <c r="K1002" s="22">
        <v>0.12166666666666666</v>
      </c>
      <c r="L1002" s="150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275</v>
      </c>
      <c r="C1003" s="28"/>
      <c r="D1003" s="11">
        <v>0.125</v>
      </c>
      <c r="E1003" s="11">
        <v>0.2</v>
      </c>
      <c r="F1003" s="11">
        <v>0.11</v>
      </c>
      <c r="G1003" s="11">
        <v>0.1</v>
      </c>
      <c r="H1003" s="11">
        <v>0.11</v>
      </c>
      <c r="I1003" s="11">
        <v>0.10455</v>
      </c>
      <c r="J1003" s="11">
        <v>0.12937500000000002</v>
      </c>
      <c r="K1003" s="11">
        <v>0.12</v>
      </c>
      <c r="L1003" s="150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3" t="s">
        <v>276</v>
      </c>
      <c r="C1004" s="28"/>
      <c r="D1004" s="23">
        <v>1.2110601416389971E-2</v>
      </c>
      <c r="E1004" s="23">
        <v>3.0404709722440586E-17</v>
      </c>
      <c r="F1004" s="23">
        <v>7.5277265270908061E-3</v>
      </c>
      <c r="G1004" s="23">
        <v>1.5202354861220293E-17</v>
      </c>
      <c r="H1004" s="23">
        <v>0</v>
      </c>
      <c r="I1004" s="23">
        <v>3.1664912232101114E-3</v>
      </c>
      <c r="J1004" s="23">
        <v>5.8449693469398659E-3</v>
      </c>
      <c r="K1004" s="23">
        <v>7.5277265270908113E-3</v>
      </c>
      <c r="L1004" s="201"/>
      <c r="M1004" s="202"/>
      <c r="N1004" s="202"/>
      <c r="O1004" s="202"/>
      <c r="P1004" s="202"/>
      <c r="Q1004" s="202"/>
      <c r="R1004" s="202"/>
      <c r="S1004" s="202"/>
      <c r="T1004" s="202"/>
      <c r="U1004" s="202"/>
      <c r="V1004" s="202"/>
      <c r="W1004" s="202"/>
      <c r="X1004" s="202"/>
      <c r="Y1004" s="202"/>
      <c r="Z1004" s="202"/>
      <c r="AA1004" s="202"/>
      <c r="AB1004" s="202"/>
      <c r="AC1004" s="202"/>
      <c r="AD1004" s="202"/>
      <c r="AE1004" s="202"/>
      <c r="AF1004" s="202"/>
      <c r="AG1004" s="202"/>
      <c r="AH1004" s="202"/>
      <c r="AI1004" s="202"/>
      <c r="AJ1004" s="202"/>
      <c r="AK1004" s="202"/>
      <c r="AL1004" s="202"/>
      <c r="AM1004" s="202"/>
      <c r="AN1004" s="202"/>
      <c r="AO1004" s="202"/>
      <c r="AP1004" s="202"/>
      <c r="AQ1004" s="202"/>
      <c r="AR1004" s="202"/>
      <c r="AS1004" s="202"/>
      <c r="AT1004" s="202"/>
      <c r="AU1004" s="202"/>
      <c r="AV1004" s="202"/>
      <c r="AW1004" s="202"/>
      <c r="AX1004" s="202"/>
      <c r="AY1004" s="202"/>
      <c r="AZ1004" s="202"/>
      <c r="BA1004" s="202"/>
      <c r="BB1004" s="202"/>
      <c r="BC1004" s="202"/>
      <c r="BD1004" s="202"/>
      <c r="BE1004" s="202"/>
      <c r="BF1004" s="202"/>
      <c r="BG1004" s="202"/>
      <c r="BH1004" s="202"/>
      <c r="BI1004" s="202"/>
      <c r="BJ1004" s="202"/>
      <c r="BK1004" s="202"/>
      <c r="BL1004" s="202"/>
      <c r="BM1004" s="56"/>
    </row>
    <row r="1005" spans="1:65">
      <c r="A1005" s="29"/>
      <c r="B1005" s="3" t="s">
        <v>86</v>
      </c>
      <c r="C1005" s="28"/>
      <c r="D1005" s="13">
        <v>9.8194065538297057E-2</v>
      </c>
      <c r="E1005" s="13">
        <v>1.5202354861220294E-16</v>
      </c>
      <c r="F1005" s="13">
        <v>6.7412476362007215E-2</v>
      </c>
      <c r="G1005" s="13">
        <v>1.5202354861220294E-16</v>
      </c>
      <c r="H1005" s="13">
        <v>0</v>
      </c>
      <c r="I1005" s="13">
        <v>3.0378873263928158E-2</v>
      </c>
      <c r="J1005" s="13">
        <v>4.4938257408558682E-2</v>
      </c>
      <c r="K1005" s="13">
        <v>6.1871724880198452E-2</v>
      </c>
      <c r="L1005" s="15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277</v>
      </c>
      <c r="C1006" s="28"/>
      <c r="D1006" s="13">
        <v>5.5685006419706307E-2</v>
      </c>
      <c r="E1006" s="13">
        <v>0.71192163203195591</v>
      </c>
      <c r="F1006" s="13">
        <v>-4.4177088782157758E-2</v>
      </c>
      <c r="G1006" s="13">
        <v>-0.14403918398402205</v>
      </c>
      <c r="H1006" s="13">
        <v>-5.8443102382424228E-2</v>
      </c>
      <c r="I1006" s="13">
        <v>-0.10780350943934558</v>
      </c>
      <c r="J1006" s="13">
        <v>0.11331970136478198</v>
      </c>
      <c r="K1006" s="13">
        <v>4.1418992819439948E-2</v>
      </c>
      <c r="L1006" s="15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5" t="s">
        <v>278</v>
      </c>
      <c r="C1007" s="46"/>
      <c r="D1007" s="44">
        <v>0.67</v>
      </c>
      <c r="E1007" s="44" t="s">
        <v>279</v>
      </c>
      <c r="F1007" s="44">
        <v>0.51</v>
      </c>
      <c r="G1007" s="44" t="s">
        <v>279</v>
      </c>
      <c r="H1007" s="44">
        <v>0.67</v>
      </c>
      <c r="I1007" s="44">
        <v>1.26</v>
      </c>
      <c r="J1007" s="44">
        <v>1.36</v>
      </c>
      <c r="K1007" s="44">
        <v>0.51</v>
      </c>
      <c r="L1007" s="15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 t="s">
        <v>320</v>
      </c>
      <c r="C1008" s="20"/>
      <c r="D1008" s="20"/>
      <c r="E1008" s="20"/>
      <c r="F1008" s="20"/>
      <c r="G1008" s="20"/>
      <c r="H1008" s="20"/>
      <c r="I1008" s="20"/>
      <c r="J1008" s="20"/>
      <c r="K1008" s="20"/>
      <c r="BM1008" s="55"/>
    </row>
    <row r="1009" spans="1:65">
      <c r="BM1009" s="55"/>
    </row>
    <row r="1010" spans="1:65" ht="15">
      <c r="B1010" s="8" t="s">
        <v>584</v>
      </c>
      <c r="BM1010" s="27" t="s">
        <v>66</v>
      </c>
    </row>
    <row r="1011" spans="1:65" ht="15">
      <c r="A1011" s="24" t="s">
        <v>32</v>
      </c>
      <c r="B1011" s="18" t="s">
        <v>111</v>
      </c>
      <c r="C1011" s="15" t="s">
        <v>112</v>
      </c>
      <c r="D1011" s="16" t="s">
        <v>228</v>
      </c>
      <c r="E1011" s="17" t="s">
        <v>228</v>
      </c>
      <c r="F1011" s="17" t="s">
        <v>228</v>
      </c>
      <c r="G1011" s="17" t="s">
        <v>228</v>
      </c>
      <c r="H1011" s="17" t="s">
        <v>228</v>
      </c>
      <c r="I1011" s="17" t="s">
        <v>228</v>
      </c>
      <c r="J1011" s="17" t="s">
        <v>228</v>
      </c>
      <c r="K1011" s="17" t="s">
        <v>228</v>
      </c>
      <c r="L1011" s="17" t="s">
        <v>228</v>
      </c>
      <c r="M1011" s="17" t="s">
        <v>228</v>
      </c>
      <c r="N1011" s="17" t="s">
        <v>228</v>
      </c>
      <c r="O1011" s="17" t="s">
        <v>228</v>
      </c>
      <c r="P1011" s="17" t="s">
        <v>228</v>
      </c>
      <c r="Q1011" s="17" t="s">
        <v>228</v>
      </c>
      <c r="R1011" s="17" t="s">
        <v>228</v>
      </c>
      <c r="S1011" s="17" t="s">
        <v>228</v>
      </c>
      <c r="T1011" s="17" t="s">
        <v>228</v>
      </c>
      <c r="U1011" s="17" t="s">
        <v>228</v>
      </c>
      <c r="V1011" s="17" t="s">
        <v>228</v>
      </c>
      <c r="W1011" s="17" t="s">
        <v>228</v>
      </c>
      <c r="X1011" s="17" t="s">
        <v>228</v>
      </c>
      <c r="Y1011" s="17" t="s">
        <v>228</v>
      </c>
      <c r="Z1011" s="17" t="s">
        <v>228</v>
      </c>
      <c r="AA1011" s="17" t="s">
        <v>228</v>
      </c>
      <c r="AB1011" s="17" t="s">
        <v>228</v>
      </c>
      <c r="AC1011" s="17" t="s">
        <v>228</v>
      </c>
      <c r="AD1011" s="17" t="s">
        <v>228</v>
      </c>
      <c r="AE1011" s="17" t="s">
        <v>228</v>
      </c>
      <c r="AF1011" s="150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 t="s">
        <v>229</v>
      </c>
      <c r="C1012" s="9" t="s">
        <v>229</v>
      </c>
      <c r="D1012" s="148" t="s">
        <v>231</v>
      </c>
      <c r="E1012" s="149" t="s">
        <v>232</v>
      </c>
      <c r="F1012" s="149" t="s">
        <v>233</v>
      </c>
      <c r="G1012" s="149" t="s">
        <v>234</v>
      </c>
      <c r="H1012" s="149" t="s">
        <v>235</v>
      </c>
      <c r="I1012" s="149" t="s">
        <v>236</v>
      </c>
      <c r="J1012" s="149" t="s">
        <v>237</v>
      </c>
      <c r="K1012" s="149" t="s">
        <v>238</v>
      </c>
      <c r="L1012" s="149" t="s">
        <v>239</v>
      </c>
      <c r="M1012" s="149" t="s">
        <v>240</v>
      </c>
      <c r="N1012" s="149" t="s">
        <v>241</v>
      </c>
      <c r="O1012" s="149" t="s">
        <v>242</v>
      </c>
      <c r="P1012" s="149" t="s">
        <v>243</v>
      </c>
      <c r="Q1012" s="149" t="s">
        <v>245</v>
      </c>
      <c r="R1012" s="149" t="s">
        <v>246</v>
      </c>
      <c r="S1012" s="149" t="s">
        <v>248</v>
      </c>
      <c r="T1012" s="149" t="s">
        <v>249</v>
      </c>
      <c r="U1012" s="149" t="s">
        <v>303</v>
      </c>
      <c r="V1012" s="149" t="s">
        <v>251</v>
      </c>
      <c r="W1012" s="149" t="s">
        <v>252</v>
      </c>
      <c r="X1012" s="149" t="s">
        <v>305</v>
      </c>
      <c r="Y1012" s="149" t="s">
        <v>256</v>
      </c>
      <c r="Z1012" s="149" t="s">
        <v>304</v>
      </c>
      <c r="AA1012" s="149" t="s">
        <v>259</v>
      </c>
      <c r="AB1012" s="149" t="s">
        <v>260</v>
      </c>
      <c r="AC1012" s="149" t="s">
        <v>265</v>
      </c>
      <c r="AD1012" s="149" t="s">
        <v>266</v>
      </c>
      <c r="AE1012" s="149" t="s">
        <v>267</v>
      </c>
      <c r="AF1012" s="150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 t="s">
        <v>3</v>
      </c>
    </row>
    <row r="1013" spans="1:65">
      <c r="A1013" s="29"/>
      <c r="B1013" s="19"/>
      <c r="C1013" s="9"/>
      <c r="D1013" s="10" t="s">
        <v>307</v>
      </c>
      <c r="E1013" s="11" t="s">
        <v>308</v>
      </c>
      <c r="F1013" s="11" t="s">
        <v>308</v>
      </c>
      <c r="G1013" s="11" t="s">
        <v>307</v>
      </c>
      <c r="H1013" s="11" t="s">
        <v>115</v>
      </c>
      <c r="I1013" s="11" t="s">
        <v>308</v>
      </c>
      <c r="J1013" s="11" t="s">
        <v>307</v>
      </c>
      <c r="K1013" s="11" t="s">
        <v>307</v>
      </c>
      <c r="L1013" s="11" t="s">
        <v>308</v>
      </c>
      <c r="M1013" s="11" t="s">
        <v>308</v>
      </c>
      <c r="N1013" s="11" t="s">
        <v>308</v>
      </c>
      <c r="O1013" s="11" t="s">
        <v>308</v>
      </c>
      <c r="P1013" s="11" t="s">
        <v>308</v>
      </c>
      <c r="Q1013" s="11" t="s">
        <v>308</v>
      </c>
      <c r="R1013" s="11" t="s">
        <v>307</v>
      </c>
      <c r="S1013" s="11" t="s">
        <v>307</v>
      </c>
      <c r="T1013" s="11" t="s">
        <v>308</v>
      </c>
      <c r="U1013" s="11" t="s">
        <v>308</v>
      </c>
      <c r="V1013" s="11" t="s">
        <v>115</v>
      </c>
      <c r="W1013" s="11" t="s">
        <v>307</v>
      </c>
      <c r="X1013" s="11" t="s">
        <v>307</v>
      </c>
      <c r="Y1013" s="11" t="s">
        <v>307</v>
      </c>
      <c r="Z1013" s="11" t="s">
        <v>307</v>
      </c>
      <c r="AA1013" s="11" t="s">
        <v>307</v>
      </c>
      <c r="AB1013" s="11" t="s">
        <v>307</v>
      </c>
      <c r="AC1013" s="11" t="s">
        <v>307</v>
      </c>
      <c r="AD1013" s="11" t="s">
        <v>307</v>
      </c>
      <c r="AE1013" s="11" t="s">
        <v>307</v>
      </c>
      <c r="AF1013" s="150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</v>
      </c>
    </row>
    <row r="1014" spans="1:65">
      <c r="A1014" s="29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150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3</v>
      </c>
    </row>
    <row r="1015" spans="1:65">
      <c r="A1015" s="29"/>
      <c r="B1015" s="18">
        <v>1</v>
      </c>
      <c r="C1015" s="14">
        <v>1</v>
      </c>
      <c r="D1015" s="21">
        <v>2.74</v>
      </c>
      <c r="E1015" s="21">
        <v>3</v>
      </c>
      <c r="F1015" s="21">
        <v>2.7</v>
      </c>
      <c r="G1015" s="21">
        <v>2.8</v>
      </c>
      <c r="H1015" s="21">
        <v>2.8466294965432017</v>
      </c>
      <c r="I1015" s="21">
        <v>2.8</v>
      </c>
      <c r="J1015" s="21">
        <v>2.93</v>
      </c>
      <c r="K1015" s="21">
        <v>2.63</v>
      </c>
      <c r="L1015" s="21">
        <v>3</v>
      </c>
      <c r="M1015" s="21">
        <v>2.8</v>
      </c>
      <c r="N1015" s="21">
        <v>3</v>
      </c>
      <c r="O1015" s="21">
        <v>2.8</v>
      </c>
      <c r="P1015" s="21">
        <v>2.6</v>
      </c>
      <c r="Q1015" s="21">
        <v>2.6</v>
      </c>
      <c r="R1015" s="21">
        <v>2.9</v>
      </c>
      <c r="S1015" s="21">
        <v>3</v>
      </c>
      <c r="T1015" s="21">
        <v>2.9</v>
      </c>
      <c r="U1015" s="21">
        <v>2.76</v>
      </c>
      <c r="V1015" s="21">
        <v>2.82</v>
      </c>
      <c r="W1015" s="152">
        <v>2.1055000000000001</v>
      </c>
      <c r="X1015" s="152">
        <v>2.2329524417875102</v>
      </c>
      <c r="Y1015" s="21">
        <v>2.7</v>
      </c>
      <c r="Z1015" s="21">
        <v>2.7069342078862708</v>
      </c>
      <c r="AA1015" s="21">
        <v>2.85</v>
      </c>
      <c r="AB1015" s="21">
        <v>2.89</v>
      </c>
      <c r="AC1015" s="21">
        <v>2.72</v>
      </c>
      <c r="AD1015" s="21">
        <v>2.76</v>
      </c>
      <c r="AE1015" s="21">
        <v>2.86</v>
      </c>
      <c r="AF1015" s="150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9">
        <v>1</v>
      </c>
      <c r="C1016" s="9">
        <v>2</v>
      </c>
      <c r="D1016" s="11">
        <v>2.76</v>
      </c>
      <c r="E1016" s="11">
        <v>3</v>
      </c>
      <c r="F1016" s="11">
        <v>2.6</v>
      </c>
      <c r="G1016" s="11">
        <v>2.8</v>
      </c>
      <c r="H1016" s="11">
        <v>2.9390633816456937</v>
      </c>
      <c r="I1016" s="11">
        <v>2.8</v>
      </c>
      <c r="J1016" s="11">
        <v>3.15</v>
      </c>
      <c r="K1016" s="11">
        <v>2.69</v>
      </c>
      <c r="L1016" s="11">
        <v>2.9</v>
      </c>
      <c r="M1016" s="11">
        <v>2.9</v>
      </c>
      <c r="N1016" s="11">
        <v>2.8</v>
      </c>
      <c r="O1016" s="11">
        <v>2.8</v>
      </c>
      <c r="P1016" s="11">
        <v>2.8</v>
      </c>
      <c r="Q1016" s="11">
        <v>2.7</v>
      </c>
      <c r="R1016" s="11">
        <v>2.8</v>
      </c>
      <c r="S1016" s="11">
        <v>2.9</v>
      </c>
      <c r="T1016" s="11">
        <v>3</v>
      </c>
      <c r="U1016" s="11">
        <v>2.81</v>
      </c>
      <c r="V1016" s="11">
        <v>2.85</v>
      </c>
      <c r="W1016" s="146">
        <v>1.9674</v>
      </c>
      <c r="X1016" s="146">
        <v>2.2633567374716392</v>
      </c>
      <c r="Y1016" s="11">
        <v>2.6</v>
      </c>
      <c r="Z1016" s="11">
        <v>2.7085283993023146</v>
      </c>
      <c r="AA1016" s="11">
        <v>2.8</v>
      </c>
      <c r="AB1016" s="11">
        <v>2.96</v>
      </c>
      <c r="AC1016" s="11">
        <v>2.71</v>
      </c>
      <c r="AD1016" s="11">
        <v>2.79</v>
      </c>
      <c r="AE1016" s="11">
        <v>2.78</v>
      </c>
      <c r="AF1016" s="150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29</v>
      </c>
    </row>
    <row r="1017" spans="1:65">
      <c r="A1017" s="29"/>
      <c r="B1017" s="19">
        <v>1</v>
      </c>
      <c r="C1017" s="9">
        <v>3</v>
      </c>
      <c r="D1017" s="151">
        <v>2.86</v>
      </c>
      <c r="E1017" s="11">
        <v>3</v>
      </c>
      <c r="F1017" s="11">
        <v>2.8</v>
      </c>
      <c r="G1017" s="11">
        <v>3</v>
      </c>
      <c r="H1017" s="11">
        <v>3.0117002407575733</v>
      </c>
      <c r="I1017" s="11">
        <v>2.7</v>
      </c>
      <c r="J1017" s="11">
        <v>3</v>
      </c>
      <c r="K1017" s="11">
        <v>2.61</v>
      </c>
      <c r="L1017" s="11">
        <v>3</v>
      </c>
      <c r="M1017" s="11">
        <v>2.8</v>
      </c>
      <c r="N1017" s="11">
        <v>2.9</v>
      </c>
      <c r="O1017" s="11">
        <v>2.8</v>
      </c>
      <c r="P1017" s="11">
        <v>2.6</v>
      </c>
      <c r="Q1017" s="11">
        <v>2.7</v>
      </c>
      <c r="R1017" s="11">
        <v>3</v>
      </c>
      <c r="S1017" s="11">
        <v>3</v>
      </c>
      <c r="T1017" s="11">
        <v>2.9</v>
      </c>
      <c r="U1017" s="11">
        <v>2.8</v>
      </c>
      <c r="V1017" s="11">
        <v>2.85</v>
      </c>
      <c r="W1017" s="146">
        <v>1.8866000000000001</v>
      </c>
      <c r="X1017" s="146">
        <v>2.2439226322781698</v>
      </c>
      <c r="Y1017" s="11">
        <v>2.6</v>
      </c>
      <c r="Z1017" s="11">
        <v>2.7725566607251722</v>
      </c>
      <c r="AA1017" s="11">
        <v>2.95</v>
      </c>
      <c r="AB1017" s="11">
        <v>2.76</v>
      </c>
      <c r="AC1017" s="151">
        <v>2.83</v>
      </c>
      <c r="AD1017" s="11">
        <v>2.89</v>
      </c>
      <c r="AE1017" s="11">
        <v>2.86</v>
      </c>
      <c r="AF1017" s="150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16</v>
      </c>
    </row>
    <row r="1018" spans="1:65">
      <c r="A1018" s="29"/>
      <c r="B1018" s="19">
        <v>1</v>
      </c>
      <c r="C1018" s="9">
        <v>4</v>
      </c>
      <c r="D1018" s="11">
        <v>2.76</v>
      </c>
      <c r="E1018" s="11">
        <v>2.9</v>
      </c>
      <c r="F1018" s="11">
        <v>3</v>
      </c>
      <c r="G1018" s="11">
        <v>2.9</v>
      </c>
      <c r="H1018" s="11">
        <v>2.937001331993593</v>
      </c>
      <c r="I1018" s="11">
        <v>2.9</v>
      </c>
      <c r="J1018" s="11">
        <v>3.14</v>
      </c>
      <c r="K1018" s="11">
        <v>2.69</v>
      </c>
      <c r="L1018" s="11">
        <v>3.1</v>
      </c>
      <c r="M1018" s="11">
        <v>2.8</v>
      </c>
      <c r="N1018" s="11">
        <v>3</v>
      </c>
      <c r="O1018" s="11">
        <v>2.8</v>
      </c>
      <c r="P1018" s="11">
        <v>2.8</v>
      </c>
      <c r="Q1018" s="11">
        <v>2.6</v>
      </c>
      <c r="R1018" s="11">
        <v>2.9</v>
      </c>
      <c r="S1018" s="11">
        <v>2.9</v>
      </c>
      <c r="T1018" s="11">
        <v>3</v>
      </c>
      <c r="U1018" s="11">
        <v>2.81</v>
      </c>
      <c r="V1018" s="11">
        <v>2.85</v>
      </c>
      <c r="W1018" s="146">
        <v>2.0983000000000001</v>
      </c>
      <c r="X1018" s="146">
        <v>2.2696681044613101</v>
      </c>
      <c r="Y1018" s="11">
        <v>2.73</v>
      </c>
      <c r="Z1018" s="11">
        <v>2.7243586336994676</v>
      </c>
      <c r="AA1018" s="151">
        <v>3.1500000000000004</v>
      </c>
      <c r="AB1018" s="11">
        <v>2.79</v>
      </c>
      <c r="AC1018" s="11">
        <v>2.72</v>
      </c>
      <c r="AD1018" s="11">
        <v>2.83</v>
      </c>
      <c r="AE1018" s="11">
        <v>2.87</v>
      </c>
      <c r="AF1018" s="150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2.8341398402241413</v>
      </c>
    </row>
    <row r="1019" spans="1:65">
      <c r="A1019" s="29"/>
      <c r="B1019" s="19">
        <v>1</v>
      </c>
      <c r="C1019" s="9">
        <v>5</v>
      </c>
      <c r="D1019" s="11">
        <v>2.78</v>
      </c>
      <c r="E1019" s="11">
        <v>3</v>
      </c>
      <c r="F1019" s="11">
        <v>2.8</v>
      </c>
      <c r="G1019" s="11">
        <v>2.8</v>
      </c>
      <c r="H1019" s="11">
        <v>3.0076789273075781</v>
      </c>
      <c r="I1019" s="11">
        <v>3</v>
      </c>
      <c r="J1019" s="11">
        <v>3.15</v>
      </c>
      <c r="K1019" s="11">
        <v>2.67</v>
      </c>
      <c r="L1019" s="11">
        <v>2.8</v>
      </c>
      <c r="M1019" s="11">
        <v>2.9</v>
      </c>
      <c r="N1019" s="11">
        <v>2.9</v>
      </c>
      <c r="O1019" s="11">
        <v>2.9</v>
      </c>
      <c r="P1019" s="11">
        <v>2.5</v>
      </c>
      <c r="Q1019" s="11">
        <v>2.8</v>
      </c>
      <c r="R1019" s="11">
        <v>2.9</v>
      </c>
      <c r="S1019" s="11">
        <v>2.9</v>
      </c>
      <c r="T1019" s="11">
        <v>2.9</v>
      </c>
      <c r="U1019" s="11">
        <v>2.83</v>
      </c>
      <c r="V1019" s="11">
        <v>2.89</v>
      </c>
      <c r="W1019" s="146">
        <v>1.8797999999999999</v>
      </c>
      <c r="X1019" s="146">
        <v>2.2301049341414467</v>
      </c>
      <c r="Y1019" s="11">
        <v>2.52</v>
      </c>
      <c r="Z1019" s="11">
        <v>2.7762506780096285</v>
      </c>
      <c r="AA1019" s="11">
        <v>2.85</v>
      </c>
      <c r="AB1019" s="11">
        <v>2.7</v>
      </c>
      <c r="AC1019" s="11">
        <v>2.75</v>
      </c>
      <c r="AD1019" s="11">
        <v>2.77</v>
      </c>
      <c r="AE1019" s="11">
        <v>2.84</v>
      </c>
      <c r="AF1019" s="150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64</v>
      </c>
    </row>
    <row r="1020" spans="1:65">
      <c r="A1020" s="29"/>
      <c r="B1020" s="19">
        <v>1</v>
      </c>
      <c r="C1020" s="9">
        <v>6</v>
      </c>
      <c r="D1020" s="11">
        <v>2.79</v>
      </c>
      <c r="E1020" s="11">
        <v>3</v>
      </c>
      <c r="F1020" s="11">
        <v>2.8</v>
      </c>
      <c r="G1020" s="11">
        <v>2.9</v>
      </c>
      <c r="H1020" s="11">
        <v>2.877775826015569</v>
      </c>
      <c r="I1020" s="11">
        <v>2.8</v>
      </c>
      <c r="J1020" s="11">
        <v>3.06</v>
      </c>
      <c r="K1020" s="11">
        <v>2.77</v>
      </c>
      <c r="L1020" s="11">
        <v>2.9</v>
      </c>
      <c r="M1020" s="11">
        <v>2.9</v>
      </c>
      <c r="N1020" s="11">
        <v>3</v>
      </c>
      <c r="O1020" s="11">
        <v>2.9</v>
      </c>
      <c r="P1020" s="11">
        <v>2.8</v>
      </c>
      <c r="Q1020" s="11">
        <v>2.8</v>
      </c>
      <c r="R1020" s="11">
        <v>2.8</v>
      </c>
      <c r="S1020" s="11">
        <v>2.8</v>
      </c>
      <c r="T1020" s="11">
        <v>2.9</v>
      </c>
      <c r="U1020" s="11">
        <v>2.81</v>
      </c>
      <c r="V1020" s="11">
        <v>2.84</v>
      </c>
      <c r="W1020" s="146">
        <v>1.8533999999999999</v>
      </c>
      <c r="X1020" s="146">
        <v>2.2301407476117667</v>
      </c>
      <c r="Y1020" s="11">
        <v>2.63</v>
      </c>
      <c r="Z1020" s="11">
        <v>2.7293372910798981</v>
      </c>
      <c r="AA1020" s="11">
        <v>2.9</v>
      </c>
      <c r="AB1020" s="11">
        <v>2.77</v>
      </c>
      <c r="AC1020" s="11">
        <v>2.71</v>
      </c>
      <c r="AD1020" s="11">
        <v>2.97</v>
      </c>
      <c r="AE1020" s="11">
        <v>2.76</v>
      </c>
      <c r="AF1020" s="150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20" t="s">
        <v>274</v>
      </c>
      <c r="C1021" s="12"/>
      <c r="D1021" s="22">
        <v>2.7816666666666663</v>
      </c>
      <c r="E1021" s="22">
        <v>2.9833333333333329</v>
      </c>
      <c r="F1021" s="22">
        <v>2.7833333333333337</v>
      </c>
      <c r="G1021" s="22">
        <v>2.8666666666666667</v>
      </c>
      <c r="H1021" s="22">
        <v>2.9366415340438685</v>
      </c>
      <c r="I1021" s="22">
        <v>2.8333333333333335</v>
      </c>
      <c r="J1021" s="22">
        <v>3.0716666666666668</v>
      </c>
      <c r="K1021" s="22">
        <v>2.6766666666666663</v>
      </c>
      <c r="L1021" s="22">
        <v>2.9499999999999997</v>
      </c>
      <c r="M1021" s="22">
        <v>2.85</v>
      </c>
      <c r="N1021" s="22">
        <v>2.9333333333333336</v>
      </c>
      <c r="O1021" s="22">
        <v>2.8333333333333335</v>
      </c>
      <c r="P1021" s="22">
        <v>2.6833333333333336</v>
      </c>
      <c r="Q1021" s="22">
        <v>2.6999999999999997</v>
      </c>
      <c r="R1021" s="22">
        <v>2.8833333333333333</v>
      </c>
      <c r="S1021" s="22">
        <v>2.9166666666666665</v>
      </c>
      <c r="T1021" s="22">
        <v>2.9333333333333336</v>
      </c>
      <c r="U1021" s="22">
        <v>2.8033333333333332</v>
      </c>
      <c r="V1021" s="22">
        <v>2.85</v>
      </c>
      <c r="W1021" s="22">
        <v>1.9651666666666667</v>
      </c>
      <c r="X1021" s="22">
        <v>2.2450242662919742</v>
      </c>
      <c r="Y1021" s="22">
        <v>2.6300000000000003</v>
      </c>
      <c r="Z1021" s="22">
        <v>2.7363276451171252</v>
      </c>
      <c r="AA1021" s="22">
        <v>2.9166666666666665</v>
      </c>
      <c r="AB1021" s="22">
        <v>2.8116666666666661</v>
      </c>
      <c r="AC1021" s="22">
        <v>2.74</v>
      </c>
      <c r="AD1021" s="22">
        <v>2.8349999999999995</v>
      </c>
      <c r="AE1021" s="22">
        <v>2.8283333333333331</v>
      </c>
      <c r="AF1021" s="150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275</v>
      </c>
      <c r="C1022" s="28"/>
      <c r="D1022" s="11">
        <v>2.7699999999999996</v>
      </c>
      <c r="E1022" s="11">
        <v>3</v>
      </c>
      <c r="F1022" s="11">
        <v>2.8</v>
      </c>
      <c r="G1022" s="11">
        <v>2.8499999999999996</v>
      </c>
      <c r="H1022" s="11">
        <v>2.9380323568196434</v>
      </c>
      <c r="I1022" s="11">
        <v>2.8</v>
      </c>
      <c r="J1022" s="11">
        <v>3.1</v>
      </c>
      <c r="K1022" s="11">
        <v>2.6799999999999997</v>
      </c>
      <c r="L1022" s="11">
        <v>2.95</v>
      </c>
      <c r="M1022" s="11">
        <v>2.8499999999999996</v>
      </c>
      <c r="N1022" s="11">
        <v>2.95</v>
      </c>
      <c r="O1022" s="11">
        <v>2.8</v>
      </c>
      <c r="P1022" s="11">
        <v>2.7</v>
      </c>
      <c r="Q1022" s="11">
        <v>2.7</v>
      </c>
      <c r="R1022" s="11">
        <v>2.9</v>
      </c>
      <c r="S1022" s="11">
        <v>2.9</v>
      </c>
      <c r="T1022" s="11">
        <v>2.9</v>
      </c>
      <c r="U1022" s="11">
        <v>2.81</v>
      </c>
      <c r="V1022" s="11">
        <v>2.85</v>
      </c>
      <c r="W1022" s="11">
        <v>1.927</v>
      </c>
      <c r="X1022" s="11">
        <v>2.2384375370328398</v>
      </c>
      <c r="Y1022" s="11">
        <v>2.6150000000000002</v>
      </c>
      <c r="Z1022" s="11">
        <v>2.7268479623896829</v>
      </c>
      <c r="AA1022" s="11">
        <v>2.875</v>
      </c>
      <c r="AB1022" s="11">
        <v>2.7800000000000002</v>
      </c>
      <c r="AC1022" s="11">
        <v>2.72</v>
      </c>
      <c r="AD1022" s="11">
        <v>2.81</v>
      </c>
      <c r="AE1022" s="11">
        <v>2.8499999999999996</v>
      </c>
      <c r="AF1022" s="150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3" t="s">
        <v>276</v>
      </c>
      <c r="C1023" s="28"/>
      <c r="D1023" s="23">
        <v>4.2150523919242844E-2</v>
      </c>
      <c r="E1023" s="23">
        <v>4.0824829046386332E-2</v>
      </c>
      <c r="F1023" s="23">
        <v>0.13291601358251251</v>
      </c>
      <c r="G1023" s="23">
        <v>8.1649658092772678E-2</v>
      </c>
      <c r="H1023" s="23">
        <v>6.6713497843093814E-2</v>
      </c>
      <c r="I1023" s="23">
        <v>0.10327955589886442</v>
      </c>
      <c r="J1023" s="23">
        <v>9.1960136291040023E-2</v>
      </c>
      <c r="K1023" s="23">
        <v>5.6095157247900401E-2</v>
      </c>
      <c r="L1023" s="23">
        <v>0.10488088481701525</v>
      </c>
      <c r="M1023" s="23">
        <v>5.4772255750516655E-2</v>
      </c>
      <c r="N1023" s="23">
        <v>8.1649658092772678E-2</v>
      </c>
      <c r="O1023" s="23">
        <v>5.1639777949432274E-2</v>
      </c>
      <c r="P1023" s="23">
        <v>0.13291601358251245</v>
      </c>
      <c r="Q1023" s="23">
        <v>8.9442719099991463E-2</v>
      </c>
      <c r="R1023" s="23">
        <v>7.5277265270908167E-2</v>
      </c>
      <c r="S1023" s="23">
        <v>7.5277265270908167E-2</v>
      </c>
      <c r="T1023" s="23">
        <v>5.1639777949432274E-2</v>
      </c>
      <c r="U1023" s="23">
        <v>2.3380903889000351E-2</v>
      </c>
      <c r="V1023" s="23">
        <v>2.2803508501982858E-2</v>
      </c>
      <c r="W1023" s="23">
        <v>0.11258320774727766</v>
      </c>
      <c r="X1023" s="23">
        <v>1.751825564237753E-2</v>
      </c>
      <c r="Y1023" s="23">
        <v>7.5894663844041116E-2</v>
      </c>
      <c r="Z1023" s="23">
        <v>3.0774290020282355E-2</v>
      </c>
      <c r="AA1023" s="23">
        <v>0.12516655570345742</v>
      </c>
      <c r="AB1023" s="23">
        <v>9.5376447127509756E-2</v>
      </c>
      <c r="AC1023" s="23">
        <v>4.647580015448901E-2</v>
      </c>
      <c r="AD1023" s="23">
        <v>8.1424811943289238E-2</v>
      </c>
      <c r="AE1023" s="23">
        <v>4.6654760385909974E-2</v>
      </c>
      <c r="AF1023" s="201"/>
      <c r="AG1023" s="202"/>
      <c r="AH1023" s="202"/>
      <c r="AI1023" s="202"/>
      <c r="AJ1023" s="202"/>
      <c r="AK1023" s="202"/>
      <c r="AL1023" s="202"/>
      <c r="AM1023" s="202"/>
      <c r="AN1023" s="202"/>
      <c r="AO1023" s="202"/>
      <c r="AP1023" s="202"/>
      <c r="AQ1023" s="202"/>
      <c r="AR1023" s="202"/>
      <c r="AS1023" s="202"/>
      <c r="AT1023" s="202"/>
      <c r="AU1023" s="202"/>
      <c r="AV1023" s="202"/>
      <c r="AW1023" s="202"/>
      <c r="AX1023" s="202"/>
      <c r="AY1023" s="202"/>
      <c r="AZ1023" s="202"/>
      <c r="BA1023" s="202"/>
      <c r="BB1023" s="202"/>
      <c r="BC1023" s="202"/>
      <c r="BD1023" s="202"/>
      <c r="BE1023" s="202"/>
      <c r="BF1023" s="202"/>
      <c r="BG1023" s="202"/>
      <c r="BH1023" s="202"/>
      <c r="BI1023" s="202"/>
      <c r="BJ1023" s="202"/>
      <c r="BK1023" s="202"/>
      <c r="BL1023" s="202"/>
      <c r="BM1023" s="56"/>
    </row>
    <row r="1024" spans="1:65">
      <c r="A1024" s="29"/>
      <c r="B1024" s="3" t="s">
        <v>86</v>
      </c>
      <c r="C1024" s="28"/>
      <c r="D1024" s="13">
        <v>1.5152974446702043E-2</v>
      </c>
      <c r="E1024" s="13">
        <v>1.368430023901218E-2</v>
      </c>
      <c r="F1024" s="13">
        <v>4.7754256376950598E-2</v>
      </c>
      <c r="G1024" s="13">
        <v>2.8482438869571865E-2</v>
      </c>
      <c r="H1024" s="13">
        <v>2.2717617070281901E-2</v>
      </c>
      <c r="I1024" s="13">
        <v>3.6451607964305091E-2</v>
      </c>
      <c r="J1024" s="13">
        <v>2.9938188700284325E-2</v>
      </c>
      <c r="K1024" s="13">
        <v>2.0957094862229294E-2</v>
      </c>
      <c r="L1024" s="13">
        <v>3.555284231085263E-2</v>
      </c>
      <c r="M1024" s="13">
        <v>1.9218335351058474E-2</v>
      </c>
      <c r="N1024" s="13">
        <v>2.783511071344523E-2</v>
      </c>
      <c r="O1024" s="13">
        <v>1.8225803982152566E-2</v>
      </c>
      <c r="P1024" s="13">
        <v>4.9533918105284139E-2</v>
      </c>
      <c r="Q1024" s="13">
        <v>3.312693299999684E-2</v>
      </c>
      <c r="R1024" s="13">
        <v>2.6107722059274509E-2</v>
      </c>
      <c r="S1024" s="13">
        <v>2.5809348092882801E-2</v>
      </c>
      <c r="T1024" s="13">
        <v>1.7604469755488274E-2</v>
      </c>
      <c r="U1024" s="13">
        <v>8.3403937772890662E-3</v>
      </c>
      <c r="V1024" s="13">
        <v>8.0012310533273193E-3</v>
      </c>
      <c r="W1024" s="13">
        <v>5.728939415517479E-2</v>
      </c>
      <c r="X1024" s="13">
        <v>7.8031475674478134E-3</v>
      </c>
      <c r="Y1024" s="13">
        <v>2.8857286632715251E-2</v>
      </c>
      <c r="Z1024" s="13">
        <v>1.1246566205329222E-2</v>
      </c>
      <c r="AA1024" s="13">
        <v>4.2914247669756829E-2</v>
      </c>
      <c r="AB1024" s="13">
        <v>3.3921676512451607E-2</v>
      </c>
      <c r="AC1024" s="13">
        <v>1.6961970859302556E-2</v>
      </c>
      <c r="AD1024" s="13">
        <v>2.8721274054070284E-2</v>
      </c>
      <c r="AE1024" s="13">
        <v>1.649549571688037E-2</v>
      </c>
      <c r="AF1024" s="150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277</v>
      </c>
      <c r="C1025" s="28"/>
      <c r="D1025" s="13">
        <v>-1.8514673416158978E-2</v>
      </c>
      <c r="E1025" s="13">
        <v>5.264154259141729E-2</v>
      </c>
      <c r="F1025" s="13">
        <v>-1.79266055152697E-2</v>
      </c>
      <c r="G1025" s="13">
        <v>1.1476789529183185E-2</v>
      </c>
      <c r="H1025" s="13">
        <v>3.6166773553284015E-2</v>
      </c>
      <c r="I1025" s="13">
        <v>-2.8456848859792494E-4</v>
      </c>
      <c r="J1025" s="13">
        <v>8.3809141338537563E-2</v>
      </c>
      <c r="K1025" s="13">
        <v>-5.5562951172169806E-2</v>
      </c>
      <c r="L1025" s="13">
        <v>4.088018457363618E-2</v>
      </c>
      <c r="M1025" s="13">
        <v>5.5961105202926298E-3</v>
      </c>
      <c r="N1025" s="13">
        <v>3.4999505564745625E-2</v>
      </c>
      <c r="O1025" s="13">
        <v>-2.8456848859792494E-4</v>
      </c>
      <c r="P1025" s="13">
        <v>-5.3210679568613362E-2</v>
      </c>
      <c r="Q1025" s="13">
        <v>-4.7330000559722918E-2</v>
      </c>
      <c r="R1025" s="13">
        <v>1.7357468538073739E-2</v>
      </c>
      <c r="S1025" s="13">
        <v>2.9118826555854849E-2</v>
      </c>
      <c r="T1025" s="13">
        <v>3.4999505564745625E-2</v>
      </c>
      <c r="U1025" s="13">
        <v>-1.0869790704601145E-2</v>
      </c>
      <c r="V1025" s="13">
        <v>5.5961105202926298E-3</v>
      </c>
      <c r="W1025" s="13">
        <v>-0.30660913806170931</v>
      </c>
      <c r="X1025" s="13">
        <v>-0.20786397536600598</v>
      </c>
      <c r="Y1025" s="13">
        <v>-7.2028852397063248E-2</v>
      </c>
      <c r="Z1025" s="13">
        <v>-3.4512127354760502E-2</v>
      </c>
      <c r="AA1025" s="13">
        <v>2.9118826555854849E-2</v>
      </c>
      <c r="AB1025" s="13">
        <v>-7.9294512001559792E-3</v>
      </c>
      <c r="AC1025" s="13">
        <v>-3.3216370938385253E-2</v>
      </c>
      <c r="AD1025" s="13">
        <v>3.0349941229079747E-4</v>
      </c>
      <c r="AE1025" s="13">
        <v>-2.0487721912653134E-3</v>
      </c>
      <c r="AF1025" s="150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45" t="s">
        <v>278</v>
      </c>
      <c r="C1026" s="46"/>
      <c r="D1026" s="44">
        <v>0.39</v>
      </c>
      <c r="E1026" s="44">
        <v>1.1499999999999999</v>
      </c>
      <c r="F1026" s="44">
        <v>0.38</v>
      </c>
      <c r="G1026" s="44">
        <v>0.25</v>
      </c>
      <c r="H1026" s="44">
        <v>0.79</v>
      </c>
      <c r="I1026" s="44">
        <v>0</v>
      </c>
      <c r="J1026" s="44">
        <v>1.82</v>
      </c>
      <c r="K1026" s="44">
        <v>1.2</v>
      </c>
      <c r="L1026" s="44">
        <v>0.89</v>
      </c>
      <c r="M1026" s="44">
        <v>0.13</v>
      </c>
      <c r="N1026" s="44">
        <v>0.76</v>
      </c>
      <c r="O1026" s="44">
        <v>0</v>
      </c>
      <c r="P1026" s="44">
        <v>1.1499999999999999</v>
      </c>
      <c r="Q1026" s="44">
        <v>1.02</v>
      </c>
      <c r="R1026" s="44">
        <v>0.38</v>
      </c>
      <c r="S1026" s="44">
        <v>0.64</v>
      </c>
      <c r="T1026" s="44">
        <v>0.76</v>
      </c>
      <c r="U1026" s="44">
        <v>0.23</v>
      </c>
      <c r="V1026" s="44">
        <v>0.13</v>
      </c>
      <c r="W1026" s="44">
        <v>6.63</v>
      </c>
      <c r="X1026" s="44">
        <v>4.49</v>
      </c>
      <c r="Y1026" s="44">
        <v>1.55</v>
      </c>
      <c r="Z1026" s="44">
        <v>0.74</v>
      </c>
      <c r="AA1026" s="44">
        <v>0.64</v>
      </c>
      <c r="AB1026" s="44">
        <v>0.17</v>
      </c>
      <c r="AC1026" s="44">
        <v>0.71</v>
      </c>
      <c r="AD1026" s="44">
        <v>0.01</v>
      </c>
      <c r="AE1026" s="44">
        <v>0.04</v>
      </c>
      <c r="AF1026" s="150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BM1027" s="55"/>
    </row>
    <row r="1028" spans="1:65" ht="15">
      <c r="B1028" s="8" t="s">
        <v>585</v>
      </c>
      <c r="BM1028" s="27" t="s">
        <v>66</v>
      </c>
    </row>
    <row r="1029" spans="1:65" ht="15">
      <c r="A1029" s="24" t="s">
        <v>65</v>
      </c>
      <c r="B1029" s="18" t="s">
        <v>111</v>
      </c>
      <c r="C1029" s="15" t="s">
        <v>112</v>
      </c>
      <c r="D1029" s="16" t="s">
        <v>228</v>
      </c>
      <c r="E1029" s="17" t="s">
        <v>228</v>
      </c>
      <c r="F1029" s="17" t="s">
        <v>228</v>
      </c>
      <c r="G1029" s="17" t="s">
        <v>228</v>
      </c>
      <c r="H1029" s="17" t="s">
        <v>228</v>
      </c>
      <c r="I1029" s="17" t="s">
        <v>228</v>
      </c>
      <c r="J1029" s="17" t="s">
        <v>228</v>
      </c>
      <c r="K1029" s="17" t="s">
        <v>228</v>
      </c>
      <c r="L1029" s="17" t="s">
        <v>228</v>
      </c>
      <c r="M1029" s="17" t="s">
        <v>228</v>
      </c>
      <c r="N1029" s="17" t="s">
        <v>228</v>
      </c>
      <c r="O1029" s="17" t="s">
        <v>228</v>
      </c>
      <c r="P1029" s="17" t="s">
        <v>228</v>
      </c>
      <c r="Q1029" s="17" t="s">
        <v>228</v>
      </c>
      <c r="R1029" s="17" t="s">
        <v>228</v>
      </c>
      <c r="S1029" s="17" t="s">
        <v>228</v>
      </c>
      <c r="T1029" s="17" t="s">
        <v>228</v>
      </c>
      <c r="U1029" s="17" t="s">
        <v>228</v>
      </c>
      <c r="V1029" s="17" t="s">
        <v>228</v>
      </c>
      <c r="W1029" s="17" t="s">
        <v>228</v>
      </c>
      <c r="X1029" s="17" t="s">
        <v>228</v>
      </c>
      <c r="Y1029" s="17" t="s">
        <v>228</v>
      </c>
      <c r="Z1029" s="17" t="s">
        <v>228</v>
      </c>
      <c r="AA1029" s="17" t="s">
        <v>228</v>
      </c>
      <c r="AB1029" s="17" t="s">
        <v>228</v>
      </c>
      <c r="AC1029" s="17" t="s">
        <v>228</v>
      </c>
      <c r="AD1029" s="17" t="s">
        <v>228</v>
      </c>
      <c r="AE1029" s="17" t="s">
        <v>228</v>
      </c>
      <c r="AF1029" s="17" t="s">
        <v>228</v>
      </c>
      <c r="AG1029" s="17" t="s">
        <v>228</v>
      </c>
      <c r="AH1029" s="150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229</v>
      </c>
      <c r="C1030" s="9" t="s">
        <v>229</v>
      </c>
      <c r="D1030" s="148" t="s">
        <v>231</v>
      </c>
      <c r="E1030" s="149" t="s">
        <v>232</v>
      </c>
      <c r="F1030" s="149" t="s">
        <v>233</v>
      </c>
      <c r="G1030" s="149" t="s">
        <v>234</v>
      </c>
      <c r="H1030" s="149" t="s">
        <v>235</v>
      </c>
      <c r="I1030" s="149" t="s">
        <v>236</v>
      </c>
      <c r="J1030" s="149" t="s">
        <v>237</v>
      </c>
      <c r="K1030" s="149" t="s">
        <v>238</v>
      </c>
      <c r="L1030" s="149" t="s">
        <v>239</v>
      </c>
      <c r="M1030" s="149" t="s">
        <v>240</v>
      </c>
      <c r="N1030" s="149" t="s">
        <v>241</v>
      </c>
      <c r="O1030" s="149" t="s">
        <v>242</v>
      </c>
      <c r="P1030" s="149" t="s">
        <v>243</v>
      </c>
      <c r="Q1030" s="149" t="s">
        <v>245</v>
      </c>
      <c r="R1030" s="149" t="s">
        <v>246</v>
      </c>
      <c r="S1030" s="149" t="s">
        <v>248</v>
      </c>
      <c r="T1030" s="149" t="s">
        <v>249</v>
      </c>
      <c r="U1030" s="149" t="s">
        <v>303</v>
      </c>
      <c r="V1030" s="149" t="s">
        <v>251</v>
      </c>
      <c r="W1030" s="149" t="s">
        <v>252</v>
      </c>
      <c r="X1030" s="149" t="s">
        <v>253</v>
      </c>
      <c r="Y1030" s="149" t="s">
        <v>305</v>
      </c>
      <c r="Z1030" s="149" t="s">
        <v>256</v>
      </c>
      <c r="AA1030" s="149" t="s">
        <v>304</v>
      </c>
      <c r="AB1030" s="149" t="s">
        <v>259</v>
      </c>
      <c r="AC1030" s="149" t="s">
        <v>260</v>
      </c>
      <c r="AD1030" s="149" t="s">
        <v>261</v>
      </c>
      <c r="AE1030" s="149" t="s">
        <v>265</v>
      </c>
      <c r="AF1030" s="149" t="s">
        <v>266</v>
      </c>
      <c r="AG1030" s="149" t="s">
        <v>267</v>
      </c>
      <c r="AH1030" s="150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308</v>
      </c>
      <c r="E1031" s="11" t="s">
        <v>308</v>
      </c>
      <c r="F1031" s="11" t="s">
        <v>308</v>
      </c>
      <c r="G1031" s="11" t="s">
        <v>307</v>
      </c>
      <c r="H1031" s="11" t="s">
        <v>115</v>
      </c>
      <c r="I1031" s="11" t="s">
        <v>308</v>
      </c>
      <c r="J1031" s="11" t="s">
        <v>307</v>
      </c>
      <c r="K1031" s="11" t="s">
        <v>307</v>
      </c>
      <c r="L1031" s="11" t="s">
        <v>308</v>
      </c>
      <c r="M1031" s="11" t="s">
        <v>308</v>
      </c>
      <c r="N1031" s="11" t="s">
        <v>308</v>
      </c>
      <c r="O1031" s="11" t="s">
        <v>308</v>
      </c>
      <c r="P1031" s="11" t="s">
        <v>308</v>
      </c>
      <c r="Q1031" s="11" t="s">
        <v>308</v>
      </c>
      <c r="R1031" s="11" t="s">
        <v>115</v>
      </c>
      <c r="S1031" s="11" t="s">
        <v>307</v>
      </c>
      <c r="T1031" s="11" t="s">
        <v>308</v>
      </c>
      <c r="U1031" s="11" t="s">
        <v>308</v>
      </c>
      <c r="V1031" s="11" t="s">
        <v>115</v>
      </c>
      <c r="W1031" s="11" t="s">
        <v>115</v>
      </c>
      <c r="X1031" s="11" t="s">
        <v>307</v>
      </c>
      <c r="Y1031" s="11" t="s">
        <v>115</v>
      </c>
      <c r="Z1031" s="11" t="s">
        <v>115</v>
      </c>
      <c r="AA1031" s="11" t="s">
        <v>307</v>
      </c>
      <c r="AB1031" s="11" t="s">
        <v>307</v>
      </c>
      <c r="AC1031" s="11" t="s">
        <v>307</v>
      </c>
      <c r="AD1031" s="11" t="s">
        <v>115</v>
      </c>
      <c r="AE1031" s="11" t="s">
        <v>115</v>
      </c>
      <c r="AF1031" s="11" t="s">
        <v>307</v>
      </c>
      <c r="AG1031" s="11" t="s">
        <v>115</v>
      </c>
      <c r="AH1031" s="150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0</v>
      </c>
    </row>
    <row r="1032" spans="1:65">
      <c r="A1032" s="29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5"/>
      <c r="AF1032" s="25"/>
      <c r="AG1032" s="25"/>
      <c r="AH1032" s="150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0</v>
      </c>
    </row>
    <row r="1033" spans="1:65">
      <c r="A1033" s="29"/>
      <c r="B1033" s="18">
        <v>1</v>
      </c>
      <c r="C1033" s="14">
        <v>1</v>
      </c>
      <c r="D1033" s="208">
        <v>121</v>
      </c>
      <c r="E1033" s="208">
        <v>122</v>
      </c>
      <c r="F1033" s="208">
        <v>107</v>
      </c>
      <c r="G1033" s="208">
        <v>123.00000000000001</v>
      </c>
      <c r="H1033" s="208">
        <v>126.76260307110121</v>
      </c>
      <c r="I1033" s="208">
        <v>120</v>
      </c>
      <c r="J1033" s="229">
        <v>100</v>
      </c>
      <c r="K1033" s="208">
        <v>117</v>
      </c>
      <c r="L1033" s="208">
        <v>114</v>
      </c>
      <c r="M1033" s="208">
        <v>114</v>
      </c>
      <c r="N1033" s="208">
        <v>113</v>
      </c>
      <c r="O1033" s="208">
        <v>110</v>
      </c>
      <c r="P1033" s="208">
        <v>108</v>
      </c>
      <c r="Q1033" s="208">
        <v>111</v>
      </c>
      <c r="R1033" s="208">
        <v>122</v>
      </c>
      <c r="S1033" s="208">
        <v>121</v>
      </c>
      <c r="T1033" s="208">
        <v>130</v>
      </c>
      <c r="U1033" s="208">
        <v>113</v>
      </c>
      <c r="V1033" s="208">
        <v>116</v>
      </c>
      <c r="W1033" s="208">
        <v>109.5226</v>
      </c>
      <c r="X1033" s="208">
        <v>102</v>
      </c>
      <c r="Y1033" s="208">
        <v>115.4324</v>
      </c>
      <c r="Z1033" s="208">
        <v>126</v>
      </c>
      <c r="AA1033" s="208">
        <v>124.70048771076486</v>
      </c>
      <c r="AB1033" s="208">
        <v>113</v>
      </c>
      <c r="AC1033" s="208">
        <v>122</v>
      </c>
      <c r="AD1033" s="208">
        <v>109</v>
      </c>
      <c r="AE1033" s="208">
        <v>108</v>
      </c>
      <c r="AF1033" s="208">
        <v>115</v>
      </c>
      <c r="AG1033" s="208">
        <v>117</v>
      </c>
      <c r="AH1033" s="210"/>
      <c r="AI1033" s="211"/>
      <c r="AJ1033" s="211"/>
      <c r="AK1033" s="211"/>
      <c r="AL1033" s="211"/>
      <c r="AM1033" s="211"/>
      <c r="AN1033" s="211"/>
      <c r="AO1033" s="211"/>
      <c r="AP1033" s="211"/>
      <c r="AQ1033" s="211"/>
      <c r="AR1033" s="211"/>
      <c r="AS1033" s="211"/>
      <c r="AT1033" s="211"/>
      <c r="AU1033" s="211"/>
      <c r="AV1033" s="211"/>
      <c r="AW1033" s="211"/>
      <c r="AX1033" s="211"/>
      <c r="AY1033" s="211"/>
      <c r="AZ1033" s="211"/>
      <c r="BA1033" s="211"/>
      <c r="BB1033" s="211"/>
      <c r="BC1033" s="211"/>
      <c r="BD1033" s="211"/>
      <c r="BE1033" s="211"/>
      <c r="BF1033" s="211"/>
      <c r="BG1033" s="211"/>
      <c r="BH1033" s="211"/>
      <c r="BI1033" s="211"/>
      <c r="BJ1033" s="211"/>
      <c r="BK1033" s="211"/>
      <c r="BL1033" s="211"/>
      <c r="BM1033" s="212">
        <v>1</v>
      </c>
    </row>
    <row r="1034" spans="1:65">
      <c r="A1034" s="29"/>
      <c r="B1034" s="19">
        <v>1</v>
      </c>
      <c r="C1034" s="9">
        <v>2</v>
      </c>
      <c r="D1034" s="213">
        <v>118</v>
      </c>
      <c r="E1034" s="213">
        <v>121</v>
      </c>
      <c r="F1034" s="213">
        <v>101</v>
      </c>
      <c r="G1034" s="213">
        <v>126</v>
      </c>
      <c r="H1034" s="213">
        <v>125.69216342697253</v>
      </c>
      <c r="I1034" s="213">
        <v>121</v>
      </c>
      <c r="J1034" s="213">
        <v>118</v>
      </c>
      <c r="K1034" s="213">
        <v>118</v>
      </c>
      <c r="L1034" s="213">
        <v>118</v>
      </c>
      <c r="M1034" s="213">
        <v>115</v>
      </c>
      <c r="N1034" s="213">
        <v>111</v>
      </c>
      <c r="O1034" s="213">
        <v>113</v>
      </c>
      <c r="P1034" s="213">
        <v>108</v>
      </c>
      <c r="Q1034" s="213">
        <v>116</v>
      </c>
      <c r="R1034" s="213">
        <v>122</v>
      </c>
      <c r="S1034" s="213">
        <v>119</v>
      </c>
      <c r="T1034" s="213">
        <v>125</v>
      </c>
      <c r="U1034" s="213">
        <v>115</v>
      </c>
      <c r="V1034" s="213">
        <v>113</v>
      </c>
      <c r="W1034" s="213">
        <v>110.40949999999999</v>
      </c>
      <c r="X1034" s="213">
        <v>105.4</v>
      </c>
      <c r="Y1034" s="213">
        <v>115.43800000000002</v>
      </c>
      <c r="Z1034" s="213">
        <v>125</v>
      </c>
      <c r="AA1034" s="213">
        <v>121.51099432861767</v>
      </c>
      <c r="AB1034" s="213">
        <v>117</v>
      </c>
      <c r="AC1034" s="213">
        <v>123.00000000000001</v>
      </c>
      <c r="AD1034" s="213">
        <v>110</v>
      </c>
      <c r="AE1034" s="213">
        <v>109</v>
      </c>
      <c r="AF1034" s="213">
        <v>118</v>
      </c>
      <c r="AG1034" s="213">
        <v>115</v>
      </c>
      <c r="AH1034" s="210"/>
      <c r="AI1034" s="211"/>
      <c r="AJ1034" s="211"/>
      <c r="AK1034" s="211"/>
      <c r="AL1034" s="211"/>
      <c r="AM1034" s="211"/>
      <c r="AN1034" s="211"/>
      <c r="AO1034" s="211"/>
      <c r="AP1034" s="211"/>
      <c r="AQ1034" s="211"/>
      <c r="AR1034" s="211"/>
      <c r="AS1034" s="211"/>
      <c r="AT1034" s="211"/>
      <c r="AU1034" s="211"/>
      <c r="AV1034" s="211"/>
      <c r="AW1034" s="211"/>
      <c r="AX1034" s="211"/>
      <c r="AY1034" s="211"/>
      <c r="AZ1034" s="211"/>
      <c r="BA1034" s="211"/>
      <c r="BB1034" s="211"/>
      <c r="BC1034" s="211"/>
      <c r="BD1034" s="211"/>
      <c r="BE1034" s="211"/>
      <c r="BF1034" s="211"/>
      <c r="BG1034" s="211"/>
      <c r="BH1034" s="211"/>
      <c r="BI1034" s="211"/>
      <c r="BJ1034" s="211"/>
      <c r="BK1034" s="211"/>
      <c r="BL1034" s="211"/>
      <c r="BM1034" s="212">
        <v>30</v>
      </c>
    </row>
    <row r="1035" spans="1:65">
      <c r="A1035" s="29"/>
      <c r="B1035" s="19">
        <v>1</v>
      </c>
      <c r="C1035" s="9">
        <v>3</v>
      </c>
      <c r="D1035" s="213">
        <v>120</v>
      </c>
      <c r="E1035" s="213">
        <v>118</v>
      </c>
      <c r="F1035" s="213">
        <v>110</v>
      </c>
      <c r="G1035" s="213">
        <v>126</v>
      </c>
      <c r="H1035" s="213">
        <v>129.01613095339044</v>
      </c>
      <c r="I1035" s="213">
        <v>120</v>
      </c>
      <c r="J1035" s="213">
        <v>114</v>
      </c>
      <c r="K1035" s="213">
        <v>116</v>
      </c>
      <c r="L1035" s="213">
        <v>118</v>
      </c>
      <c r="M1035" s="213">
        <v>114</v>
      </c>
      <c r="N1035" s="213">
        <v>115</v>
      </c>
      <c r="O1035" s="213">
        <v>113</v>
      </c>
      <c r="P1035" s="213">
        <v>109</v>
      </c>
      <c r="Q1035" s="213">
        <v>115</v>
      </c>
      <c r="R1035" s="213">
        <v>126</v>
      </c>
      <c r="S1035" s="213">
        <v>118</v>
      </c>
      <c r="T1035" s="213">
        <v>120</v>
      </c>
      <c r="U1035" s="213">
        <v>119</v>
      </c>
      <c r="V1035" s="213">
        <v>113</v>
      </c>
      <c r="W1035" s="213">
        <v>110.4516</v>
      </c>
      <c r="X1035" s="213">
        <v>104.8</v>
      </c>
      <c r="Y1035" s="213">
        <v>115.37360000000001</v>
      </c>
      <c r="Z1035" s="213">
        <v>128</v>
      </c>
      <c r="AA1035" s="213">
        <v>118.71798893842987</v>
      </c>
      <c r="AB1035" s="213">
        <v>118.5</v>
      </c>
      <c r="AC1035" s="213">
        <v>121</v>
      </c>
      <c r="AD1035" s="213">
        <v>110</v>
      </c>
      <c r="AE1035" s="213">
        <v>110</v>
      </c>
      <c r="AF1035" s="213">
        <v>116</v>
      </c>
      <c r="AG1035" s="213">
        <v>114</v>
      </c>
      <c r="AH1035" s="210"/>
      <c r="AI1035" s="211"/>
      <c r="AJ1035" s="211"/>
      <c r="AK1035" s="211"/>
      <c r="AL1035" s="211"/>
      <c r="AM1035" s="211"/>
      <c r="AN1035" s="211"/>
      <c r="AO1035" s="211"/>
      <c r="AP1035" s="211"/>
      <c r="AQ1035" s="211"/>
      <c r="AR1035" s="211"/>
      <c r="AS1035" s="211"/>
      <c r="AT1035" s="211"/>
      <c r="AU1035" s="211"/>
      <c r="AV1035" s="211"/>
      <c r="AW1035" s="211"/>
      <c r="AX1035" s="211"/>
      <c r="AY1035" s="211"/>
      <c r="AZ1035" s="211"/>
      <c r="BA1035" s="211"/>
      <c r="BB1035" s="211"/>
      <c r="BC1035" s="211"/>
      <c r="BD1035" s="211"/>
      <c r="BE1035" s="211"/>
      <c r="BF1035" s="211"/>
      <c r="BG1035" s="211"/>
      <c r="BH1035" s="211"/>
      <c r="BI1035" s="211"/>
      <c r="BJ1035" s="211"/>
      <c r="BK1035" s="211"/>
      <c r="BL1035" s="211"/>
      <c r="BM1035" s="212">
        <v>16</v>
      </c>
    </row>
    <row r="1036" spans="1:65">
      <c r="A1036" s="29"/>
      <c r="B1036" s="19">
        <v>1</v>
      </c>
      <c r="C1036" s="9">
        <v>4</v>
      </c>
      <c r="D1036" s="213">
        <v>120</v>
      </c>
      <c r="E1036" s="213">
        <v>117</v>
      </c>
      <c r="F1036" s="213">
        <v>114</v>
      </c>
      <c r="G1036" s="213">
        <v>126</v>
      </c>
      <c r="H1036" s="213">
        <v>124.72157217112567</v>
      </c>
      <c r="I1036" s="213">
        <v>115</v>
      </c>
      <c r="J1036" s="213">
        <v>117</v>
      </c>
      <c r="K1036" s="213">
        <v>118</v>
      </c>
      <c r="L1036" s="213">
        <v>116</v>
      </c>
      <c r="M1036" s="213">
        <v>113</v>
      </c>
      <c r="N1036" s="213">
        <v>108</v>
      </c>
      <c r="O1036" s="213">
        <v>110</v>
      </c>
      <c r="P1036" s="213">
        <v>112</v>
      </c>
      <c r="Q1036" s="213">
        <v>112</v>
      </c>
      <c r="R1036" s="213">
        <v>120</v>
      </c>
      <c r="S1036" s="213">
        <v>117</v>
      </c>
      <c r="T1036" s="213">
        <v>129</v>
      </c>
      <c r="U1036" s="213">
        <v>119</v>
      </c>
      <c r="V1036" s="213">
        <v>111</v>
      </c>
      <c r="W1036" s="213">
        <v>111.1037</v>
      </c>
      <c r="X1036" s="213">
        <v>102.2</v>
      </c>
      <c r="Y1036" s="213">
        <v>115.5056</v>
      </c>
      <c r="Z1036" s="213">
        <v>125</v>
      </c>
      <c r="AA1036" s="213">
        <v>116.42057068804795</v>
      </c>
      <c r="AB1036" s="213">
        <v>125</v>
      </c>
      <c r="AC1036" s="213">
        <v>123.00000000000001</v>
      </c>
      <c r="AD1036" s="213">
        <v>115</v>
      </c>
      <c r="AE1036" s="213">
        <v>111</v>
      </c>
      <c r="AF1036" s="213">
        <v>116</v>
      </c>
      <c r="AG1036" s="213">
        <v>117</v>
      </c>
      <c r="AH1036" s="210"/>
      <c r="AI1036" s="211"/>
      <c r="AJ1036" s="211"/>
      <c r="AK1036" s="211"/>
      <c r="AL1036" s="211"/>
      <c r="AM1036" s="211"/>
      <c r="AN1036" s="211"/>
      <c r="AO1036" s="211"/>
      <c r="AP1036" s="211"/>
      <c r="AQ1036" s="211"/>
      <c r="AR1036" s="211"/>
      <c r="AS1036" s="211"/>
      <c r="AT1036" s="211"/>
      <c r="AU1036" s="211"/>
      <c r="AV1036" s="211"/>
      <c r="AW1036" s="211"/>
      <c r="AX1036" s="211"/>
      <c r="AY1036" s="211"/>
      <c r="AZ1036" s="211"/>
      <c r="BA1036" s="211"/>
      <c r="BB1036" s="211"/>
      <c r="BC1036" s="211"/>
      <c r="BD1036" s="211"/>
      <c r="BE1036" s="211"/>
      <c r="BF1036" s="211"/>
      <c r="BG1036" s="211"/>
      <c r="BH1036" s="211"/>
      <c r="BI1036" s="211"/>
      <c r="BJ1036" s="211"/>
      <c r="BK1036" s="211"/>
      <c r="BL1036" s="211"/>
      <c r="BM1036" s="212">
        <v>116.64531578844976</v>
      </c>
    </row>
    <row r="1037" spans="1:65">
      <c r="A1037" s="29"/>
      <c r="B1037" s="19">
        <v>1</v>
      </c>
      <c r="C1037" s="9">
        <v>5</v>
      </c>
      <c r="D1037" s="213">
        <v>121</v>
      </c>
      <c r="E1037" s="213">
        <v>119</v>
      </c>
      <c r="F1037" s="213">
        <v>110</v>
      </c>
      <c r="G1037" s="213">
        <v>124</v>
      </c>
      <c r="H1037" s="213">
        <v>128.63996137200965</v>
      </c>
      <c r="I1037" s="213">
        <v>124</v>
      </c>
      <c r="J1037" s="213">
        <v>118</v>
      </c>
      <c r="K1037" s="213">
        <v>115</v>
      </c>
      <c r="L1037" s="213">
        <v>115</v>
      </c>
      <c r="M1037" s="213">
        <v>114</v>
      </c>
      <c r="N1037" s="213">
        <v>111</v>
      </c>
      <c r="O1037" s="213">
        <v>113</v>
      </c>
      <c r="P1037" s="213">
        <v>107</v>
      </c>
      <c r="Q1037" s="213">
        <v>113</v>
      </c>
      <c r="R1037" s="213">
        <v>120</v>
      </c>
      <c r="S1037" s="213">
        <v>119</v>
      </c>
      <c r="T1037" s="213">
        <v>122</v>
      </c>
      <c r="U1037" s="213">
        <v>119</v>
      </c>
      <c r="V1037" s="213">
        <v>114</v>
      </c>
      <c r="W1037" s="213">
        <v>112.4361</v>
      </c>
      <c r="X1037" s="213">
        <v>101.6</v>
      </c>
      <c r="Y1037" s="213">
        <v>114.83</v>
      </c>
      <c r="Z1037" s="213">
        <v>128</v>
      </c>
      <c r="AA1037" s="213">
        <v>122.26277955048104</v>
      </c>
      <c r="AB1037" s="213">
        <v>117.5</v>
      </c>
      <c r="AC1037" s="213">
        <v>122</v>
      </c>
      <c r="AD1037" s="213">
        <v>116</v>
      </c>
      <c r="AE1037" s="213">
        <v>109</v>
      </c>
      <c r="AF1037" s="213">
        <v>116</v>
      </c>
      <c r="AG1037" s="213">
        <v>115</v>
      </c>
      <c r="AH1037" s="210"/>
      <c r="AI1037" s="211"/>
      <c r="AJ1037" s="211"/>
      <c r="AK1037" s="211"/>
      <c r="AL1037" s="211"/>
      <c r="AM1037" s="211"/>
      <c r="AN1037" s="211"/>
      <c r="AO1037" s="211"/>
      <c r="AP1037" s="211"/>
      <c r="AQ1037" s="211"/>
      <c r="AR1037" s="211"/>
      <c r="AS1037" s="211"/>
      <c r="AT1037" s="211"/>
      <c r="AU1037" s="211"/>
      <c r="AV1037" s="211"/>
      <c r="AW1037" s="211"/>
      <c r="AX1037" s="211"/>
      <c r="AY1037" s="211"/>
      <c r="AZ1037" s="211"/>
      <c r="BA1037" s="211"/>
      <c r="BB1037" s="211"/>
      <c r="BC1037" s="211"/>
      <c r="BD1037" s="211"/>
      <c r="BE1037" s="211"/>
      <c r="BF1037" s="211"/>
      <c r="BG1037" s="211"/>
      <c r="BH1037" s="211"/>
      <c r="BI1037" s="211"/>
      <c r="BJ1037" s="211"/>
      <c r="BK1037" s="211"/>
      <c r="BL1037" s="211"/>
      <c r="BM1037" s="212">
        <v>65</v>
      </c>
    </row>
    <row r="1038" spans="1:65">
      <c r="A1038" s="29"/>
      <c r="B1038" s="19">
        <v>1</v>
      </c>
      <c r="C1038" s="9">
        <v>6</v>
      </c>
      <c r="D1038" s="213">
        <v>122</v>
      </c>
      <c r="E1038" s="213">
        <v>119</v>
      </c>
      <c r="F1038" s="213">
        <v>109</v>
      </c>
      <c r="G1038" s="213">
        <v>126</v>
      </c>
      <c r="H1038" s="213">
        <v>128.65898217642078</v>
      </c>
      <c r="I1038" s="213">
        <v>114</v>
      </c>
      <c r="J1038" s="213">
        <v>114</v>
      </c>
      <c r="K1038" s="213">
        <v>116</v>
      </c>
      <c r="L1038" s="213">
        <v>115</v>
      </c>
      <c r="M1038" s="213">
        <v>114</v>
      </c>
      <c r="N1038" s="213">
        <v>113</v>
      </c>
      <c r="O1038" s="213">
        <v>117</v>
      </c>
      <c r="P1038" s="213">
        <v>110</v>
      </c>
      <c r="Q1038" s="213">
        <v>118</v>
      </c>
      <c r="R1038" s="213">
        <v>120</v>
      </c>
      <c r="S1038" s="213">
        <v>117</v>
      </c>
      <c r="T1038" s="213">
        <v>130</v>
      </c>
      <c r="U1038" s="213">
        <v>121</v>
      </c>
      <c r="V1038" s="213">
        <v>116</v>
      </c>
      <c r="W1038" s="213">
        <v>112.1605</v>
      </c>
      <c r="X1038" s="213">
        <v>103.8</v>
      </c>
      <c r="Y1038" s="215">
        <v>119.78</v>
      </c>
      <c r="Z1038" s="213">
        <v>127</v>
      </c>
      <c r="AA1038" s="213">
        <v>115.57308753359632</v>
      </c>
      <c r="AB1038" s="213">
        <v>129.5</v>
      </c>
      <c r="AC1038" s="213">
        <v>120</v>
      </c>
      <c r="AD1038" s="213">
        <v>113</v>
      </c>
      <c r="AE1038" s="213">
        <v>109</v>
      </c>
      <c r="AF1038" s="213">
        <v>118</v>
      </c>
      <c r="AG1038" s="213">
        <v>116</v>
      </c>
      <c r="AH1038" s="210"/>
      <c r="AI1038" s="211"/>
      <c r="AJ1038" s="211"/>
      <c r="AK1038" s="211"/>
      <c r="AL1038" s="211"/>
      <c r="AM1038" s="211"/>
      <c r="AN1038" s="211"/>
      <c r="AO1038" s="211"/>
      <c r="AP1038" s="211"/>
      <c r="AQ1038" s="211"/>
      <c r="AR1038" s="211"/>
      <c r="AS1038" s="211"/>
      <c r="AT1038" s="211"/>
      <c r="AU1038" s="211"/>
      <c r="AV1038" s="211"/>
      <c r="AW1038" s="211"/>
      <c r="AX1038" s="211"/>
      <c r="AY1038" s="211"/>
      <c r="AZ1038" s="211"/>
      <c r="BA1038" s="211"/>
      <c r="BB1038" s="211"/>
      <c r="BC1038" s="211"/>
      <c r="BD1038" s="211"/>
      <c r="BE1038" s="211"/>
      <c r="BF1038" s="211"/>
      <c r="BG1038" s="211"/>
      <c r="BH1038" s="211"/>
      <c r="BI1038" s="211"/>
      <c r="BJ1038" s="211"/>
      <c r="BK1038" s="211"/>
      <c r="BL1038" s="211"/>
      <c r="BM1038" s="216"/>
    </row>
    <row r="1039" spans="1:65">
      <c r="A1039" s="29"/>
      <c r="B1039" s="20" t="s">
        <v>274</v>
      </c>
      <c r="C1039" s="12"/>
      <c r="D1039" s="217">
        <v>120.33333333333333</v>
      </c>
      <c r="E1039" s="217">
        <v>119.33333333333333</v>
      </c>
      <c r="F1039" s="217">
        <v>108.5</v>
      </c>
      <c r="G1039" s="217">
        <v>125.16666666666667</v>
      </c>
      <c r="H1039" s="217">
        <v>127.24856886183672</v>
      </c>
      <c r="I1039" s="217">
        <v>119</v>
      </c>
      <c r="J1039" s="217">
        <v>113.5</v>
      </c>
      <c r="K1039" s="217">
        <v>116.66666666666667</v>
      </c>
      <c r="L1039" s="217">
        <v>116</v>
      </c>
      <c r="M1039" s="217">
        <v>114</v>
      </c>
      <c r="N1039" s="217">
        <v>111.83333333333333</v>
      </c>
      <c r="O1039" s="217">
        <v>112.66666666666667</v>
      </c>
      <c r="P1039" s="217">
        <v>109</v>
      </c>
      <c r="Q1039" s="217">
        <v>114.16666666666667</v>
      </c>
      <c r="R1039" s="217">
        <v>121.66666666666667</v>
      </c>
      <c r="S1039" s="217">
        <v>118.5</v>
      </c>
      <c r="T1039" s="217">
        <v>126</v>
      </c>
      <c r="U1039" s="217">
        <v>117.66666666666667</v>
      </c>
      <c r="V1039" s="217">
        <v>113.83333333333333</v>
      </c>
      <c r="W1039" s="217">
        <v>111.014</v>
      </c>
      <c r="X1039" s="217">
        <v>103.3</v>
      </c>
      <c r="Y1039" s="217">
        <v>116.05993333333333</v>
      </c>
      <c r="Z1039" s="217">
        <v>126.5</v>
      </c>
      <c r="AA1039" s="217">
        <v>119.86431812498961</v>
      </c>
      <c r="AB1039" s="217">
        <v>120.08333333333333</v>
      </c>
      <c r="AC1039" s="217">
        <v>121.83333333333333</v>
      </c>
      <c r="AD1039" s="217">
        <v>112.16666666666667</v>
      </c>
      <c r="AE1039" s="217">
        <v>109.33333333333333</v>
      </c>
      <c r="AF1039" s="217">
        <v>116.5</v>
      </c>
      <c r="AG1039" s="217">
        <v>115.66666666666667</v>
      </c>
      <c r="AH1039" s="210"/>
      <c r="AI1039" s="211"/>
      <c r="AJ1039" s="211"/>
      <c r="AK1039" s="211"/>
      <c r="AL1039" s="211"/>
      <c r="AM1039" s="211"/>
      <c r="AN1039" s="211"/>
      <c r="AO1039" s="211"/>
      <c r="AP1039" s="211"/>
      <c r="AQ1039" s="211"/>
      <c r="AR1039" s="211"/>
      <c r="AS1039" s="211"/>
      <c r="AT1039" s="211"/>
      <c r="AU1039" s="211"/>
      <c r="AV1039" s="211"/>
      <c r="AW1039" s="211"/>
      <c r="AX1039" s="211"/>
      <c r="AY1039" s="211"/>
      <c r="AZ1039" s="211"/>
      <c r="BA1039" s="211"/>
      <c r="BB1039" s="211"/>
      <c r="BC1039" s="211"/>
      <c r="BD1039" s="211"/>
      <c r="BE1039" s="211"/>
      <c r="BF1039" s="211"/>
      <c r="BG1039" s="211"/>
      <c r="BH1039" s="211"/>
      <c r="BI1039" s="211"/>
      <c r="BJ1039" s="211"/>
      <c r="BK1039" s="211"/>
      <c r="BL1039" s="211"/>
      <c r="BM1039" s="216"/>
    </row>
    <row r="1040" spans="1:65">
      <c r="A1040" s="29"/>
      <c r="B1040" s="3" t="s">
        <v>275</v>
      </c>
      <c r="C1040" s="28"/>
      <c r="D1040" s="213">
        <v>120.5</v>
      </c>
      <c r="E1040" s="213">
        <v>119</v>
      </c>
      <c r="F1040" s="213">
        <v>109.5</v>
      </c>
      <c r="G1040" s="213">
        <v>126</v>
      </c>
      <c r="H1040" s="213">
        <v>127.70128222155543</v>
      </c>
      <c r="I1040" s="213">
        <v>120</v>
      </c>
      <c r="J1040" s="213">
        <v>115.5</v>
      </c>
      <c r="K1040" s="213">
        <v>116.5</v>
      </c>
      <c r="L1040" s="213">
        <v>115.5</v>
      </c>
      <c r="M1040" s="213">
        <v>114</v>
      </c>
      <c r="N1040" s="213">
        <v>112</v>
      </c>
      <c r="O1040" s="213">
        <v>113</v>
      </c>
      <c r="P1040" s="213">
        <v>108.5</v>
      </c>
      <c r="Q1040" s="213">
        <v>114</v>
      </c>
      <c r="R1040" s="213">
        <v>121</v>
      </c>
      <c r="S1040" s="213">
        <v>118.5</v>
      </c>
      <c r="T1040" s="213">
        <v>127</v>
      </c>
      <c r="U1040" s="213">
        <v>119</v>
      </c>
      <c r="V1040" s="213">
        <v>113.5</v>
      </c>
      <c r="W1040" s="213">
        <v>110.77764999999999</v>
      </c>
      <c r="X1040" s="213">
        <v>103</v>
      </c>
      <c r="Y1040" s="213">
        <v>115.43520000000001</v>
      </c>
      <c r="Z1040" s="213">
        <v>126.5</v>
      </c>
      <c r="AA1040" s="213">
        <v>120.11449163352377</v>
      </c>
      <c r="AB1040" s="213">
        <v>118</v>
      </c>
      <c r="AC1040" s="213">
        <v>122</v>
      </c>
      <c r="AD1040" s="213">
        <v>111.5</v>
      </c>
      <c r="AE1040" s="213">
        <v>109</v>
      </c>
      <c r="AF1040" s="213">
        <v>116</v>
      </c>
      <c r="AG1040" s="213">
        <v>115.5</v>
      </c>
      <c r="AH1040" s="210"/>
      <c r="AI1040" s="211"/>
      <c r="AJ1040" s="211"/>
      <c r="AK1040" s="211"/>
      <c r="AL1040" s="211"/>
      <c r="AM1040" s="211"/>
      <c r="AN1040" s="211"/>
      <c r="AO1040" s="211"/>
      <c r="AP1040" s="211"/>
      <c r="AQ1040" s="211"/>
      <c r="AR1040" s="211"/>
      <c r="AS1040" s="211"/>
      <c r="AT1040" s="211"/>
      <c r="AU1040" s="211"/>
      <c r="AV1040" s="211"/>
      <c r="AW1040" s="211"/>
      <c r="AX1040" s="211"/>
      <c r="AY1040" s="211"/>
      <c r="AZ1040" s="211"/>
      <c r="BA1040" s="211"/>
      <c r="BB1040" s="211"/>
      <c r="BC1040" s="211"/>
      <c r="BD1040" s="211"/>
      <c r="BE1040" s="211"/>
      <c r="BF1040" s="211"/>
      <c r="BG1040" s="211"/>
      <c r="BH1040" s="211"/>
      <c r="BI1040" s="211"/>
      <c r="BJ1040" s="211"/>
      <c r="BK1040" s="211"/>
      <c r="BL1040" s="211"/>
      <c r="BM1040" s="216"/>
    </row>
    <row r="1041" spans="1:65">
      <c r="A1041" s="29"/>
      <c r="B1041" s="3" t="s">
        <v>276</v>
      </c>
      <c r="C1041" s="28"/>
      <c r="D1041" s="213">
        <v>1.3662601021279464</v>
      </c>
      <c r="E1041" s="213">
        <v>1.8618986725025255</v>
      </c>
      <c r="F1041" s="213">
        <v>4.3243496620879309</v>
      </c>
      <c r="G1041" s="213">
        <v>1.329160135825121</v>
      </c>
      <c r="H1041" s="213">
        <v>1.7940896011695553</v>
      </c>
      <c r="I1041" s="213">
        <v>3.7947331922020551</v>
      </c>
      <c r="J1041" s="213">
        <v>6.8629439747093963</v>
      </c>
      <c r="K1041" s="213">
        <v>1.2110601416389968</v>
      </c>
      <c r="L1041" s="213">
        <v>1.6733200530681511</v>
      </c>
      <c r="M1041" s="213">
        <v>0.63245553203367588</v>
      </c>
      <c r="N1041" s="213">
        <v>2.4013884872437168</v>
      </c>
      <c r="O1041" s="213">
        <v>2.5819888974716112</v>
      </c>
      <c r="P1041" s="213">
        <v>1.7888543819998317</v>
      </c>
      <c r="Q1041" s="213">
        <v>2.6394443859772205</v>
      </c>
      <c r="R1041" s="213">
        <v>2.338090388900024</v>
      </c>
      <c r="S1041" s="213">
        <v>1.51657508881031</v>
      </c>
      <c r="T1041" s="213">
        <v>4.3358966777357599</v>
      </c>
      <c r="U1041" s="213">
        <v>3.011090610836324</v>
      </c>
      <c r="V1041" s="213">
        <v>1.9407902170679516</v>
      </c>
      <c r="W1041" s="213">
        <v>1.1181113289829421</v>
      </c>
      <c r="X1041" s="213">
        <v>1.5937377450509245</v>
      </c>
      <c r="Y1041" s="213">
        <v>1.8390524763221581</v>
      </c>
      <c r="Z1041" s="213">
        <v>1.3784048752090221</v>
      </c>
      <c r="AA1041" s="213">
        <v>3.5620450023393437</v>
      </c>
      <c r="AB1041" s="213">
        <v>6.0284049852897788</v>
      </c>
      <c r="AC1041" s="213">
        <v>1.1690451944500178</v>
      </c>
      <c r="AD1041" s="213">
        <v>2.9268868558020253</v>
      </c>
      <c r="AE1041" s="213">
        <v>1.0327955589886446</v>
      </c>
      <c r="AF1041" s="213">
        <v>1.2247448713915889</v>
      </c>
      <c r="AG1041" s="213">
        <v>1.2110601416389968</v>
      </c>
      <c r="AH1041" s="210"/>
      <c r="AI1041" s="211"/>
      <c r="AJ1041" s="211"/>
      <c r="AK1041" s="211"/>
      <c r="AL1041" s="211"/>
      <c r="AM1041" s="211"/>
      <c r="AN1041" s="211"/>
      <c r="AO1041" s="211"/>
      <c r="AP1041" s="211"/>
      <c r="AQ1041" s="211"/>
      <c r="AR1041" s="211"/>
      <c r="AS1041" s="211"/>
      <c r="AT1041" s="211"/>
      <c r="AU1041" s="211"/>
      <c r="AV1041" s="211"/>
      <c r="AW1041" s="211"/>
      <c r="AX1041" s="211"/>
      <c r="AY1041" s="211"/>
      <c r="AZ1041" s="211"/>
      <c r="BA1041" s="211"/>
      <c r="BB1041" s="211"/>
      <c r="BC1041" s="211"/>
      <c r="BD1041" s="211"/>
      <c r="BE1041" s="211"/>
      <c r="BF1041" s="211"/>
      <c r="BG1041" s="211"/>
      <c r="BH1041" s="211"/>
      <c r="BI1041" s="211"/>
      <c r="BJ1041" s="211"/>
      <c r="BK1041" s="211"/>
      <c r="BL1041" s="211"/>
      <c r="BM1041" s="216"/>
    </row>
    <row r="1042" spans="1:65">
      <c r="A1042" s="29"/>
      <c r="B1042" s="3" t="s">
        <v>86</v>
      </c>
      <c r="C1042" s="28"/>
      <c r="D1042" s="13">
        <v>1.1353962067545261E-2</v>
      </c>
      <c r="E1042" s="13">
        <v>1.5602502842199936E-2</v>
      </c>
      <c r="F1042" s="13">
        <v>3.9855757254266641E-2</v>
      </c>
      <c r="G1042" s="13">
        <v>1.0619122256925068E-2</v>
      </c>
      <c r="H1042" s="13">
        <v>1.4099094529837364E-2</v>
      </c>
      <c r="I1042" s="13">
        <v>3.1888514220185335E-2</v>
      </c>
      <c r="J1042" s="13">
        <v>6.0466466737527723E-2</v>
      </c>
      <c r="K1042" s="13">
        <v>1.038051549976283E-2</v>
      </c>
      <c r="L1042" s="13">
        <v>1.4425172871277165E-2</v>
      </c>
      <c r="M1042" s="13">
        <v>5.5478555441550517E-3</v>
      </c>
      <c r="N1042" s="13">
        <v>2.1472922389660656E-2</v>
      </c>
      <c r="O1042" s="13">
        <v>2.2917061220162228E-2</v>
      </c>
      <c r="P1042" s="13">
        <v>1.6411508091741574E-2</v>
      </c>
      <c r="Q1042" s="13">
        <v>2.3119220899070543E-2</v>
      </c>
      <c r="R1042" s="13">
        <v>1.9217181278630334E-2</v>
      </c>
      <c r="S1042" s="13">
        <v>1.2798102015276877E-2</v>
      </c>
      <c r="T1042" s="13">
        <v>3.441187839472825E-2</v>
      </c>
      <c r="U1042" s="13">
        <v>2.5590005191243544E-2</v>
      </c>
      <c r="V1042" s="13">
        <v>1.7049401614066925E-2</v>
      </c>
      <c r="W1042" s="13">
        <v>1.0071804718170159E-2</v>
      </c>
      <c r="X1042" s="13">
        <v>1.5428245353832764E-2</v>
      </c>
      <c r="Y1042" s="13">
        <v>1.5845713705868274E-2</v>
      </c>
      <c r="Z1042" s="13">
        <v>1.0896481226948791E-2</v>
      </c>
      <c r="AA1042" s="13">
        <v>2.9717309188085388E-2</v>
      </c>
      <c r="AB1042" s="13">
        <v>5.020184581781912E-2</v>
      </c>
      <c r="AC1042" s="13">
        <v>9.5954461924762056E-3</v>
      </c>
      <c r="AD1042" s="13">
        <v>2.6094087867477193E-2</v>
      </c>
      <c r="AE1042" s="13">
        <v>9.4463008444083361E-3</v>
      </c>
      <c r="AF1042" s="13">
        <v>1.0512831514090892E-2</v>
      </c>
      <c r="AG1042" s="13">
        <v>1.0470260590538877E-2</v>
      </c>
      <c r="AH1042" s="150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277</v>
      </c>
      <c r="C1043" s="28"/>
      <c r="D1043" s="13">
        <v>3.1617365171973333E-2</v>
      </c>
      <c r="E1043" s="13">
        <v>2.3044367677469424E-2</v>
      </c>
      <c r="F1043" s="13">
        <v>-6.9829771846323219E-2</v>
      </c>
      <c r="G1043" s="13">
        <v>7.3053519728742522E-2</v>
      </c>
      <c r="H1043" s="13">
        <v>9.0901662031737551E-2</v>
      </c>
      <c r="I1043" s="13">
        <v>2.0186701845968047E-2</v>
      </c>
      <c r="J1043" s="13">
        <v>-2.6964784373803452E-2</v>
      </c>
      <c r="K1043" s="13">
        <v>1.8304102545907419E-4</v>
      </c>
      <c r="L1043" s="13">
        <v>-5.5322906375436798E-3</v>
      </c>
      <c r="M1043" s="13">
        <v>-2.2678285626551498E-2</v>
      </c>
      <c r="N1043" s="13">
        <v>-4.1253113531310115E-2</v>
      </c>
      <c r="O1043" s="13">
        <v>-3.4108948952556783E-2</v>
      </c>
      <c r="P1043" s="13">
        <v>-6.5543273099071153E-2</v>
      </c>
      <c r="Q1043" s="13">
        <v>-2.1249452710800809E-2</v>
      </c>
      <c r="R1043" s="13">
        <v>4.3048028497978619E-2</v>
      </c>
      <c r="S1043" s="13">
        <v>1.5900203098716092E-2</v>
      </c>
      <c r="T1043" s="13">
        <v>8.0197684307495631E-2</v>
      </c>
      <c r="U1043" s="13">
        <v>8.7560385199629831E-3</v>
      </c>
      <c r="V1043" s="13">
        <v>-2.4107118542302186E-2</v>
      </c>
      <c r="W1043" s="13">
        <v>-4.8277256145140335E-2</v>
      </c>
      <c r="X1043" s="13">
        <v>-0.11440935881774361</v>
      </c>
      <c r="Y1043" s="13">
        <v>-5.0184823210397411E-3</v>
      </c>
      <c r="Z1043" s="13">
        <v>8.4484183054747586E-2</v>
      </c>
      <c r="AA1043" s="13">
        <v>2.7596498965958505E-2</v>
      </c>
      <c r="AB1043" s="13">
        <v>2.9474115798347356E-2</v>
      </c>
      <c r="AC1043" s="13">
        <v>4.4476861413729196E-2</v>
      </c>
      <c r="AD1043" s="13">
        <v>-3.8395447699808738E-2</v>
      </c>
      <c r="AE1043" s="13">
        <v>-6.2685607267569887E-2</v>
      </c>
      <c r="AF1043" s="13">
        <v>-1.2457918902917253E-3</v>
      </c>
      <c r="AG1043" s="13">
        <v>-8.3899564690449457E-3</v>
      </c>
      <c r="AH1043" s="150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45" t="s">
        <v>278</v>
      </c>
      <c r="C1044" s="46"/>
      <c r="D1044" s="44">
        <v>0.74</v>
      </c>
      <c r="E1044" s="44">
        <v>0.56000000000000005</v>
      </c>
      <c r="F1044" s="44">
        <v>1.41</v>
      </c>
      <c r="G1044" s="44">
        <v>1.62</v>
      </c>
      <c r="H1044" s="44">
        <v>1.99</v>
      </c>
      <c r="I1044" s="44">
        <v>0.49</v>
      </c>
      <c r="J1044" s="44">
        <v>0.51</v>
      </c>
      <c r="K1044" s="44">
        <v>7.0000000000000007E-2</v>
      </c>
      <c r="L1044" s="44">
        <v>0.05</v>
      </c>
      <c r="M1044" s="44">
        <v>0.41</v>
      </c>
      <c r="N1044" s="44">
        <v>0.81</v>
      </c>
      <c r="O1044" s="44">
        <v>0.66</v>
      </c>
      <c r="P1044" s="44">
        <v>1.32</v>
      </c>
      <c r="Q1044" s="44">
        <v>0.38</v>
      </c>
      <c r="R1044" s="44">
        <v>0.98</v>
      </c>
      <c r="S1044" s="44">
        <v>0.4</v>
      </c>
      <c r="T1044" s="44">
        <v>1.77</v>
      </c>
      <c r="U1044" s="44">
        <v>0.25</v>
      </c>
      <c r="V1044" s="44">
        <v>0.44</v>
      </c>
      <c r="W1044" s="44">
        <v>0.96</v>
      </c>
      <c r="X1044" s="44">
        <v>2.36</v>
      </c>
      <c r="Y1044" s="44">
        <v>0.04</v>
      </c>
      <c r="Z1044" s="44">
        <v>1.86</v>
      </c>
      <c r="AA1044" s="44">
        <v>0.65</v>
      </c>
      <c r="AB1044" s="44">
        <v>0.69</v>
      </c>
      <c r="AC1044" s="44">
        <v>1.01</v>
      </c>
      <c r="AD1044" s="44">
        <v>0.75</v>
      </c>
      <c r="AE1044" s="44">
        <v>1.26</v>
      </c>
      <c r="AF1044" s="44">
        <v>0.04</v>
      </c>
      <c r="AG1044" s="44">
        <v>0.11</v>
      </c>
      <c r="AH1044" s="150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BM1045" s="55"/>
    </row>
    <row r="1046" spans="1:65" ht="15">
      <c r="B1046" s="8" t="s">
        <v>586</v>
      </c>
      <c r="BM1046" s="27" t="s">
        <v>66</v>
      </c>
    </row>
    <row r="1047" spans="1:65" ht="15">
      <c r="A1047" s="24" t="s">
        <v>35</v>
      </c>
      <c r="B1047" s="18" t="s">
        <v>111</v>
      </c>
      <c r="C1047" s="15" t="s">
        <v>112</v>
      </c>
      <c r="D1047" s="16" t="s">
        <v>228</v>
      </c>
      <c r="E1047" s="17" t="s">
        <v>228</v>
      </c>
      <c r="F1047" s="17" t="s">
        <v>228</v>
      </c>
      <c r="G1047" s="17" t="s">
        <v>228</v>
      </c>
      <c r="H1047" s="17" t="s">
        <v>228</v>
      </c>
      <c r="I1047" s="17" t="s">
        <v>228</v>
      </c>
      <c r="J1047" s="17" t="s">
        <v>228</v>
      </c>
      <c r="K1047" s="17" t="s">
        <v>228</v>
      </c>
      <c r="L1047" s="17" t="s">
        <v>228</v>
      </c>
      <c r="M1047" s="17" t="s">
        <v>228</v>
      </c>
      <c r="N1047" s="17" t="s">
        <v>228</v>
      </c>
      <c r="O1047" s="17" t="s">
        <v>228</v>
      </c>
      <c r="P1047" s="17" t="s">
        <v>228</v>
      </c>
      <c r="Q1047" s="17" t="s">
        <v>228</v>
      </c>
      <c r="R1047" s="17" t="s">
        <v>228</v>
      </c>
      <c r="S1047" s="17" t="s">
        <v>228</v>
      </c>
      <c r="T1047" s="17" t="s">
        <v>228</v>
      </c>
      <c r="U1047" s="17" t="s">
        <v>228</v>
      </c>
      <c r="V1047" s="17" t="s">
        <v>228</v>
      </c>
      <c r="W1047" s="17" t="s">
        <v>228</v>
      </c>
      <c r="X1047" s="17" t="s">
        <v>228</v>
      </c>
      <c r="Y1047" s="17" t="s">
        <v>228</v>
      </c>
      <c r="Z1047" s="17" t="s">
        <v>228</v>
      </c>
      <c r="AA1047" s="17" t="s">
        <v>228</v>
      </c>
      <c r="AB1047" s="17" t="s">
        <v>228</v>
      </c>
      <c r="AC1047" s="17" t="s">
        <v>228</v>
      </c>
      <c r="AD1047" s="150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229</v>
      </c>
      <c r="C1048" s="9" t="s">
        <v>229</v>
      </c>
      <c r="D1048" s="148" t="s">
        <v>231</v>
      </c>
      <c r="E1048" s="149" t="s">
        <v>232</v>
      </c>
      <c r="F1048" s="149" t="s">
        <v>233</v>
      </c>
      <c r="G1048" s="149" t="s">
        <v>234</v>
      </c>
      <c r="H1048" s="149" t="s">
        <v>235</v>
      </c>
      <c r="I1048" s="149" t="s">
        <v>236</v>
      </c>
      <c r="J1048" s="149" t="s">
        <v>237</v>
      </c>
      <c r="K1048" s="149" t="s">
        <v>238</v>
      </c>
      <c r="L1048" s="149" t="s">
        <v>239</v>
      </c>
      <c r="M1048" s="149" t="s">
        <v>240</v>
      </c>
      <c r="N1048" s="149" t="s">
        <v>241</v>
      </c>
      <c r="O1048" s="149" t="s">
        <v>242</v>
      </c>
      <c r="P1048" s="149" t="s">
        <v>243</v>
      </c>
      <c r="Q1048" s="149" t="s">
        <v>245</v>
      </c>
      <c r="R1048" s="149" t="s">
        <v>246</v>
      </c>
      <c r="S1048" s="149" t="s">
        <v>248</v>
      </c>
      <c r="T1048" s="149" t="s">
        <v>249</v>
      </c>
      <c r="U1048" s="149" t="s">
        <v>303</v>
      </c>
      <c r="V1048" s="149" t="s">
        <v>251</v>
      </c>
      <c r="W1048" s="149" t="s">
        <v>253</v>
      </c>
      <c r="X1048" s="149" t="s">
        <v>256</v>
      </c>
      <c r="Y1048" s="149" t="s">
        <v>304</v>
      </c>
      <c r="Z1048" s="149" t="s">
        <v>259</v>
      </c>
      <c r="AA1048" s="149" t="s">
        <v>265</v>
      </c>
      <c r="AB1048" s="149" t="s">
        <v>266</v>
      </c>
      <c r="AC1048" s="149" t="s">
        <v>267</v>
      </c>
      <c r="AD1048" s="150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307</v>
      </c>
      <c r="E1049" s="11" t="s">
        <v>308</v>
      </c>
      <c r="F1049" s="11" t="s">
        <v>308</v>
      </c>
      <c r="G1049" s="11" t="s">
        <v>307</v>
      </c>
      <c r="H1049" s="11" t="s">
        <v>115</v>
      </c>
      <c r="I1049" s="11" t="s">
        <v>308</v>
      </c>
      <c r="J1049" s="11" t="s">
        <v>307</v>
      </c>
      <c r="K1049" s="11" t="s">
        <v>307</v>
      </c>
      <c r="L1049" s="11" t="s">
        <v>308</v>
      </c>
      <c r="M1049" s="11" t="s">
        <v>308</v>
      </c>
      <c r="N1049" s="11" t="s">
        <v>308</v>
      </c>
      <c r="O1049" s="11" t="s">
        <v>308</v>
      </c>
      <c r="P1049" s="11" t="s">
        <v>308</v>
      </c>
      <c r="Q1049" s="11" t="s">
        <v>308</v>
      </c>
      <c r="R1049" s="11" t="s">
        <v>307</v>
      </c>
      <c r="S1049" s="11" t="s">
        <v>307</v>
      </c>
      <c r="T1049" s="11" t="s">
        <v>308</v>
      </c>
      <c r="U1049" s="11" t="s">
        <v>308</v>
      </c>
      <c r="V1049" s="11" t="s">
        <v>115</v>
      </c>
      <c r="W1049" s="11" t="s">
        <v>307</v>
      </c>
      <c r="X1049" s="11" t="s">
        <v>307</v>
      </c>
      <c r="Y1049" s="11" t="s">
        <v>307</v>
      </c>
      <c r="Z1049" s="11" t="s">
        <v>307</v>
      </c>
      <c r="AA1049" s="11" t="s">
        <v>307</v>
      </c>
      <c r="AB1049" s="11" t="s">
        <v>307</v>
      </c>
      <c r="AC1049" s="11" t="s">
        <v>307</v>
      </c>
      <c r="AD1049" s="150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</v>
      </c>
    </row>
    <row r="1050" spans="1:65">
      <c r="A1050" s="29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C1050" s="25"/>
      <c r="AD1050" s="150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2</v>
      </c>
    </row>
    <row r="1051" spans="1:65">
      <c r="A1051" s="29"/>
      <c r="B1051" s="18">
        <v>1</v>
      </c>
      <c r="C1051" s="14">
        <v>1</v>
      </c>
      <c r="D1051" s="21">
        <v>1.4</v>
      </c>
      <c r="E1051" s="21">
        <v>1.7</v>
      </c>
      <c r="F1051" s="21">
        <v>1.4</v>
      </c>
      <c r="G1051" s="21">
        <v>1.1000000000000001</v>
      </c>
      <c r="H1051" s="21">
        <v>1.577848333319092</v>
      </c>
      <c r="I1051" s="152">
        <v>0.2</v>
      </c>
      <c r="J1051" s="152">
        <v>2.52</v>
      </c>
      <c r="K1051" s="152">
        <v>1.02</v>
      </c>
      <c r="L1051" s="21">
        <v>1.7</v>
      </c>
      <c r="M1051" s="21">
        <v>1.6</v>
      </c>
      <c r="N1051" s="21">
        <v>1.7</v>
      </c>
      <c r="O1051" s="21">
        <v>1.5</v>
      </c>
      <c r="P1051" s="21">
        <v>1.6</v>
      </c>
      <c r="Q1051" s="21">
        <v>1.3</v>
      </c>
      <c r="R1051" s="21">
        <v>1.5</v>
      </c>
      <c r="S1051" s="21">
        <v>1.7</v>
      </c>
      <c r="T1051" s="21">
        <v>1.8</v>
      </c>
      <c r="U1051" s="21">
        <v>1.7</v>
      </c>
      <c r="V1051" s="21">
        <v>1.7</v>
      </c>
      <c r="W1051" s="152" t="s">
        <v>103</v>
      </c>
      <c r="X1051" s="152">
        <v>2</v>
      </c>
      <c r="Y1051" s="21">
        <v>1.4906196541627701</v>
      </c>
      <c r="Z1051" s="21">
        <v>1.35</v>
      </c>
      <c r="AA1051" s="21">
        <v>1.9</v>
      </c>
      <c r="AB1051" s="21">
        <v>1.8</v>
      </c>
      <c r="AC1051" s="21">
        <v>1.8</v>
      </c>
      <c r="AD1051" s="150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>
        <v>1</v>
      </c>
      <c r="C1052" s="9">
        <v>2</v>
      </c>
      <c r="D1052" s="11">
        <v>1.5</v>
      </c>
      <c r="E1052" s="11">
        <v>1.8</v>
      </c>
      <c r="F1052" s="11">
        <v>1.4</v>
      </c>
      <c r="G1052" s="151">
        <v>1</v>
      </c>
      <c r="H1052" s="11">
        <v>1.6198360671353</v>
      </c>
      <c r="I1052" s="146">
        <v>0.2</v>
      </c>
      <c r="J1052" s="146">
        <v>2.42</v>
      </c>
      <c r="K1052" s="146">
        <v>0.9900000000000001</v>
      </c>
      <c r="L1052" s="11">
        <v>1.6</v>
      </c>
      <c r="M1052" s="11">
        <v>1.7</v>
      </c>
      <c r="N1052" s="11">
        <v>1.7</v>
      </c>
      <c r="O1052" s="11">
        <v>1.5</v>
      </c>
      <c r="P1052" s="11">
        <v>1.9</v>
      </c>
      <c r="Q1052" s="11">
        <v>1.3</v>
      </c>
      <c r="R1052" s="151">
        <v>1</v>
      </c>
      <c r="S1052" s="11">
        <v>1.7</v>
      </c>
      <c r="T1052" s="11">
        <v>1.8</v>
      </c>
      <c r="U1052" s="11">
        <v>1.6</v>
      </c>
      <c r="V1052" s="11">
        <v>1.7</v>
      </c>
      <c r="W1052" s="146" t="s">
        <v>103</v>
      </c>
      <c r="X1052" s="146">
        <v>2.1</v>
      </c>
      <c r="Y1052" s="11">
        <v>1.4711645825257713</v>
      </c>
      <c r="Z1052" s="11">
        <v>1.5</v>
      </c>
      <c r="AA1052" s="11">
        <v>1.6</v>
      </c>
      <c r="AB1052" s="11">
        <v>1.8</v>
      </c>
      <c r="AC1052" s="11">
        <v>1.5</v>
      </c>
      <c r="AD1052" s="150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31</v>
      </c>
    </row>
    <row r="1053" spans="1:65">
      <c r="A1053" s="29"/>
      <c r="B1053" s="19">
        <v>1</v>
      </c>
      <c r="C1053" s="9">
        <v>3</v>
      </c>
      <c r="D1053" s="11">
        <v>1.5</v>
      </c>
      <c r="E1053" s="11">
        <v>1.6</v>
      </c>
      <c r="F1053" s="11">
        <v>1.4</v>
      </c>
      <c r="G1053" s="11">
        <v>1.1000000000000001</v>
      </c>
      <c r="H1053" s="11">
        <v>1.6263177288297643</v>
      </c>
      <c r="I1053" s="146">
        <v>0.2</v>
      </c>
      <c r="J1053" s="146">
        <v>2.25</v>
      </c>
      <c r="K1053" s="146">
        <v>1.01</v>
      </c>
      <c r="L1053" s="11">
        <v>1.8</v>
      </c>
      <c r="M1053" s="11">
        <v>1.7</v>
      </c>
      <c r="N1053" s="11">
        <v>1.7</v>
      </c>
      <c r="O1053" s="11">
        <v>1.5</v>
      </c>
      <c r="P1053" s="11">
        <v>1.7</v>
      </c>
      <c r="Q1053" s="11">
        <v>1.3</v>
      </c>
      <c r="R1053" s="11">
        <v>1.5</v>
      </c>
      <c r="S1053" s="11">
        <v>1.7</v>
      </c>
      <c r="T1053" s="11">
        <v>1.7</v>
      </c>
      <c r="U1053" s="11">
        <v>1.6</v>
      </c>
      <c r="V1053" s="11">
        <v>1.7</v>
      </c>
      <c r="W1053" s="146" t="s">
        <v>103</v>
      </c>
      <c r="X1053" s="146">
        <v>2.2000000000000002</v>
      </c>
      <c r="Y1053" s="11">
        <v>1.5257386726564544</v>
      </c>
      <c r="Z1053" s="11">
        <v>1.5</v>
      </c>
      <c r="AA1053" s="11">
        <v>1.5</v>
      </c>
      <c r="AB1053" s="11">
        <v>1.7</v>
      </c>
      <c r="AC1053" s="11">
        <v>1.6</v>
      </c>
      <c r="AD1053" s="150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16</v>
      </c>
    </row>
    <row r="1054" spans="1:65">
      <c r="A1054" s="29"/>
      <c r="B1054" s="19">
        <v>1</v>
      </c>
      <c r="C1054" s="9">
        <v>4</v>
      </c>
      <c r="D1054" s="11">
        <v>1.5</v>
      </c>
      <c r="E1054" s="11">
        <v>1.7</v>
      </c>
      <c r="F1054" s="151">
        <v>1.9</v>
      </c>
      <c r="G1054" s="11">
        <v>1.2</v>
      </c>
      <c r="H1054" s="11">
        <v>1.4825766097317929</v>
      </c>
      <c r="I1054" s="146">
        <v>0.2</v>
      </c>
      <c r="J1054" s="146">
        <v>2.31</v>
      </c>
      <c r="K1054" s="146">
        <v>0.94</v>
      </c>
      <c r="L1054" s="11">
        <v>1.7</v>
      </c>
      <c r="M1054" s="11">
        <v>1.8</v>
      </c>
      <c r="N1054" s="11">
        <v>1.7</v>
      </c>
      <c r="O1054" s="11">
        <v>1.6</v>
      </c>
      <c r="P1054" s="11">
        <v>1.7</v>
      </c>
      <c r="Q1054" s="11">
        <v>1.3</v>
      </c>
      <c r="R1054" s="11">
        <v>1.5</v>
      </c>
      <c r="S1054" s="11">
        <v>1.7</v>
      </c>
      <c r="T1054" s="11">
        <v>1.7</v>
      </c>
      <c r="U1054" s="11">
        <v>1.6</v>
      </c>
      <c r="V1054" s="11">
        <v>1.8</v>
      </c>
      <c r="W1054" s="146" t="s">
        <v>103</v>
      </c>
      <c r="X1054" s="146">
        <v>2.2999999999999998</v>
      </c>
      <c r="Y1054" s="11">
        <v>1.4447473353410982</v>
      </c>
      <c r="Z1054" s="11">
        <v>1.6</v>
      </c>
      <c r="AA1054" s="11">
        <v>1.7</v>
      </c>
      <c r="AB1054" s="11">
        <v>1.6</v>
      </c>
      <c r="AC1054" s="11">
        <v>1.5</v>
      </c>
      <c r="AD1054" s="150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1.5819534707441927</v>
      </c>
    </row>
    <row r="1055" spans="1:65">
      <c r="A1055" s="29"/>
      <c r="B1055" s="19">
        <v>1</v>
      </c>
      <c r="C1055" s="9">
        <v>5</v>
      </c>
      <c r="D1055" s="11">
        <v>1.5</v>
      </c>
      <c r="E1055" s="11">
        <v>1.7</v>
      </c>
      <c r="F1055" s="11">
        <v>1.5</v>
      </c>
      <c r="G1055" s="11">
        <v>1.2</v>
      </c>
      <c r="H1055" s="11">
        <v>1.4194022479158175</v>
      </c>
      <c r="I1055" s="146">
        <v>0.4</v>
      </c>
      <c r="J1055" s="146">
        <v>2.12</v>
      </c>
      <c r="K1055" s="146">
        <v>0.94</v>
      </c>
      <c r="L1055" s="11">
        <v>1.7</v>
      </c>
      <c r="M1055" s="11">
        <v>1.7</v>
      </c>
      <c r="N1055" s="11">
        <v>1.7</v>
      </c>
      <c r="O1055" s="11">
        <v>1.5</v>
      </c>
      <c r="P1055" s="11">
        <v>1.6</v>
      </c>
      <c r="Q1055" s="11">
        <v>1.4</v>
      </c>
      <c r="R1055" s="11">
        <v>1.5</v>
      </c>
      <c r="S1055" s="11">
        <v>1.6</v>
      </c>
      <c r="T1055" s="11">
        <v>1.8</v>
      </c>
      <c r="U1055" s="11">
        <v>1.5</v>
      </c>
      <c r="V1055" s="11">
        <v>1.7</v>
      </c>
      <c r="W1055" s="146" t="s">
        <v>103</v>
      </c>
      <c r="X1055" s="146">
        <v>2</v>
      </c>
      <c r="Y1055" s="11">
        <v>1.5260378366998257</v>
      </c>
      <c r="Z1055" s="11">
        <v>1.5499999999999998</v>
      </c>
      <c r="AA1055" s="11">
        <v>1.6</v>
      </c>
      <c r="AB1055" s="11">
        <v>1.6</v>
      </c>
      <c r="AC1055" s="11">
        <v>1.6</v>
      </c>
      <c r="AD1055" s="150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66</v>
      </c>
    </row>
    <row r="1056" spans="1:65">
      <c r="A1056" s="29"/>
      <c r="B1056" s="19">
        <v>1</v>
      </c>
      <c r="C1056" s="9">
        <v>6</v>
      </c>
      <c r="D1056" s="11">
        <v>1.6</v>
      </c>
      <c r="E1056" s="11">
        <v>1.7</v>
      </c>
      <c r="F1056" s="11">
        <v>1.5</v>
      </c>
      <c r="G1056" s="11">
        <v>1.1000000000000001</v>
      </c>
      <c r="H1056" s="11">
        <v>1.472778246655406</v>
      </c>
      <c r="I1056" s="146">
        <v>0.1</v>
      </c>
      <c r="J1056" s="146">
        <v>1.88</v>
      </c>
      <c r="K1056" s="146">
        <v>0.97000000000000008</v>
      </c>
      <c r="L1056" s="11">
        <v>1.8</v>
      </c>
      <c r="M1056" s="11">
        <v>1.7</v>
      </c>
      <c r="N1056" s="11">
        <v>1.7</v>
      </c>
      <c r="O1056" s="11">
        <v>1.6</v>
      </c>
      <c r="P1056" s="11">
        <v>1.8</v>
      </c>
      <c r="Q1056" s="11">
        <v>1.5</v>
      </c>
      <c r="R1056" s="151">
        <v>1</v>
      </c>
      <c r="S1056" s="11">
        <v>1.6</v>
      </c>
      <c r="T1056" s="11">
        <v>1.7</v>
      </c>
      <c r="U1056" s="11">
        <v>1.5</v>
      </c>
      <c r="V1056" s="11">
        <v>1.7</v>
      </c>
      <c r="W1056" s="146" t="s">
        <v>103</v>
      </c>
      <c r="X1056" s="146">
        <v>2.2000000000000002</v>
      </c>
      <c r="Y1056" s="11">
        <v>1.6390699987951733</v>
      </c>
      <c r="Z1056" s="11">
        <v>1.45</v>
      </c>
      <c r="AA1056" s="11">
        <v>1.8</v>
      </c>
      <c r="AB1056" s="11">
        <v>1.8</v>
      </c>
      <c r="AC1056" s="11">
        <v>1.4</v>
      </c>
      <c r="AD1056" s="150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20" t="s">
        <v>274</v>
      </c>
      <c r="C1057" s="12"/>
      <c r="D1057" s="22">
        <v>1.5</v>
      </c>
      <c r="E1057" s="22">
        <v>1.7</v>
      </c>
      <c r="F1057" s="22">
        <v>1.5166666666666666</v>
      </c>
      <c r="G1057" s="22">
        <v>1.1166666666666669</v>
      </c>
      <c r="H1057" s="22">
        <v>1.5331265389311957</v>
      </c>
      <c r="I1057" s="22">
        <v>0.2166666666666667</v>
      </c>
      <c r="J1057" s="22">
        <v>2.25</v>
      </c>
      <c r="K1057" s="22">
        <v>0.97833333333333339</v>
      </c>
      <c r="L1057" s="22">
        <v>1.7166666666666668</v>
      </c>
      <c r="M1057" s="22">
        <v>1.7</v>
      </c>
      <c r="N1057" s="22">
        <v>1.7</v>
      </c>
      <c r="O1057" s="22">
        <v>1.5333333333333332</v>
      </c>
      <c r="P1057" s="22">
        <v>1.7166666666666668</v>
      </c>
      <c r="Q1057" s="22">
        <v>1.3499999999999999</v>
      </c>
      <c r="R1057" s="22">
        <v>1.3333333333333333</v>
      </c>
      <c r="S1057" s="22">
        <v>1.6666666666666667</v>
      </c>
      <c r="T1057" s="22">
        <v>1.75</v>
      </c>
      <c r="U1057" s="22">
        <v>1.5833333333333333</v>
      </c>
      <c r="V1057" s="22">
        <v>1.7166666666666666</v>
      </c>
      <c r="W1057" s="22" t="s">
        <v>718</v>
      </c>
      <c r="X1057" s="22">
        <v>2.1333333333333333</v>
      </c>
      <c r="Y1057" s="22">
        <v>1.5162296800301822</v>
      </c>
      <c r="Z1057" s="22">
        <v>1.4916666666666665</v>
      </c>
      <c r="AA1057" s="22">
        <v>1.6833333333333336</v>
      </c>
      <c r="AB1057" s="22">
        <v>1.7166666666666668</v>
      </c>
      <c r="AC1057" s="22">
        <v>1.5666666666666667</v>
      </c>
      <c r="AD1057" s="150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275</v>
      </c>
      <c r="C1058" s="28"/>
      <c r="D1058" s="11">
        <v>1.5</v>
      </c>
      <c r="E1058" s="11">
        <v>1.7</v>
      </c>
      <c r="F1058" s="11">
        <v>1.45</v>
      </c>
      <c r="G1058" s="11">
        <v>1.1000000000000001</v>
      </c>
      <c r="H1058" s="11">
        <v>1.5302124715254424</v>
      </c>
      <c r="I1058" s="11">
        <v>0.2</v>
      </c>
      <c r="J1058" s="11">
        <v>2.2800000000000002</v>
      </c>
      <c r="K1058" s="11">
        <v>0.98000000000000009</v>
      </c>
      <c r="L1058" s="11">
        <v>1.7</v>
      </c>
      <c r="M1058" s="11">
        <v>1.7</v>
      </c>
      <c r="N1058" s="11">
        <v>1.7</v>
      </c>
      <c r="O1058" s="11">
        <v>1.5</v>
      </c>
      <c r="P1058" s="11">
        <v>1.7</v>
      </c>
      <c r="Q1058" s="11">
        <v>1.3</v>
      </c>
      <c r="R1058" s="11">
        <v>1.5</v>
      </c>
      <c r="S1058" s="11">
        <v>1.7</v>
      </c>
      <c r="T1058" s="11">
        <v>1.75</v>
      </c>
      <c r="U1058" s="11">
        <v>1.6</v>
      </c>
      <c r="V1058" s="11">
        <v>1.7</v>
      </c>
      <c r="W1058" s="11" t="s">
        <v>718</v>
      </c>
      <c r="X1058" s="11">
        <v>2.1500000000000004</v>
      </c>
      <c r="Y1058" s="11">
        <v>1.5081791634096122</v>
      </c>
      <c r="Z1058" s="11">
        <v>1.5</v>
      </c>
      <c r="AA1058" s="11">
        <v>1.65</v>
      </c>
      <c r="AB1058" s="11">
        <v>1.75</v>
      </c>
      <c r="AC1058" s="11">
        <v>1.55</v>
      </c>
      <c r="AD1058" s="150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276</v>
      </c>
      <c r="C1059" s="28"/>
      <c r="D1059" s="23">
        <v>6.3245553203367638E-2</v>
      </c>
      <c r="E1059" s="23">
        <v>6.3245553203367569E-2</v>
      </c>
      <c r="F1059" s="23">
        <v>0.19407902170679567</v>
      </c>
      <c r="G1059" s="23">
        <v>7.527726527090807E-2</v>
      </c>
      <c r="H1059" s="23">
        <v>8.6410190532114808E-2</v>
      </c>
      <c r="I1059" s="23">
        <v>9.8319208025017452E-2</v>
      </c>
      <c r="J1059" s="23">
        <v>0.22768399153212335</v>
      </c>
      <c r="K1059" s="23">
        <v>3.4302575219167859E-2</v>
      </c>
      <c r="L1059" s="23">
        <v>7.5277265270908097E-2</v>
      </c>
      <c r="M1059" s="23">
        <v>6.3245553203367569E-2</v>
      </c>
      <c r="N1059" s="23">
        <v>0</v>
      </c>
      <c r="O1059" s="23">
        <v>5.1639777949432274E-2</v>
      </c>
      <c r="P1059" s="23">
        <v>0.11690451944500116</v>
      </c>
      <c r="Q1059" s="23">
        <v>8.3666002653407526E-2</v>
      </c>
      <c r="R1059" s="23">
        <v>0.25819888974716138</v>
      </c>
      <c r="S1059" s="23">
        <v>5.1639777949432156E-2</v>
      </c>
      <c r="T1059" s="23">
        <v>5.4772255750516662E-2</v>
      </c>
      <c r="U1059" s="23">
        <v>7.5277265270908097E-2</v>
      </c>
      <c r="V1059" s="23">
        <v>4.0824829046386339E-2</v>
      </c>
      <c r="W1059" s="23" t="s">
        <v>718</v>
      </c>
      <c r="X1059" s="23">
        <v>0.12110601416389966</v>
      </c>
      <c r="Y1059" s="23">
        <v>6.79305922726543E-2</v>
      </c>
      <c r="Z1059" s="23">
        <v>8.6120071218425409E-2</v>
      </c>
      <c r="AA1059" s="23">
        <v>0.1471960144387974</v>
      </c>
      <c r="AB1059" s="23">
        <v>9.8319208025017479E-2</v>
      </c>
      <c r="AC1059" s="23">
        <v>0.13662601021279469</v>
      </c>
      <c r="AD1059" s="150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86</v>
      </c>
      <c r="C1060" s="28"/>
      <c r="D1060" s="13">
        <v>4.2163702135578428E-2</v>
      </c>
      <c r="E1060" s="13">
        <v>3.7203266590216215E-2</v>
      </c>
      <c r="F1060" s="13">
        <v>0.1279641901363488</v>
      </c>
      <c r="G1060" s="13">
        <v>6.7412476362007215E-2</v>
      </c>
      <c r="H1060" s="13">
        <v>5.63620734087317E-2</v>
      </c>
      <c r="I1060" s="13">
        <v>0.45378096011546509</v>
      </c>
      <c r="J1060" s="13">
        <v>0.10119288512538815</v>
      </c>
      <c r="K1060" s="13">
        <v>3.5062257464226088E-2</v>
      </c>
      <c r="L1060" s="13">
        <v>4.3850834138393066E-2</v>
      </c>
      <c r="M1060" s="13">
        <v>3.7203266590216215E-2</v>
      </c>
      <c r="N1060" s="13">
        <v>0</v>
      </c>
      <c r="O1060" s="13">
        <v>3.3678116053977573E-2</v>
      </c>
      <c r="P1060" s="13">
        <v>6.8099720065049218E-2</v>
      </c>
      <c r="Q1060" s="13">
        <v>6.1974816780301874E-2</v>
      </c>
      <c r="R1060" s="13">
        <v>0.19364916731037105</v>
      </c>
      <c r="S1060" s="13">
        <v>3.0983866769659293E-2</v>
      </c>
      <c r="T1060" s="13">
        <v>3.1298431857438094E-2</v>
      </c>
      <c r="U1060" s="13">
        <v>4.7543535960573535E-2</v>
      </c>
      <c r="V1060" s="13">
        <v>2.3781453813428936E-2</v>
      </c>
      <c r="W1060" s="13" t="s">
        <v>718</v>
      </c>
      <c r="X1060" s="13">
        <v>5.6768444139327967E-2</v>
      </c>
      <c r="Y1060" s="13">
        <v>4.480231007699445E-2</v>
      </c>
      <c r="Z1060" s="13">
        <v>5.7734125956486318E-2</v>
      </c>
      <c r="AA1060" s="13">
        <v>8.7443176894335076E-2</v>
      </c>
      <c r="AB1060" s="13">
        <v>5.7273325063116977E-2</v>
      </c>
      <c r="AC1060" s="13">
        <v>8.7208091625188097E-2</v>
      </c>
      <c r="AD1060" s="150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277</v>
      </c>
      <c r="C1061" s="28"/>
      <c r="D1061" s="13">
        <v>-5.1805234641724041E-2</v>
      </c>
      <c r="E1061" s="13">
        <v>7.4620734072712747E-2</v>
      </c>
      <c r="F1061" s="13">
        <v>-4.126973724885441E-2</v>
      </c>
      <c r="G1061" s="13">
        <v>-0.29412167467772776</v>
      </c>
      <c r="H1061" s="13">
        <v>-3.0864960769059535E-2</v>
      </c>
      <c r="I1061" s="13">
        <v>-0.86303853389269347</v>
      </c>
      <c r="J1061" s="13">
        <v>0.42229214803741399</v>
      </c>
      <c r="K1061" s="13">
        <v>-0.38156630303854666</v>
      </c>
      <c r="L1061" s="13">
        <v>8.5156231465582488E-2</v>
      </c>
      <c r="M1061" s="13">
        <v>7.4620734072712747E-2</v>
      </c>
      <c r="N1061" s="13">
        <v>7.4620734072712747E-2</v>
      </c>
      <c r="O1061" s="13">
        <v>-3.0734239855984669E-2</v>
      </c>
      <c r="P1061" s="13">
        <v>8.5156231465582488E-2</v>
      </c>
      <c r="Q1061" s="13">
        <v>-0.14662471117755171</v>
      </c>
      <c r="R1061" s="13">
        <v>-0.15716020857042146</v>
      </c>
      <c r="S1061" s="13">
        <v>5.3549739286973264E-2</v>
      </c>
      <c r="T1061" s="13">
        <v>0.10622722625132197</v>
      </c>
      <c r="U1061" s="13">
        <v>8.7225232262455599E-4</v>
      </c>
      <c r="V1061" s="13">
        <v>8.5156231465582488E-2</v>
      </c>
      <c r="W1061" s="13" t="s">
        <v>718</v>
      </c>
      <c r="X1061" s="13">
        <v>0.3485436662873258</v>
      </c>
      <c r="Y1061" s="13">
        <v>-4.1545969543018368E-2</v>
      </c>
      <c r="Z1061" s="13">
        <v>-5.7072983338159022E-2</v>
      </c>
      <c r="AA1061" s="13">
        <v>6.4085236679843227E-2</v>
      </c>
      <c r="AB1061" s="13">
        <v>8.5156231465582488E-2</v>
      </c>
      <c r="AC1061" s="13">
        <v>-9.6632450702451855E-3</v>
      </c>
      <c r="AD1061" s="150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45" t="s">
        <v>278</v>
      </c>
      <c r="C1062" s="46"/>
      <c r="D1062" s="44">
        <v>0.38</v>
      </c>
      <c r="E1062" s="44">
        <v>0.63</v>
      </c>
      <c r="F1062" s="44">
        <v>0.3</v>
      </c>
      <c r="G1062" s="44">
        <v>2.3199999999999998</v>
      </c>
      <c r="H1062" s="44">
        <v>0.21</v>
      </c>
      <c r="I1062" s="44">
        <v>6.87</v>
      </c>
      <c r="J1062" s="44">
        <v>3.41</v>
      </c>
      <c r="K1062" s="44">
        <v>3.02</v>
      </c>
      <c r="L1062" s="44">
        <v>0.72</v>
      </c>
      <c r="M1062" s="44">
        <v>0.63</v>
      </c>
      <c r="N1062" s="44">
        <v>0.63</v>
      </c>
      <c r="O1062" s="44">
        <v>0.21</v>
      </c>
      <c r="P1062" s="44">
        <v>0.72</v>
      </c>
      <c r="Q1062" s="44">
        <v>1.1399999999999999</v>
      </c>
      <c r="R1062" s="44">
        <v>1.22</v>
      </c>
      <c r="S1062" s="44">
        <v>0.46</v>
      </c>
      <c r="T1062" s="44">
        <v>0.89</v>
      </c>
      <c r="U1062" s="44">
        <v>0.04</v>
      </c>
      <c r="V1062" s="44">
        <v>0.72</v>
      </c>
      <c r="W1062" s="44">
        <v>5.44</v>
      </c>
      <c r="X1062" s="44">
        <v>2.82</v>
      </c>
      <c r="Y1062" s="44">
        <v>0.3</v>
      </c>
      <c r="Z1062" s="44">
        <v>0.42</v>
      </c>
      <c r="AA1062" s="44">
        <v>0.55000000000000004</v>
      </c>
      <c r="AB1062" s="44">
        <v>0.72</v>
      </c>
      <c r="AC1062" s="44">
        <v>0.04</v>
      </c>
      <c r="AD1062" s="150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AC1063" s="20"/>
      <c r="BM1063" s="55"/>
    </row>
    <row r="1064" spans="1:65" ht="15">
      <c r="B1064" s="8" t="s">
        <v>587</v>
      </c>
      <c r="BM1064" s="27" t="s">
        <v>66</v>
      </c>
    </row>
    <row r="1065" spans="1:65" ht="15">
      <c r="A1065" s="24" t="s">
        <v>38</v>
      </c>
      <c r="B1065" s="18" t="s">
        <v>111</v>
      </c>
      <c r="C1065" s="15" t="s">
        <v>112</v>
      </c>
      <c r="D1065" s="16" t="s">
        <v>228</v>
      </c>
      <c r="E1065" s="17" t="s">
        <v>228</v>
      </c>
      <c r="F1065" s="17" t="s">
        <v>228</v>
      </c>
      <c r="G1065" s="17" t="s">
        <v>228</v>
      </c>
      <c r="H1065" s="17" t="s">
        <v>228</v>
      </c>
      <c r="I1065" s="17" t="s">
        <v>228</v>
      </c>
      <c r="J1065" s="17" t="s">
        <v>228</v>
      </c>
      <c r="K1065" s="17" t="s">
        <v>228</v>
      </c>
      <c r="L1065" s="17" t="s">
        <v>228</v>
      </c>
      <c r="M1065" s="17" t="s">
        <v>228</v>
      </c>
      <c r="N1065" s="17" t="s">
        <v>228</v>
      </c>
      <c r="O1065" s="17" t="s">
        <v>228</v>
      </c>
      <c r="P1065" s="17" t="s">
        <v>228</v>
      </c>
      <c r="Q1065" s="17" t="s">
        <v>228</v>
      </c>
      <c r="R1065" s="17" t="s">
        <v>228</v>
      </c>
      <c r="S1065" s="17" t="s">
        <v>228</v>
      </c>
      <c r="T1065" s="17" t="s">
        <v>228</v>
      </c>
      <c r="U1065" s="17" t="s">
        <v>228</v>
      </c>
      <c r="V1065" s="17" t="s">
        <v>228</v>
      </c>
      <c r="W1065" s="17" t="s">
        <v>228</v>
      </c>
      <c r="X1065" s="17" t="s">
        <v>228</v>
      </c>
      <c r="Y1065" s="17" t="s">
        <v>228</v>
      </c>
      <c r="Z1065" s="17" t="s">
        <v>228</v>
      </c>
      <c r="AA1065" s="17" t="s">
        <v>228</v>
      </c>
      <c r="AB1065" s="17" t="s">
        <v>228</v>
      </c>
      <c r="AC1065" s="17" t="s">
        <v>228</v>
      </c>
      <c r="AD1065" s="150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 t="s">
        <v>229</v>
      </c>
      <c r="C1066" s="9" t="s">
        <v>229</v>
      </c>
      <c r="D1066" s="148" t="s">
        <v>231</v>
      </c>
      <c r="E1066" s="149" t="s">
        <v>232</v>
      </c>
      <c r="F1066" s="149" t="s">
        <v>233</v>
      </c>
      <c r="G1066" s="149" t="s">
        <v>234</v>
      </c>
      <c r="H1066" s="149" t="s">
        <v>235</v>
      </c>
      <c r="I1066" s="149" t="s">
        <v>236</v>
      </c>
      <c r="J1066" s="149" t="s">
        <v>237</v>
      </c>
      <c r="K1066" s="149" t="s">
        <v>238</v>
      </c>
      <c r="L1066" s="149" t="s">
        <v>239</v>
      </c>
      <c r="M1066" s="149" t="s">
        <v>240</v>
      </c>
      <c r="N1066" s="149" t="s">
        <v>241</v>
      </c>
      <c r="O1066" s="149" t="s">
        <v>242</v>
      </c>
      <c r="P1066" s="149" t="s">
        <v>243</v>
      </c>
      <c r="Q1066" s="149" t="s">
        <v>245</v>
      </c>
      <c r="R1066" s="149" t="s">
        <v>246</v>
      </c>
      <c r="S1066" s="149" t="s">
        <v>248</v>
      </c>
      <c r="T1066" s="149" t="s">
        <v>249</v>
      </c>
      <c r="U1066" s="149" t="s">
        <v>303</v>
      </c>
      <c r="V1066" s="149" t="s">
        <v>251</v>
      </c>
      <c r="W1066" s="149" t="s">
        <v>252</v>
      </c>
      <c r="X1066" s="149" t="s">
        <v>305</v>
      </c>
      <c r="Y1066" s="149" t="s">
        <v>256</v>
      </c>
      <c r="Z1066" s="149" t="s">
        <v>259</v>
      </c>
      <c r="AA1066" s="149" t="s">
        <v>265</v>
      </c>
      <c r="AB1066" s="149" t="s">
        <v>266</v>
      </c>
      <c r="AC1066" s="149" t="s">
        <v>267</v>
      </c>
      <c r="AD1066" s="150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s">
        <v>3</v>
      </c>
    </row>
    <row r="1067" spans="1:65">
      <c r="A1067" s="29"/>
      <c r="B1067" s="19"/>
      <c r="C1067" s="9"/>
      <c r="D1067" s="10" t="s">
        <v>307</v>
      </c>
      <c r="E1067" s="11" t="s">
        <v>308</v>
      </c>
      <c r="F1067" s="11" t="s">
        <v>308</v>
      </c>
      <c r="G1067" s="11" t="s">
        <v>307</v>
      </c>
      <c r="H1067" s="11" t="s">
        <v>115</v>
      </c>
      <c r="I1067" s="11" t="s">
        <v>308</v>
      </c>
      <c r="J1067" s="11" t="s">
        <v>307</v>
      </c>
      <c r="K1067" s="11" t="s">
        <v>307</v>
      </c>
      <c r="L1067" s="11" t="s">
        <v>308</v>
      </c>
      <c r="M1067" s="11" t="s">
        <v>308</v>
      </c>
      <c r="N1067" s="11" t="s">
        <v>308</v>
      </c>
      <c r="O1067" s="11" t="s">
        <v>308</v>
      </c>
      <c r="P1067" s="11" t="s">
        <v>308</v>
      </c>
      <c r="Q1067" s="11" t="s">
        <v>308</v>
      </c>
      <c r="R1067" s="11" t="s">
        <v>307</v>
      </c>
      <c r="S1067" s="11" t="s">
        <v>307</v>
      </c>
      <c r="T1067" s="11" t="s">
        <v>308</v>
      </c>
      <c r="U1067" s="11" t="s">
        <v>308</v>
      </c>
      <c r="V1067" s="11" t="s">
        <v>115</v>
      </c>
      <c r="W1067" s="11" t="s">
        <v>307</v>
      </c>
      <c r="X1067" s="11" t="s">
        <v>307</v>
      </c>
      <c r="Y1067" s="11" t="s">
        <v>307</v>
      </c>
      <c r="Z1067" s="11" t="s">
        <v>307</v>
      </c>
      <c r="AA1067" s="11" t="s">
        <v>307</v>
      </c>
      <c r="AB1067" s="11" t="s">
        <v>307</v>
      </c>
      <c r="AC1067" s="11" t="s">
        <v>307</v>
      </c>
      <c r="AD1067" s="150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2</v>
      </c>
    </row>
    <row r="1068" spans="1:65">
      <c r="A1068" s="29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25"/>
      <c r="AD1068" s="150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</v>
      </c>
    </row>
    <row r="1069" spans="1:65">
      <c r="A1069" s="29"/>
      <c r="B1069" s="18">
        <v>1</v>
      </c>
      <c r="C1069" s="14">
        <v>1</v>
      </c>
      <c r="D1069" s="21">
        <v>7.2</v>
      </c>
      <c r="E1069" s="21">
        <v>8.9</v>
      </c>
      <c r="F1069" s="21">
        <v>8</v>
      </c>
      <c r="G1069" s="21">
        <v>8.5</v>
      </c>
      <c r="H1069" s="21">
        <v>9.5429789287481626</v>
      </c>
      <c r="I1069" s="152">
        <v>10.1</v>
      </c>
      <c r="J1069" s="21">
        <v>7.43</v>
      </c>
      <c r="K1069" s="21">
        <v>6.95</v>
      </c>
      <c r="L1069" s="21">
        <v>8.4</v>
      </c>
      <c r="M1069" s="21">
        <v>7.7000000000000011</v>
      </c>
      <c r="N1069" s="21">
        <v>8.8000000000000007</v>
      </c>
      <c r="O1069" s="21">
        <v>9</v>
      </c>
      <c r="P1069" s="21">
        <v>7.6</v>
      </c>
      <c r="Q1069" s="145">
        <v>10.1</v>
      </c>
      <c r="R1069" s="21">
        <v>7.6</v>
      </c>
      <c r="S1069" s="21">
        <v>9.3000000000000007</v>
      </c>
      <c r="T1069" s="21">
        <v>8</v>
      </c>
      <c r="U1069" s="21">
        <v>7.8</v>
      </c>
      <c r="V1069" s="21">
        <v>9.1</v>
      </c>
      <c r="W1069" s="21">
        <v>8.0928000000000004</v>
      </c>
      <c r="X1069" s="21">
        <v>7.52166685249653</v>
      </c>
      <c r="Y1069" s="21">
        <v>9.1</v>
      </c>
      <c r="Z1069" s="21">
        <v>7.8050000000000006</v>
      </c>
      <c r="AA1069" s="21">
        <v>7.3</v>
      </c>
      <c r="AB1069" s="21">
        <v>8.92</v>
      </c>
      <c r="AC1069" s="21">
        <v>8.4</v>
      </c>
      <c r="AD1069" s="150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</v>
      </c>
    </row>
    <row r="1070" spans="1:65">
      <c r="A1070" s="29"/>
      <c r="B1070" s="19">
        <v>1</v>
      </c>
      <c r="C1070" s="9">
        <v>2</v>
      </c>
      <c r="D1070" s="11">
        <v>8.1</v>
      </c>
      <c r="E1070" s="11">
        <v>9</v>
      </c>
      <c r="F1070" s="11">
        <v>7.2</v>
      </c>
      <c r="G1070" s="11">
        <v>8.6999999999999993</v>
      </c>
      <c r="H1070" s="11">
        <v>9.4950881821408473</v>
      </c>
      <c r="I1070" s="146">
        <v>10.4</v>
      </c>
      <c r="J1070" s="11">
        <v>8.52</v>
      </c>
      <c r="K1070" s="11">
        <v>7.04</v>
      </c>
      <c r="L1070" s="11">
        <v>8.6</v>
      </c>
      <c r="M1070" s="11">
        <v>8.4</v>
      </c>
      <c r="N1070" s="11">
        <v>8.5</v>
      </c>
      <c r="O1070" s="11">
        <v>9.1999999999999993</v>
      </c>
      <c r="P1070" s="11">
        <v>8.3000000000000007</v>
      </c>
      <c r="Q1070" s="11">
        <v>7.2</v>
      </c>
      <c r="R1070" s="11">
        <v>7.3</v>
      </c>
      <c r="S1070" s="151">
        <v>10.3</v>
      </c>
      <c r="T1070" s="11">
        <v>7.7000000000000011</v>
      </c>
      <c r="U1070" s="11">
        <v>8.5</v>
      </c>
      <c r="V1070" s="11">
        <v>9.1999999999999993</v>
      </c>
      <c r="W1070" s="11">
        <v>8.2262000000000004</v>
      </c>
      <c r="X1070" s="11">
        <v>7.5481424717013867</v>
      </c>
      <c r="Y1070" s="11">
        <v>9.6</v>
      </c>
      <c r="Z1070" s="11">
        <v>8.0400000000000009</v>
      </c>
      <c r="AA1070" s="151">
        <v>7.9</v>
      </c>
      <c r="AB1070" s="11">
        <v>8.31</v>
      </c>
      <c r="AC1070" s="11">
        <v>8.3000000000000007</v>
      </c>
      <c r="AD1070" s="150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32</v>
      </c>
    </row>
    <row r="1071" spans="1:65">
      <c r="A1071" s="29"/>
      <c r="B1071" s="19">
        <v>1</v>
      </c>
      <c r="C1071" s="9">
        <v>3</v>
      </c>
      <c r="D1071" s="11">
        <v>7.6</v>
      </c>
      <c r="E1071" s="11">
        <v>8.8000000000000007</v>
      </c>
      <c r="F1071" s="11">
        <v>8.1999999999999993</v>
      </c>
      <c r="G1071" s="11">
        <v>8.6999999999999993</v>
      </c>
      <c r="H1071" s="11">
        <v>9.1550450914661337</v>
      </c>
      <c r="I1071" s="146">
        <v>10</v>
      </c>
      <c r="J1071" s="11">
        <v>8.33</v>
      </c>
      <c r="K1071" s="11">
        <v>6.6</v>
      </c>
      <c r="L1071" s="11">
        <v>8.6</v>
      </c>
      <c r="M1071" s="11">
        <v>7.9</v>
      </c>
      <c r="N1071" s="11">
        <v>8.6</v>
      </c>
      <c r="O1071" s="11">
        <v>9.1</v>
      </c>
      <c r="P1071" s="11">
        <v>7.8</v>
      </c>
      <c r="Q1071" s="11">
        <v>7.6</v>
      </c>
      <c r="R1071" s="11">
        <v>7.3</v>
      </c>
      <c r="S1071" s="11">
        <v>9.1999999999999993</v>
      </c>
      <c r="T1071" s="11">
        <v>7.6</v>
      </c>
      <c r="U1071" s="11">
        <v>7.8</v>
      </c>
      <c r="V1071" s="11">
        <v>9.1999999999999993</v>
      </c>
      <c r="W1071" s="11">
        <v>8.0936000000000003</v>
      </c>
      <c r="X1071" s="11">
        <v>7.5841780861838499</v>
      </c>
      <c r="Y1071" s="11">
        <v>9.1999999999999993</v>
      </c>
      <c r="Z1071" s="11">
        <v>8.125</v>
      </c>
      <c r="AA1071" s="11">
        <v>7.4</v>
      </c>
      <c r="AB1071" s="11">
        <v>8.1300000000000008</v>
      </c>
      <c r="AC1071" s="11">
        <v>8.14</v>
      </c>
      <c r="AD1071" s="150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16</v>
      </c>
    </row>
    <row r="1072" spans="1:65">
      <c r="A1072" s="29"/>
      <c r="B1072" s="19">
        <v>1</v>
      </c>
      <c r="C1072" s="9">
        <v>4</v>
      </c>
      <c r="D1072" s="11">
        <v>7.7000000000000011</v>
      </c>
      <c r="E1072" s="11">
        <v>9</v>
      </c>
      <c r="F1072" s="11">
        <v>8.4</v>
      </c>
      <c r="G1072" s="11">
        <v>9.3000000000000007</v>
      </c>
      <c r="H1072" s="11">
        <v>8.8950880790303959</v>
      </c>
      <c r="I1072" s="151">
        <v>9.1999999999999993</v>
      </c>
      <c r="J1072" s="11">
        <v>8.6999999999999993</v>
      </c>
      <c r="K1072" s="11">
        <v>6.8</v>
      </c>
      <c r="L1072" s="11">
        <v>8.5</v>
      </c>
      <c r="M1072" s="11">
        <v>7.9</v>
      </c>
      <c r="N1072" s="11">
        <v>8.5</v>
      </c>
      <c r="O1072" s="11">
        <v>9.1</v>
      </c>
      <c r="P1072" s="11">
        <v>8.1999999999999993</v>
      </c>
      <c r="Q1072" s="11">
        <v>7.2</v>
      </c>
      <c r="R1072" s="11">
        <v>7.4</v>
      </c>
      <c r="S1072" s="11">
        <v>9.3000000000000007</v>
      </c>
      <c r="T1072" s="11">
        <v>8</v>
      </c>
      <c r="U1072" s="11">
        <v>8.1</v>
      </c>
      <c r="V1072" s="11">
        <v>9.1</v>
      </c>
      <c r="W1072" s="11">
        <v>7.9893999999999998</v>
      </c>
      <c r="X1072" s="11">
        <v>7.5890032151813598</v>
      </c>
      <c r="Y1072" s="11">
        <v>10</v>
      </c>
      <c r="Z1072" s="151">
        <v>8.870000000000001</v>
      </c>
      <c r="AA1072" s="11">
        <v>7.4</v>
      </c>
      <c r="AB1072" s="11">
        <v>7.9899999999999993</v>
      </c>
      <c r="AC1072" s="11">
        <v>7.8</v>
      </c>
      <c r="AD1072" s="150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8.2542149647104921</v>
      </c>
    </row>
    <row r="1073" spans="1:65">
      <c r="A1073" s="29"/>
      <c r="B1073" s="19">
        <v>1</v>
      </c>
      <c r="C1073" s="9">
        <v>5</v>
      </c>
      <c r="D1073" s="11">
        <v>7.7000000000000011</v>
      </c>
      <c r="E1073" s="11">
        <v>8.9</v>
      </c>
      <c r="F1073" s="11">
        <v>8.6999999999999993</v>
      </c>
      <c r="G1073" s="11">
        <v>9.4</v>
      </c>
      <c r="H1073" s="11">
        <v>9.1785847155591807</v>
      </c>
      <c r="I1073" s="146">
        <v>10.5</v>
      </c>
      <c r="J1073" s="11">
        <v>8.82</v>
      </c>
      <c r="K1073" s="11">
        <v>6.85</v>
      </c>
      <c r="L1073" s="11">
        <v>8.5</v>
      </c>
      <c r="M1073" s="11">
        <v>7.8</v>
      </c>
      <c r="N1073" s="11">
        <v>8.5</v>
      </c>
      <c r="O1073" s="151">
        <v>88.6</v>
      </c>
      <c r="P1073" s="11">
        <v>7.7000000000000011</v>
      </c>
      <c r="Q1073" s="11">
        <v>7.7000000000000011</v>
      </c>
      <c r="R1073" s="11">
        <v>7.5</v>
      </c>
      <c r="S1073" s="11">
        <v>8.9</v>
      </c>
      <c r="T1073" s="11">
        <v>7.6</v>
      </c>
      <c r="U1073" s="11">
        <v>8.1</v>
      </c>
      <c r="V1073" s="11">
        <v>9.1</v>
      </c>
      <c r="W1073" s="11">
        <v>7.9720999999999993</v>
      </c>
      <c r="X1073" s="11">
        <v>7.5305515797462803</v>
      </c>
      <c r="Y1073" s="11">
        <v>8.9</v>
      </c>
      <c r="Z1073" s="11">
        <v>8.3350000000000009</v>
      </c>
      <c r="AA1073" s="11">
        <v>7.2</v>
      </c>
      <c r="AB1073" s="11">
        <v>8.92</v>
      </c>
      <c r="AC1073" s="11">
        <v>7.95</v>
      </c>
      <c r="AD1073" s="150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67</v>
      </c>
    </row>
    <row r="1074" spans="1:65">
      <c r="A1074" s="29"/>
      <c r="B1074" s="19">
        <v>1</v>
      </c>
      <c r="C1074" s="9">
        <v>6</v>
      </c>
      <c r="D1074" s="11">
        <v>8.1</v>
      </c>
      <c r="E1074" s="11">
        <v>8.8000000000000007</v>
      </c>
      <c r="F1074" s="11">
        <v>7.7000000000000011</v>
      </c>
      <c r="G1074" s="11">
        <v>9.5</v>
      </c>
      <c r="H1074" s="11">
        <v>9.0266131101982907</v>
      </c>
      <c r="I1074" s="146">
        <v>10.1</v>
      </c>
      <c r="J1074" s="11">
        <v>8.2799999999999994</v>
      </c>
      <c r="K1074" s="11">
        <v>6.69</v>
      </c>
      <c r="L1074" s="11">
        <v>8.3000000000000007</v>
      </c>
      <c r="M1074" s="11">
        <v>8.1</v>
      </c>
      <c r="N1074" s="11">
        <v>8.5</v>
      </c>
      <c r="O1074" s="11">
        <v>9.1</v>
      </c>
      <c r="P1074" s="11">
        <v>9.1</v>
      </c>
      <c r="Q1074" s="11">
        <v>7.7000000000000011</v>
      </c>
      <c r="R1074" s="11">
        <v>7.1</v>
      </c>
      <c r="S1074" s="11">
        <v>9.3000000000000007</v>
      </c>
      <c r="T1074" s="11">
        <v>7.9</v>
      </c>
      <c r="U1074" s="11">
        <v>8.1</v>
      </c>
      <c r="V1074" s="11">
        <v>9.3000000000000007</v>
      </c>
      <c r="W1074" s="11">
        <v>8.2055000000000007</v>
      </c>
      <c r="X1074" s="11">
        <v>7.5617043941216489</v>
      </c>
      <c r="Y1074" s="11">
        <v>9.1</v>
      </c>
      <c r="Z1074" s="11">
        <v>8.0650000000000013</v>
      </c>
      <c r="AA1074" s="11">
        <v>7.2</v>
      </c>
      <c r="AB1074" s="11">
        <v>9.0500000000000007</v>
      </c>
      <c r="AC1074" s="11">
        <v>7.879999999999999</v>
      </c>
      <c r="AD1074" s="150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20" t="s">
        <v>274</v>
      </c>
      <c r="C1075" s="12"/>
      <c r="D1075" s="22">
        <v>7.7333333333333343</v>
      </c>
      <c r="E1075" s="22">
        <v>8.9</v>
      </c>
      <c r="F1075" s="22">
        <v>8.0333333333333332</v>
      </c>
      <c r="G1075" s="22">
        <v>9.0166666666666675</v>
      </c>
      <c r="H1075" s="22">
        <v>9.2155663511905015</v>
      </c>
      <c r="I1075" s="22">
        <v>10.050000000000001</v>
      </c>
      <c r="J1075" s="22">
        <v>8.3466666666666676</v>
      </c>
      <c r="K1075" s="22">
        <v>6.8216666666666663</v>
      </c>
      <c r="L1075" s="22">
        <v>8.4833333333333343</v>
      </c>
      <c r="M1075" s="22">
        <v>7.9666666666666659</v>
      </c>
      <c r="N1075" s="22">
        <v>8.5666666666666664</v>
      </c>
      <c r="O1075" s="22">
        <v>22.349999999999998</v>
      </c>
      <c r="P1075" s="22">
        <v>8.1166666666666671</v>
      </c>
      <c r="Q1075" s="22">
        <v>7.9166666666666679</v>
      </c>
      <c r="R1075" s="22">
        <v>7.3666666666666671</v>
      </c>
      <c r="S1075" s="22">
        <v>9.3833333333333329</v>
      </c>
      <c r="T1075" s="22">
        <v>7.8</v>
      </c>
      <c r="U1075" s="22">
        <v>8.0666666666666682</v>
      </c>
      <c r="V1075" s="22">
        <v>9.1666666666666661</v>
      </c>
      <c r="W1075" s="22">
        <v>8.0966000000000005</v>
      </c>
      <c r="X1075" s="22">
        <v>7.5558744332385102</v>
      </c>
      <c r="Y1075" s="22">
        <v>9.3166666666666664</v>
      </c>
      <c r="Z1075" s="22">
        <v>8.2066666666666688</v>
      </c>
      <c r="AA1075" s="22">
        <v>7.4000000000000012</v>
      </c>
      <c r="AB1075" s="22">
        <v>8.5533333333333346</v>
      </c>
      <c r="AC1075" s="22">
        <v>8.0783333333333331</v>
      </c>
      <c r="AD1075" s="150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275</v>
      </c>
      <c r="C1076" s="28"/>
      <c r="D1076" s="11">
        <v>7.7000000000000011</v>
      </c>
      <c r="E1076" s="11">
        <v>8.9</v>
      </c>
      <c r="F1076" s="11">
        <v>8.1</v>
      </c>
      <c r="G1076" s="11">
        <v>9</v>
      </c>
      <c r="H1076" s="11">
        <v>9.1668149035126572</v>
      </c>
      <c r="I1076" s="11">
        <v>10.1</v>
      </c>
      <c r="J1076" s="11">
        <v>8.4250000000000007</v>
      </c>
      <c r="K1076" s="11">
        <v>6.8249999999999993</v>
      </c>
      <c r="L1076" s="11">
        <v>8.5</v>
      </c>
      <c r="M1076" s="11">
        <v>7.9</v>
      </c>
      <c r="N1076" s="11">
        <v>8.5</v>
      </c>
      <c r="O1076" s="11">
        <v>9.1</v>
      </c>
      <c r="P1076" s="11">
        <v>8</v>
      </c>
      <c r="Q1076" s="11">
        <v>7.65</v>
      </c>
      <c r="R1076" s="11">
        <v>7.35</v>
      </c>
      <c r="S1076" s="11">
        <v>9.3000000000000007</v>
      </c>
      <c r="T1076" s="11">
        <v>7.8000000000000007</v>
      </c>
      <c r="U1076" s="11">
        <v>8.1</v>
      </c>
      <c r="V1076" s="11">
        <v>9.1499999999999986</v>
      </c>
      <c r="W1076" s="11">
        <v>8.0931999999999995</v>
      </c>
      <c r="X1076" s="11">
        <v>7.5549234329115178</v>
      </c>
      <c r="Y1076" s="11">
        <v>9.1499999999999986</v>
      </c>
      <c r="Z1076" s="11">
        <v>8.0950000000000006</v>
      </c>
      <c r="AA1076" s="11">
        <v>7.35</v>
      </c>
      <c r="AB1076" s="11">
        <v>8.6150000000000002</v>
      </c>
      <c r="AC1076" s="11">
        <v>8.0449999999999999</v>
      </c>
      <c r="AD1076" s="150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276</v>
      </c>
      <c r="C1077" s="28"/>
      <c r="D1077" s="23">
        <v>0.33862466931200763</v>
      </c>
      <c r="E1077" s="23">
        <v>8.9442719099991269E-2</v>
      </c>
      <c r="F1077" s="23">
        <v>0.53166405433004993</v>
      </c>
      <c r="G1077" s="23">
        <v>0.43089055068157039</v>
      </c>
      <c r="H1077" s="23">
        <v>0.25642603782828466</v>
      </c>
      <c r="I1077" s="23">
        <v>0.45934736311423441</v>
      </c>
      <c r="J1077" s="23">
        <v>0.49475920068925117</v>
      </c>
      <c r="K1077" s="23">
        <v>0.16240894885032256</v>
      </c>
      <c r="L1077" s="23">
        <v>0.11690451944500078</v>
      </c>
      <c r="M1077" s="23">
        <v>0.25033311140691433</v>
      </c>
      <c r="N1077" s="23">
        <v>0.12110601416389993</v>
      </c>
      <c r="O1077" s="23">
        <v>32.45580071420207</v>
      </c>
      <c r="P1077" s="23">
        <v>0.5564770136013405</v>
      </c>
      <c r="Q1077" s="23">
        <v>1.0943795807061905</v>
      </c>
      <c r="R1077" s="23">
        <v>0.17511900715418269</v>
      </c>
      <c r="S1077" s="23">
        <v>0.47504385762439533</v>
      </c>
      <c r="T1077" s="23">
        <v>0.1897366596101028</v>
      </c>
      <c r="U1077" s="23">
        <v>0.25819888974716115</v>
      </c>
      <c r="V1077" s="23">
        <v>8.16496580927729E-2</v>
      </c>
      <c r="W1077" s="23">
        <v>0.10551862394857171</v>
      </c>
      <c r="X1077" s="23">
        <v>2.7581842307524102E-2</v>
      </c>
      <c r="Y1077" s="23">
        <v>0.40702170294305762</v>
      </c>
      <c r="Z1077" s="23">
        <v>0.36669696844488192</v>
      </c>
      <c r="AA1077" s="23">
        <v>0.26076809620810604</v>
      </c>
      <c r="AB1077" s="23">
        <v>0.46288947564906546</v>
      </c>
      <c r="AC1077" s="23">
        <v>0.2407003669849028</v>
      </c>
      <c r="AD1077" s="201"/>
      <c r="AE1077" s="202"/>
      <c r="AF1077" s="202"/>
      <c r="AG1077" s="202"/>
      <c r="AH1077" s="202"/>
      <c r="AI1077" s="202"/>
      <c r="AJ1077" s="202"/>
      <c r="AK1077" s="202"/>
      <c r="AL1077" s="202"/>
      <c r="AM1077" s="202"/>
      <c r="AN1077" s="202"/>
      <c r="AO1077" s="202"/>
      <c r="AP1077" s="202"/>
      <c r="AQ1077" s="202"/>
      <c r="AR1077" s="202"/>
      <c r="AS1077" s="202"/>
      <c r="AT1077" s="202"/>
      <c r="AU1077" s="202"/>
      <c r="AV1077" s="202"/>
      <c r="AW1077" s="202"/>
      <c r="AX1077" s="202"/>
      <c r="AY1077" s="202"/>
      <c r="AZ1077" s="202"/>
      <c r="BA1077" s="202"/>
      <c r="BB1077" s="202"/>
      <c r="BC1077" s="202"/>
      <c r="BD1077" s="202"/>
      <c r="BE1077" s="202"/>
      <c r="BF1077" s="202"/>
      <c r="BG1077" s="202"/>
      <c r="BH1077" s="202"/>
      <c r="BI1077" s="202"/>
      <c r="BJ1077" s="202"/>
      <c r="BK1077" s="202"/>
      <c r="BL1077" s="202"/>
      <c r="BM1077" s="56"/>
    </row>
    <row r="1078" spans="1:65">
      <c r="A1078" s="29"/>
      <c r="B1078" s="3" t="s">
        <v>86</v>
      </c>
      <c r="C1078" s="28"/>
      <c r="D1078" s="13">
        <v>4.3787672755863052E-2</v>
      </c>
      <c r="E1078" s="13">
        <v>1.0049743719100142E-2</v>
      </c>
      <c r="F1078" s="13">
        <v>6.6182247426977175E-2</v>
      </c>
      <c r="G1078" s="13">
        <v>4.7788231129194496E-2</v>
      </c>
      <c r="H1078" s="13">
        <v>2.7825315130540901E-2</v>
      </c>
      <c r="I1078" s="13">
        <v>4.5706205284998448E-2</v>
      </c>
      <c r="J1078" s="13">
        <v>5.9276262063408677E-2</v>
      </c>
      <c r="K1078" s="13">
        <v>2.3807810728119605E-2</v>
      </c>
      <c r="L1078" s="13">
        <v>1.3780493451277106E-2</v>
      </c>
      <c r="M1078" s="13">
        <v>3.1422566285386741E-2</v>
      </c>
      <c r="N1078" s="13">
        <v>1.4136888812906607E-2</v>
      </c>
      <c r="O1078" s="13">
        <v>1.4521611057808534</v>
      </c>
      <c r="P1078" s="13">
        <v>6.8559796336920803E-2</v>
      </c>
      <c r="Q1078" s="13">
        <v>0.13823742072078193</v>
      </c>
      <c r="R1078" s="13">
        <v>2.377181092590715E-2</v>
      </c>
      <c r="S1078" s="13">
        <v>5.0626343618940889E-2</v>
      </c>
      <c r="T1078" s="13">
        <v>2.4325212770525999E-2</v>
      </c>
      <c r="U1078" s="13">
        <v>3.2008126828160469E-2</v>
      </c>
      <c r="V1078" s="13">
        <v>8.9072354283024988E-3</v>
      </c>
      <c r="W1078" s="13">
        <v>1.303246102667437E-2</v>
      </c>
      <c r="X1078" s="13">
        <v>3.6503838902074365E-3</v>
      </c>
      <c r="Y1078" s="13">
        <v>4.3687481532349658E-2</v>
      </c>
      <c r="Z1078" s="13">
        <v>4.4682815001407208E-2</v>
      </c>
      <c r="AA1078" s="13">
        <v>3.5238931920014323E-2</v>
      </c>
      <c r="AB1078" s="13">
        <v>5.4118021315167429E-2</v>
      </c>
      <c r="AC1078" s="13">
        <v>2.9795795376715842E-2</v>
      </c>
      <c r="AD1078" s="150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3" t="s">
        <v>277</v>
      </c>
      <c r="C1079" s="28"/>
      <c r="D1079" s="13">
        <v>-6.3104926828789876E-2</v>
      </c>
      <c r="E1079" s="13">
        <v>7.8237002313418458E-2</v>
      </c>
      <c r="F1079" s="13">
        <v>-2.6759859335079295E-2</v>
      </c>
      <c r="G1079" s="13">
        <v>9.2371195227639369E-2</v>
      </c>
      <c r="H1079" s="13">
        <v>0.11646793675596112</v>
      </c>
      <c r="I1079" s="13">
        <v>0.21755976103930963</v>
      </c>
      <c r="J1079" s="13">
        <v>1.1200544491685394E-2</v>
      </c>
      <c r="K1079" s="13">
        <v>-0.17355354860134431</v>
      </c>
      <c r="L1079" s="13">
        <v>2.7757741905487077E-2</v>
      </c>
      <c r="M1079" s="13">
        <v>-3.4836541000348387E-2</v>
      </c>
      <c r="N1079" s="13">
        <v>3.785359398707322E-2</v>
      </c>
      <c r="O1079" s="13">
        <v>1.7077075282814493</v>
      </c>
      <c r="P1079" s="13">
        <v>-1.6664007253492819E-2</v>
      </c>
      <c r="Q1079" s="13">
        <v>-4.0894052249299984E-2</v>
      </c>
      <c r="R1079" s="13">
        <v>-0.10752667598776966</v>
      </c>
      <c r="S1079" s="13">
        <v>0.13679294438661893</v>
      </c>
      <c r="T1079" s="13">
        <v>-5.5028245163520895E-2</v>
      </c>
      <c r="U1079" s="13">
        <v>-2.2721518502444527E-2</v>
      </c>
      <c r="V1079" s="13">
        <v>0.1105437289744946</v>
      </c>
      <c r="W1079" s="13">
        <v>-1.9095088434738838E-2</v>
      </c>
      <c r="X1079" s="13">
        <v>-8.4604112499810036E-2</v>
      </c>
      <c r="Y1079" s="13">
        <v>0.12871626272135006</v>
      </c>
      <c r="Z1079" s="13">
        <v>-5.7604870053794555E-3</v>
      </c>
      <c r="AA1079" s="13">
        <v>-0.10348833515513511</v>
      </c>
      <c r="AB1079" s="13">
        <v>3.6238257654019446E-2</v>
      </c>
      <c r="AC1079" s="13">
        <v>-2.1308099211022613E-2</v>
      </c>
      <c r="AD1079" s="150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45" t="s">
        <v>278</v>
      </c>
      <c r="C1080" s="46"/>
      <c r="D1080" s="44">
        <v>0.69</v>
      </c>
      <c r="E1080" s="44">
        <v>1.19</v>
      </c>
      <c r="F1080" s="44">
        <v>0.21</v>
      </c>
      <c r="G1080" s="44">
        <v>1.38</v>
      </c>
      <c r="H1080" s="44">
        <v>1.71</v>
      </c>
      <c r="I1080" s="44">
        <v>3.06</v>
      </c>
      <c r="J1080" s="44">
        <v>0.3</v>
      </c>
      <c r="K1080" s="44">
        <v>2.17</v>
      </c>
      <c r="L1080" s="44">
        <v>0.52</v>
      </c>
      <c r="M1080" s="44">
        <v>0.32</v>
      </c>
      <c r="N1080" s="44">
        <v>0.66</v>
      </c>
      <c r="O1080" s="44">
        <v>22.96</v>
      </c>
      <c r="P1080" s="44">
        <v>7.0000000000000007E-2</v>
      </c>
      <c r="Q1080" s="44">
        <v>0.4</v>
      </c>
      <c r="R1080" s="44">
        <v>1.29</v>
      </c>
      <c r="S1080" s="44">
        <v>1.98</v>
      </c>
      <c r="T1080" s="44">
        <v>0.59</v>
      </c>
      <c r="U1080" s="44">
        <v>0.15</v>
      </c>
      <c r="V1080" s="44">
        <v>1.63</v>
      </c>
      <c r="W1080" s="44">
        <v>0.11</v>
      </c>
      <c r="X1080" s="44">
        <v>0.98</v>
      </c>
      <c r="Y1080" s="44">
        <v>1.87</v>
      </c>
      <c r="Z1080" s="44">
        <v>7.0000000000000007E-2</v>
      </c>
      <c r="AA1080" s="44">
        <v>1.23</v>
      </c>
      <c r="AB1080" s="44">
        <v>0.63</v>
      </c>
      <c r="AC1080" s="44">
        <v>0.13</v>
      </c>
      <c r="AD1080" s="150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BM1081" s="55"/>
    </row>
    <row r="1082" spans="1:65" ht="15">
      <c r="B1082" s="8" t="s">
        <v>588</v>
      </c>
      <c r="BM1082" s="27" t="s">
        <v>66</v>
      </c>
    </row>
    <row r="1083" spans="1:65" ht="15">
      <c r="A1083" s="24" t="s">
        <v>41</v>
      </c>
      <c r="B1083" s="18" t="s">
        <v>111</v>
      </c>
      <c r="C1083" s="15" t="s">
        <v>112</v>
      </c>
      <c r="D1083" s="16" t="s">
        <v>228</v>
      </c>
      <c r="E1083" s="17" t="s">
        <v>228</v>
      </c>
      <c r="F1083" s="17" t="s">
        <v>228</v>
      </c>
      <c r="G1083" s="17" t="s">
        <v>228</v>
      </c>
      <c r="H1083" s="17" t="s">
        <v>228</v>
      </c>
      <c r="I1083" s="17" t="s">
        <v>228</v>
      </c>
      <c r="J1083" s="17" t="s">
        <v>228</v>
      </c>
      <c r="K1083" s="17" t="s">
        <v>228</v>
      </c>
      <c r="L1083" s="17" t="s">
        <v>228</v>
      </c>
      <c r="M1083" s="17" t="s">
        <v>228</v>
      </c>
      <c r="N1083" s="17" t="s">
        <v>228</v>
      </c>
      <c r="O1083" s="17" t="s">
        <v>228</v>
      </c>
      <c r="P1083" s="17" t="s">
        <v>228</v>
      </c>
      <c r="Q1083" s="150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229</v>
      </c>
      <c r="C1084" s="9" t="s">
        <v>229</v>
      </c>
      <c r="D1084" s="148" t="s">
        <v>231</v>
      </c>
      <c r="E1084" s="149" t="s">
        <v>233</v>
      </c>
      <c r="F1084" s="149" t="s">
        <v>234</v>
      </c>
      <c r="G1084" s="149" t="s">
        <v>236</v>
      </c>
      <c r="H1084" s="149" t="s">
        <v>238</v>
      </c>
      <c r="I1084" s="149" t="s">
        <v>245</v>
      </c>
      <c r="J1084" s="149" t="s">
        <v>246</v>
      </c>
      <c r="K1084" s="149" t="s">
        <v>249</v>
      </c>
      <c r="L1084" s="149" t="s">
        <v>252</v>
      </c>
      <c r="M1084" s="149" t="s">
        <v>305</v>
      </c>
      <c r="N1084" s="149" t="s">
        <v>256</v>
      </c>
      <c r="O1084" s="149" t="s">
        <v>259</v>
      </c>
      <c r="P1084" s="149" t="s">
        <v>267</v>
      </c>
      <c r="Q1084" s="150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307</v>
      </c>
      <c r="E1085" s="11" t="s">
        <v>308</v>
      </c>
      <c r="F1085" s="11" t="s">
        <v>307</v>
      </c>
      <c r="G1085" s="11" t="s">
        <v>308</v>
      </c>
      <c r="H1085" s="11" t="s">
        <v>307</v>
      </c>
      <c r="I1085" s="11" t="s">
        <v>308</v>
      </c>
      <c r="J1085" s="11" t="s">
        <v>307</v>
      </c>
      <c r="K1085" s="11" t="s">
        <v>308</v>
      </c>
      <c r="L1085" s="11" t="s">
        <v>307</v>
      </c>
      <c r="M1085" s="11" t="s">
        <v>307</v>
      </c>
      <c r="N1085" s="11" t="s">
        <v>307</v>
      </c>
      <c r="O1085" s="11" t="s">
        <v>307</v>
      </c>
      <c r="P1085" s="11" t="s">
        <v>307</v>
      </c>
      <c r="Q1085" s="150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150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3</v>
      </c>
    </row>
    <row r="1087" spans="1:65">
      <c r="A1087" s="29"/>
      <c r="B1087" s="18">
        <v>1</v>
      </c>
      <c r="C1087" s="14">
        <v>1</v>
      </c>
      <c r="D1087" s="21">
        <v>0.8</v>
      </c>
      <c r="E1087" s="21">
        <v>0.9</v>
      </c>
      <c r="F1087" s="21">
        <v>0.78</v>
      </c>
      <c r="G1087" s="152">
        <v>1</v>
      </c>
      <c r="H1087" s="21">
        <v>0.74</v>
      </c>
      <c r="I1087" s="21">
        <v>0.7</v>
      </c>
      <c r="J1087" s="21">
        <v>0.8</v>
      </c>
      <c r="K1087" s="21">
        <v>0.8</v>
      </c>
      <c r="L1087" s="21">
        <v>0.83320000000000005</v>
      </c>
      <c r="M1087" s="152">
        <v>0.64732583797679999</v>
      </c>
      <c r="N1087" s="21">
        <v>0.78</v>
      </c>
      <c r="O1087" s="21">
        <v>0.85410000000000008</v>
      </c>
      <c r="P1087" s="21">
        <v>0.9</v>
      </c>
      <c r="Q1087" s="150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>
        <v>1</v>
      </c>
      <c r="C1088" s="9">
        <v>2</v>
      </c>
      <c r="D1088" s="11">
        <v>0.8</v>
      </c>
      <c r="E1088" s="11">
        <v>0.8</v>
      </c>
      <c r="F1088" s="11">
        <v>0.79</v>
      </c>
      <c r="G1088" s="146">
        <v>1.1000000000000001</v>
      </c>
      <c r="H1088" s="11">
        <v>0.75</v>
      </c>
      <c r="I1088" s="11">
        <v>0.8</v>
      </c>
      <c r="J1088" s="11">
        <v>0.75</v>
      </c>
      <c r="K1088" s="11">
        <v>0.8</v>
      </c>
      <c r="L1088" s="11">
        <v>0.85860000000000003</v>
      </c>
      <c r="M1088" s="146">
        <v>0.64728117258956397</v>
      </c>
      <c r="N1088" s="11">
        <v>0.75</v>
      </c>
      <c r="O1088" s="11">
        <v>0.88349999999999995</v>
      </c>
      <c r="P1088" s="11">
        <v>0.87</v>
      </c>
      <c r="Q1088" s="150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33</v>
      </c>
    </row>
    <row r="1089" spans="1:65">
      <c r="A1089" s="29"/>
      <c r="B1089" s="19">
        <v>1</v>
      </c>
      <c r="C1089" s="9">
        <v>3</v>
      </c>
      <c r="D1089" s="11">
        <v>0.9</v>
      </c>
      <c r="E1089" s="11">
        <v>0.9</v>
      </c>
      <c r="F1089" s="11">
        <v>0.82</v>
      </c>
      <c r="G1089" s="146">
        <v>1</v>
      </c>
      <c r="H1089" s="11">
        <v>0.69</v>
      </c>
      <c r="I1089" s="11">
        <v>0.8</v>
      </c>
      <c r="J1089" s="11">
        <v>0.85</v>
      </c>
      <c r="K1089" s="11">
        <v>0.9</v>
      </c>
      <c r="L1089" s="11">
        <v>0.83520000000000005</v>
      </c>
      <c r="M1089" s="146">
        <v>0.61150514776907805</v>
      </c>
      <c r="N1089" s="11">
        <v>0.76</v>
      </c>
      <c r="O1089" s="11">
        <v>0.88759999999999994</v>
      </c>
      <c r="P1089" s="11">
        <v>0.82</v>
      </c>
      <c r="Q1089" s="150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16</v>
      </c>
    </row>
    <row r="1090" spans="1:65">
      <c r="A1090" s="29"/>
      <c r="B1090" s="19">
        <v>1</v>
      </c>
      <c r="C1090" s="9">
        <v>4</v>
      </c>
      <c r="D1090" s="11">
        <v>0.8</v>
      </c>
      <c r="E1090" s="11">
        <v>0.9</v>
      </c>
      <c r="F1090" s="11">
        <v>0.8</v>
      </c>
      <c r="G1090" s="146">
        <v>1</v>
      </c>
      <c r="H1090" s="11">
        <v>0.84</v>
      </c>
      <c r="I1090" s="11">
        <v>0.8</v>
      </c>
      <c r="J1090" s="11">
        <v>0.8</v>
      </c>
      <c r="K1090" s="11">
        <v>0.9</v>
      </c>
      <c r="L1090" s="11">
        <v>0.79300000000000004</v>
      </c>
      <c r="M1090" s="146">
        <v>0.64907794629258997</v>
      </c>
      <c r="N1090" s="11">
        <v>0.8</v>
      </c>
      <c r="O1090" s="151">
        <v>0.96355000000000013</v>
      </c>
      <c r="P1090" s="11">
        <v>0.87</v>
      </c>
      <c r="Q1090" s="150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0.81967909090909086</v>
      </c>
    </row>
    <row r="1091" spans="1:65">
      <c r="A1091" s="29"/>
      <c r="B1091" s="19">
        <v>1</v>
      </c>
      <c r="C1091" s="9">
        <v>5</v>
      </c>
      <c r="D1091" s="11">
        <v>0.8</v>
      </c>
      <c r="E1091" s="11">
        <v>0.9</v>
      </c>
      <c r="F1091" s="11">
        <v>0.83</v>
      </c>
      <c r="G1091" s="146">
        <v>1.1000000000000001</v>
      </c>
      <c r="H1091" s="11">
        <v>0.72</v>
      </c>
      <c r="I1091" s="11">
        <v>0.8</v>
      </c>
      <c r="J1091" s="11">
        <v>0.8</v>
      </c>
      <c r="K1091" s="11">
        <v>0.8</v>
      </c>
      <c r="L1091" s="11">
        <v>0.82130000000000003</v>
      </c>
      <c r="M1091" s="146">
        <v>0.62029743558823214</v>
      </c>
      <c r="N1091" s="11">
        <v>0.74</v>
      </c>
      <c r="O1091" s="11">
        <v>0.90629999999999999</v>
      </c>
      <c r="P1091" s="11">
        <v>0.78</v>
      </c>
      <c r="Q1091" s="150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68</v>
      </c>
    </row>
    <row r="1092" spans="1:65">
      <c r="A1092" s="29"/>
      <c r="B1092" s="19">
        <v>1</v>
      </c>
      <c r="C1092" s="9">
        <v>6</v>
      </c>
      <c r="D1092" s="11">
        <v>0.8</v>
      </c>
      <c r="E1092" s="11">
        <v>0.9</v>
      </c>
      <c r="F1092" s="11">
        <v>0.83</v>
      </c>
      <c r="G1092" s="146">
        <v>1.1000000000000001</v>
      </c>
      <c r="H1092" s="11">
        <v>0.77</v>
      </c>
      <c r="I1092" s="11">
        <v>0.8</v>
      </c>
      <c r="J1092" s="11">
        <v>0.8</v>
      </c>
      <c r="K1092" s="11">
        <v>0.9</v>
      </c>
      <c r="L1092" s="11">
        <v>0.83709999999999996</v>
      </c>
      <c r="M1092" s="146">
        <v>0.63922146183736195</v>
      </c>
      <c r="N1092" s="11">
        <v>0.76</v>
      </c>
      <c r="O1092" s="11">
        <v>0.89385000000000003</v>
      </c>
      <c r="P1092" s="11">
        <v>0.82</v>
      </c>
      <c r="Q1092" s="150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20" t="s">
        <v>274</v>
      </c>
      <c r="C1093" s="12"/>
      <c r="D1093" s="22">
        <v>0.81666666666666654</v>
      </c>
      <c r="E1093" s="22">
        <v>0.88333333333333341</v>
      </c>
      <c r="F1093" s="22">
        <v>0.80833333333333346</v>
      </c>
      <c r="G1093" s="22">
        <v>1.0499999999999998</v>
      </c>
      <c r="H1093" s="22">
        <v>0.75166666666666659</v>
      </c>
      <c r="I1093" s="22">
        <v>0.78333333333333321</v>
      </c>
      <c r="J1093" s="22">
        <v>0.79999999999999993</v>
      </c>
      <c r="K1093" s="22">
        <v>0.85000000000000009</v>
      </c>
      <c r="L1093" s="22">
        <v>0.82973333333333343</v>
      </c>
      <c r="M1093" s="22">
        <v>0.63578483367560434</v>
      </c>
      <c r="N1093" s="22">
        <v>0.76500000000000001</v>
      </c>
      <c r="O1093" s="22">
        <v>0.89814999999999989</v>
      </c>
      <c r="P1093" s="22">
        <v>0.84333333333333338</v>
      </c>
      <c r="Q1093" s="150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275</v>
      </c>
      <c r="C1094" s="28"/>
      <c r="D1094" s="11">
        <v>0.8</v>
      </c>
      <c r="E1094" s="11">
        <v>0.9</v>
      </c>
      <c r="F1094" s="11">
        <v>0.81</v>
      </c>
      <c r="G1094" s="11">
        <v>1.05</v>
      </c>
      <c r="H1094" s="11">
        <v>0.745</v>
      </c>
      <c r="I1094" s="11">
        <v>0.8</v>
      </c>
      <c r="J1094" s="11">
        <v>0.8</v>
      </c>
      <c r="K1094" s="11">
        <v>0.85000000000000009</v>
      </c>
      <c r="L1094" s="11">
        <v>0.83420000000000005</v>
      </c>
      <c r="M1094" s="11">
        <v>0.64325131721346296</v>
      </c>
      <c r="N1094" s="11">
        <v>0.76</v>
      </c>
      <c r="O1094" s="11">
        <v>0.89072499999999999</v>
      </c>
      <c r="P1094" s="11">
        <v>0.84499999999999997</v>
      </c>
      <c r="Q1094" s="150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276</v>
      </c>
      <c r="C1095" s="28"/>
      <c r="D1095" s="23">
        <v>4.0824829046386291E-2</v>
      </c>
      <c r="E1095" s="23">
        <v>4.0824829046386298E-2</v>
      </c>
      <c r="F1095" s="23">
        <v>2.136976056643277E-2</v>
      </c>
      <c r="G1095" s="23">
        <v>5.4772255750516662E-2</v>
      </c>
      <c r="H1095" s="23">
        <v>5.1153364177409365E-2</v>
      </c>
      <c r="I1095" s="23">
        <v>4.0824829046386332E-2</v>
      </c>
      <c r="J1095" s="23">
        <v>3.1622776601683784E-2</v>
      </c>
      <c r="K1095" s="23">
        <v>5.4772255750516599E-2</v>
      </c>
      <c r="L1095" s="23">
        <v>2.1679083621469485E-2</v>
      </c>
      <c r="M1095" s="23">
        <v>1.6020240273548949E-2</v>
      </c>
      <c r="N1095" s="23">
        <v>2.1679483388678818E-2</v>
      </c>
      <c r="O1095" s="23">
        <v>3.6409888766652423E-2</v>
      </c>
      <c r="P1095" s="23">
        <v>4.4121045620731464E-2</v>
      </c>
      <c r="Q1095" s="201"/>
      <c r="R1095" s="202"/>
      <c r="S1095" s="202"/>
      <c r="T1095" s="202"/>
      <c r="U1095" s="202"/>
      <c r="V1095" s="202"/>
      <c r="W1095" s="202"/>
      <c r="X1095" s="202"/>
      <c r="Y1095" s="202"/>
      <c r="Z1095" s="202"/>
      <c r="AA1095" s="202"/>
      <c r="AB1095" s="202"/>
      <c r="AC1095" s="202"/>
      <c r="AD1095" s="202"/>
      <c r="AE1095" s="202"/>
      <c r="AF1095" s="202"/>
      <c r="AG1095" s="202"/>
      <c r="AH1095" s="202"/>
      <c r="AI1095" s="202"/>
      <c r="AJ1095" s="202"/>
      <c r="AK1095" s="202"/>
      <c r="AL1095" s="202"/>
      <c r="AM1095" s="202"/>
      <c r="AN1095" s="202"/>
      <c r="AO1095" s="202"/>
      <c r="AP1095" s="202"/>
      <c r="AQ1095" s="202"/>
      <c r="AR1095" s="202"/>
      <c r="AS1095" s="202"/>
      <c r="AT1095" s="202"/>
      <c r="AU1095" s="202"/>
      <c r="AV1095" s="202"/>
      <c r="AW1095" s="202"/>
      <c r="AX1095" s="202"/>
      <c r="AY1095" s="202"/>
      <c r="AZ1095" s="202"/>
      <c r="BA1095" s="202"/>
      <c r="BB1095" s="202"/>
      <c r="BC1095" s="202"/>
      <c r="BD1095" s="202"/>
      <c r="BE1095" s="202"/>
      <c r="BF1095" s="202"/>
      <c r="BG1095" s="202"/>
      <c r="BH1095" s="202"/>
      <c r="BI1095" s="202"/>
      <c r="BJ1095" s="202"/>
      <c r="BK1095" s="202"/>
      <c r="BL1095" s="202"/>
      <c r="BM1095" s="56"/>
    </row>
    <row r="1096" spans="1:65">
      <c r="A1096" s="29"/>
      <c r="B1096" s="3" t="s">
        <v>86</v>
      </c>
      <c r="C1096" s="28"/>
      <c r="D1096" s="13">
        <v>4.9989586587411795E-2</v>
      </c>
      <c r="E1096" s="13">
        <v>4.6216787599682597E-2</v>
      </c>
      <c r="F1096" s="13">
        <v>2.6436817195586926E-2</v>
      </c>
      <c r="G1096" s="13">
        <v>5.2164053095730162E-2</v>
      </c>
      <c r="H1096" s="13">
        <v>6.8053256111852825E-2</v>
      </c>
      <c r="I1096" s="13">
        <v>5.2116803037940009E-2</v>
      </c>
      <c r="J1096" s="13">
        <v>3.9528470752104736E-2</v>
      </c>
      <c r="K1096" s="13">
        <v>6.4437947941784229E-2</v>
      </c>
      <c r="L1096" s="13">
        <v>2.6127772322195264E-2</v>
      </c>
      <c r="M1096" s="13">
        <v>2.5197581673870085E-2</v>
      </c>
      <c r="N1096" s="13">
        <v>2.8339193972129174E-2</v>
      </c>
      <c r="O1096" s="13">
        <v>4.0538761639650867E-2</v>
      </c>
      <c r="P1096" s="13">
        <v>5.231744540007683E-2</v>
      </c>
      <c r="Q1096" s="150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277</v>
      </c>
      <c r="C1097" s="28"/>
      <c r="D1097" s="13">
        <v>-3.6751263705937509E-3</v>
      </c>
      <c r="E1097" s="13">
        <v>7.7657516374664226E-2</v>
      </c>
      <c r="F1097" s="13">
        <v>-1.3841706713750623E-2</v>
      </c>
      <c r="G1097" s="13">
        <v>0.28098912323780811</v>
      </c>
      <c r="H1097" s="13">
        <v>-8.2974453047219954E-2</v>
      </c>
      <c r="I1097" s="13">
        <v>-4.4341447743222573E-2</v>
      </c>
      <c r="J1097" s="13">
        <v>-2.4008287056908051E-2</v>
      </c>
      <c r="K1097" s="13">
        <v>3.6991195002035404E-2</v>
      </c>
      <c r="L1097" s="13">
        <v>1.2266071607476947E-2</v>
      </c>
      <c r="M1097" s="13">
        <v>-0.22434908889713512</v>
      </c>
      <c r="N1097" s="13">
        <v>-6.6707924498168314E-2</v>
      </c>
      <c r="O1097" s="13">
        <v>9.5733696224797438E-2</v>
      </c>
      <c r="P1097" s="13">
        <v>2.8857930727509418E-2</v>
      </c>
      <c r="Q1097" s="150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45" t="s">
        <v>278</v>
      </c>
      <c r="C1098" s="46"/>
      <c r="D1098" s="44">
        <v>0</v>
      </c>
      <c r="E1098" s="44">
        <v>1.35</v>
      </c>
      <c r="F1098" s="44">
        <v>0.17</v>
      </c>
      <c r="G1098" s="44">
        <v>4.72</v>
      </c>
      <c r="H1098" s="44">
        <v>1.31</v>
      </c>
      <c r="I1098" s="44">
        <v>0.67</v>
      </c>
      <c r="J1098" s="44">
        <v>0.34</v>
      </c>
      <c r="K1098" s="44">
        <v>0.67</v>
      </c>
      <c r="L1098" s="44">
        <v>0.26</v>
      </c>
      <c r="M1098" s="44">
        <v>3.66</v>
      </c>
      <c r="N1098" s="44">
        <v>1.05</v>
      </c>
      <c r="O1098" s="44">
        <v>1.65</v>
      </c>
      <c r="P1098" s="44">
        <v>0.54</v>
      </c>
      <c r="Q1098" s="150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BM1099" s="55"/>
    </row>
    <row r="1100" spans="1:65" ht="15">
      <c r="B1100" s="8" t="s">
        <v>589</v>
      </c>
      <c r="BM1100" s="27" t="s">
        <v>66</v>
      </c>
    </row>
    <row r="1101" spans="1:65" ht="15">
      <c r="A1101" s="24" t="s">
        <v>44</v>
      </c>
      <c r="B1101" s="18" t="s">
        <v>111</v>
      </c>
      <c r="C1101" s="15" t="s">
        <v>112</v>
      </c>
      <c r="D1101" s="16" t="s">
        <v>228</v>
      </c>
      <c r="E1101" s="17" t="s">
        <v>228</v>
      </c>
      <c r="F1101" s="17" t="s">
        <v>228</v>
      </c>
      <c r="G1101" s="17" t="s">
        <v>228</v>
      </c>
      <c r="H1101" s="17" t="s">
        <v>228</v>
      </c>
      <c r="I1101" s="17" t="s">
        <v>228</v>
      </c>
      <c r="J1101" s="17" t="s">
        <v>228</v>
      </c>
      <c r="K1101" s="17" t="s">
        <v>228</v>
      </c>
      <c r="L1101" s="17" t="s">
        <v>228</v>
      </c>
      <c r="M1101" s="17" t="s">
        <v>228</v>
      </c>
      <c r="N1101" s="17" t="s">
        <v>228</v>
      </c>
      <c r="O1101" s="17" t="s">
        <v>228</v>
      </c>
      <c r="P1101" s="17" t="s">
        <v>228</v>
      </c>
      <c r="Q1101" s="17" t="s">
        <v>228</v>
      </c>
      <c r="R1101" s="17" t="s">
        <v>228</v>
      </c>
      <c r="S1101" s="17" t="s">
        <v>228</v>
      </c>
      <c r="T1101" s="17" t="s">
        <v>228</v>
      </c>
      <c r="U1101" s="17" t="s">
        <v>228</v>
      </c>
      <c r="V1101" s="17" t="s">
        <v>228</v>
      </c>
      <c r="W1101" s="17" t="s">
        <v>228</v>
      </c>
      <c r="X1101" s="17" t="s">
        <v>228</v>
      </c>
      <c r="Y1101" s="17" t="s">
        <v>228</v>
      </c>
      <c r="Z1101" s="17" t="s">
        <v>228</v>
      </c>
      <c r="AA1101" s="17" t="s">
        <v>228</v>
      </c>
      <c r="AB1101" s="17" t="s">
        <v>228</v>
      </c>
      <c r="AC1101" s="17" t="s">
        <v>228</v>
      </c>
      <c r="AD1101" s="17" t="s">
        <v>228</v>
      </c>
      <c r="AE1101" s="17" t="s">
        <v>228</v>
      </c>
      <c r="AF1101" s="17" t="s">
        <v>228</v>
      </c>
      <c r="AG1101" s="17" t="s">
        <v>228</v>
      </c>
      <c r="AH1101" s="17" t="s">
        <v>228</v>
      </c>
      <c r="AI1101" s="150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 t="s">
        <v>229</v>
      </c>
      <c r="C1102" s="9" t="s">
        <v>229</v>
      </c>
      <c r="D1102" s="148" t="s">
        <v>231</v>
      </c>
      <c r="E1102" s="149" t="s">
        <v>232</v>
      </c>
      <c r="F1102" s="149" t="s">
        <v>233</v>
      </c>
      <c r="G1102" s="149" t="s">
        <v>234</v>
      </c>
      <c r="H1102" s="149" t="s">
        <v>235</v>
      </c>
      <c r="I1102" s="149" t="s">
        <v>236</v>
      </c>
      <c r="J1102" s="149" t="s">
        <v>237</v>
      </c>
      <c r="K1102" s="149" t="s">
        <v>238</v>
      </c>
      <c r="L1102" s="149" t="s">
        <v>239</v>
      </c>
      <c r="M1102" s="149" t="s">
        <v>240</v>
      </c>
      <c r="N1102" s="149" t="s">
        <v>241</v>
      </c>
      <c r="O1102" s="149" t="s">
        <v>242</v>
      </c>
      <c r="P1102" s="149" t="s">
        <v>243</v>
      </c>
      <c r="Q1102" s="149" t="s">
        <v>245</v>
      </c>
      <c r="R1102" s="149" t="s">
        <v>246</v>
      </c>
      <c r="S1102" s="149" t="s">
        <v>248</v>
      </c>
      <c r="T1102" s="149" t="s">
        <v>249</v>
      </c>
      <c r="U1102" s="149" t="s">
        <v>303</v>
      </c>
      <c r="V1102" s="149" t="s">
        <v>251</v>
      </c>
      <c r="W1102" s="149" t="s">
        <v>252</v>
      </c>
      <c r="X1102" s="149" t="s">
        <v>253</v>
      </c>
      <c r="Y1102" s="149" t="s">
        <v>305</v>
      </c>
      <c r="Z1102" s="149" t="s">
        <v>256</v>
      </c>
      <c r="AA1102" s="149" t="s">
        <v>257</v>
      </c>
      <c r="AB1102" s="149" t="s">
        <v>304</v>
      </c>
      <c r="AC1102" s="149" t="s">
        <v>259</v>
      </c>
      <c r="AD1102" s="149" t="s">
        <v>260</v>
      </c>
      <c r="AE1102" s="149" t="s">
        <v>261</v>
      </c>
      <c r="AF1102" s="149" t="s">
        <v>265</v>
      </c>
      <c r="AG1102" s="149" t="s">
        <v>266</v>
      </c>
      <c r="AH1102" s="149" t="s">
        <v>267</v>
      </c>
      <c r="AI1102" s="150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 t="s">
        <v>3</v>
      </c>
    </row>
    <row r="1103" spans="1:65">
      <c r="A1103" s="29"/>
      <c r="B1103" s="19"/>
      <c r="C1103" s="9"/>
      <c r="D1103" s="10" t="s">
        <v>308</v>
      </c>
      <c r="E1103" s="11" t="s">
        <v>308</v>
      </c>
      <c r="F1103" s="11" t="s">
        <v>308</v>
      </c>
      <c r="G1103" s="11" t="s">
        <v>307</v>
      </c>
      <c r="H1103" s="11" t="s">
        <v>115</v>
      </c>
      <c r="I1103" s="11" t="s">
        <v>308</v>
      </c>
      <c r="J1103" s="11" t="s">
        <v>115</v>
      </c>
      <c r="K1103" s="11" t="s">
        <v>307</v>
      </c>
      <c r="L1103" s="11" t="s">
        <v>308</v>
      </c>
      <c r="M1103" s="11" t="s">
        <v>308</v>
      </c>
      <c r="N1103" s="11" t="s">
        <v>308</v>
      </c>
      <c r="O1103" s="11" t="s">
        <v>308</v>
      </c>
      <c r="P1103" s="11" t="s">
        <v>308</v>
      </c>
      <c r="Q1103" s="11" t="s">
        <v>308</v>
      </c>
      <c r="R1103" s="11" t="s">
        <v>307</v>
      </c>
      <c r="S1103" s="11" t="s">
        <v>307</v>
      </c>
      <c r="T1103" s="11" t="s">
        <v>308</v>
      </c>
      <c r="U1103" s="11" t="s">
        <v>308</v>
      </c>
      <c r="V1103" s="11" t="s">
        <v>115</v>
      </c>
      <c r="W1103" s="11" t="s">
        <v>115</v>
      </c>
      <c r="X1103" s="11" t="s">
        <v>307</v>
      </c>
      <c r="Y1103" s="11" t="s">
        <v>115</v>
      </c>
      <c r="Z1103" s="11" t="s">
        <v>307</v>
      </c>
      <c r="AA1103" s="11" t="s">
        <v>115</v>
      </c>
      <c r="AB1103" s="11" t="s">
        <v>307</v>
      </c>
      <c r="AC1103" s="11" t="s">
        <v>307</v>
      </c>
      <c r="AD1103" s="11" t="s">
        <v>307</v>
      </c>
      <c r="AE1103" s="11" t="s">
        <v>115</v>
      </c>
      <c r="AF1103" s="11" t="s">
        <v>115</v>
      </c>
      <c r="AG1103" s="11" t="s">
        <v>307</v>
      </c>
      <c r="AH1103" s="11" t="s">
        <v>115</v>
      </c>
      <c r="AI1103" s="150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C1104" s="25"/>
      <c r="AD1104" s="25"/>
      <c r="AE1104" s="25"/>
      <c r="AF1104" s="25"/>
      <c r="AG1104" s="25"/>
      <c r="AH1104" s="25"/>
      <c r="AI1104" s="150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</v>
      </c>
    </row>
    <row r="1105" spans="1:65">
      <c r="A1105" s="29"/>
      <c r="B1105" s="18">
        <v>1</v>
      </c>
      <c r="C1105" s="14">
        <v>1</v>
      </c>
      <c r="D1105" s="219">
        <v>29</v>
      </c>
      <c r="E1105" s="219">
        <v>33</v>
      </c>
      <c r="F1105" s="219">
        <v>25</v>
      </c>
      <c r="G1105" s="219">
        <v>30</v>
      </c>
      <c r="H1105" s="219">
        <v>29.967061531649811</v>
      </c>
      <c r="I1105" s="219">
        <v>26</v>
      </c>
      <c r="J1105" s="230">
        <v>64</v>
      </c>
      <c r="K1105" s="219">
        <v>30</v>
      </c>
      <c r="L1105" s="219">
        <v>30</v>
      </c>
      <c r="M1105" s="219">
        <v>29</v>
      </c>
      <c r="N1105" s="219">
        <v>30</v>
      </c>
      <c r="O1105" s="219">
        <v>29</v>
      </c>
      <c r="P1105" s="219">
        <v>29</v>
      </c>
      <c r="Q1105" s="219">
        <v>26.8</v>
      </c>
      <c r="R1105" s="220">
        <v>38</v>
      </c>
      <c r="S1105" s="220">
        <v>38</v>
      </c>
      <c r="T1105" s="219">
        <v>32</v>
      </c>
      <c r="U1105" s="230">
        <v>41.3</v>
      </c>
      <c r="V1105" s="219">
        <v>30.599999999999998</v>
      </c>
      <c r="W1105" s="220">
        <v>39.681399999999996</v>
      </c>
      <c r="X1105" s="220">
        <v>21.94</v>
      </c>
      <c r="Y1105" s="219">
        <v>27.536000000000001</v>
      </c>
      <c r="Z1105" s="220">
        <v>38</v>
      </c>
      <c r="AA1105" s="230">
        <v>30</v>
      </c>
      <c r="AB1105" s="230">
        <v>25.452706239025751</v>
      </c>
      <c r="AC1105" s="219">
        <v>35.5</v>
      </c>
      <c r="AD1105" s="219">
        <v>25</v>
      </c>
      <c r="AE1105" s="219">
        <v>34</v>
      </c>
      <c r="AF1105" s="219">
        <v>25</v>
      </c>
      <c r="AG1105" s="219">
        <v>27</v>
      </c>
      <c r="AH1105" s="219">
        <v>28</v>
      </c>
      <c r="AI1105" s="221"/>
      <c r="AJ1105" s="222"/>
      <c r="AK1105" s="222"/>
      <c r="AL1105" s="222"/>
      <c r="AM1105" s="222"/>
      <c r="AN1105" s="222"/>
      <c r="AO1105" s="222"/>
      <c r="AP1105" s="222"/>
      <c r="AQ1105" s="222"/>
      <c r="AR1105" s="222"/>
      <c r="AS1105" s="222"/>
      <c r="AT1105" s="222"/>
      <c r="AU1105" s="222"/>
      <c r="AV1105" s="222"/>
      <c r="AW1105" s="222"/>
      <c r="AX1105" s="222"/>
      <c r="AY1105" s="222"/>
      <c r="AZ1105" s="222"/>
      <c r="BA1105" s="222"/>
      <c r="BB1105" s="222"/>
      <c r="BC1105" s="222"/>
      <c r="BD1105" s="222"/>
      <c r="BE1105" s="222"/>
      <c r="BF1105" s="222"/>
      <c r="BG1105" s="222"/>
      <c r="BH1105" s="222"/>
      <c r="BI1105" s="222"/>
      <c r="BJ1105" s="222"/>
      <c r="BK1105" s="222"/>
      <c r="BL1105" s="222"/>
      <c r="BM1105" s="223">
        <v>1</v>
      </c>
    </row>
    <row r="1106" spans="1:65">
      <c r="A1106" s="29"/>
      <c r="B1106" s="19">
        <v>1</v>
      </c>
      <c r="C1106" s="9">
        <v>2</v>
      </c>
      <c r="D1106" s="224">
        <v>28</v>
      </c>
      <c r="E1106" s="224">
        <v>29</v>
      </c>
      <c r="F1106" s="224">
        <v>23</v>
      </c>
      <c r="G1106" s="224">
        <v>29</v>
      </c>
      <c r="H1106" s="224">
        <v>30.705030481049793</v>
      </c>
      <c r="I1106" s="224">
        <v>26</v>
      </c>
      <c r="J1106" s="225">
        <v>37</v>
      </c>
      <c r="K1106" s="224">
        <v>30</v>
      </c>
      <c r="L1106" s="224">
        <v>31</v>
      </c>
      <c r="M1106" s="224">
        <v>29</v>
      </c>
      <c r="N1106" s="224">
        <v>30</v>
      </c>
      <c r="O1106" s="224">
        <v>29</v>
      </c>
      <c r="P1106" s="224">
        <v>28</v>
      </c>
      <c r="Q1106" s="224">
        <v>27.5</v>
      </c>
      <c r="R1106" s="225">
        <v>36</v>
      </c>
      <c r="S1106" s="225">
        <v>37</v>
      </c>
      <c r="T1106" s="224">
        <v>32</v>
      </c>
      <c r="U1106" s="224">
        <v>30.1</v>
      </c>
      <c r="V1106" s="224">
        <v>30.4</v>
      </c>
      <c r="W1106" s="225">
        <v>35.273099999999999</v>
      </c>
      <c r="X1106" s="225">
        <v>21.89</v>
      </c>
      <c r="Y1106" s="224">
        <v>27.4145</v>
      </c>
      <c r="Z1106" s="225">
        <v>40</v>
      </c>
      <c r="AA1106" s="224">
        <v>27.000000000000004</v>
      </c>
      <c r="AB1106" s="224">
        <v>26.331590546548036</v>
      </c>
      <c r="AC1106" s="224">
        <v>31</v>
      </c>
      <c r="AD1106" s="224">
        <v>25</v>
      </c>
      <c r="AE1106" s="224">
        <v>30</v>
      </c>
      <c r="AF1106" s="224">
        <v>25</v>
      </c>
      <c r="AG1106" s="224">
        <v>28</v>
      </c>
      <c r="AH1106" s="224">
        <v>28</v>
      </c>
      <c r="AI1106" s="221"/>
      <c r="AJ1106" s="222"/>
      <c r="AK1106" s="222"/>
      <c r="AL1106" s="222"/>
      <c r="AM1106" s="222"/>
      <c r="AN1106" s="222"/>
      <c r="AO1106" s="222"/>
      <c r="AP1106" s="222"/>
      <c r="AQ1106" s="222"/>
      <c r="AR1106" s="222"/>
      <c r="AS1106" s="222"/>
      <c r="AT1106" s="222"/>
      <c r="AU1106" s="222"/>
      <c r="AV1106" s="222"/>
      <c r="AW1106" s="222"/>
      <c r="AX1106" s="222"/>
      <c r="AY1106" s="222"/>
      <c r="AZ1106" s="222"/>
      <c r="BA1106" s="222"/>
      <c r="BB1106" s="222"/>
      <c r="BC1106" s="222"/>
      <c r="BD1106" s="222"/>
      <c r="BE1106" s="222"/>
      <c r="BF1106" s="222"/>
      <c r="BG1106" s="222"/>
      <c r="BH1106" s="222"/>
      <c r="BI1106" s="222"/>
      <c r="BJ1106" s="222"/>
      <c r="BK1106" s="222"/>
      <c r="BL1106" s="222"/>
      <c r="BM1106" s="223">
        <v>34</v>
      </c>
    </row>
    <row r="1107" spans="1:65">
      <c r="A1107" s="29"/>
      <c r="B1107" s="19">
        <v>1</v>
      </c>
      <c r="C1107" s="9">
        <v>3</v>
      </c>
      <c r="D1107" s="224">
        <v>29</v>
      </c>
      <c r="E1107" s="224">
        <v>28</v>
      </c>
      <c r="F1107" s="224">
        <v>24</v>
      </c>
      <c r="G1107" s="224">
        <v>29</v>
      </c>
      <c r="H1107" s="224">
        <v>31.7734412629944</v>
      </c>
      <c r="I1107" s="224">
        <v>26</v>
      </c>
      <c r="J1107" s="225">
        <v>34</v>
      </c>
      <c r="K1107" s="224">
        <v>28</v>
      </c>
      <c r="L1107" s="224">
        <v>31</v>
      </c>
      <c r="M1107" s="224">
        <v>29</v>
      </c>
      <c r="N1107" s="224">
        <v>30</v>
      </c>
      <c r="O1107" s="224">
        <v>31</v>
      </c>
      <c r="P1107" s="224">
        <v>29</v>
      </c>
      <c r="Q1107" s="224">
        <v>27.3</v>
      </c>
      <c r="R1107" s="225">
        <v>36</v>
      </c>
      <c r="S1107" s="225">
        <v>38</v>
      </c>
      <c r="T1107" s="224">
        <v>31</v>
      </c>
      <c r="U1107" s="224">
        <v>25.9</v>
      </c>
      <c r="V1107" s="224">
        <v>30.1</v>
      </c>
      <c r="W1107" s="225">
        <v>32.809399999999997</v>
      </c>
      <c r="X1107" s="225">
        <v>22.47</v>
      </c>
      <c r="Y1107" s="224">
        <v>27.488499999999998</v>
      </c>
      <c r="Z1107" s="225">
        <v>40</v>
      </c>
      <c r="AA1107" s="224">
        <v>27.000000000000004</v>
      </c>
      <c r="AB1107" s="224">
        <v>26.381987319759716</v>
      </c>
      <c r="AC1107" s="226">
        <v>44</v>
      </c>
      <c r="AD1107" s="224">
        <v>25</v>
      </c>
      <c r="AE1107" s="224">
        <v>30</v>
      </c>
      <c r="AF1107" s="224">
        <v>25</v>
      </c>
      <c r="AG1107" s="224">
        <v>27</v>
      </c>
      <c r="AH1107" s="224">
        <v>28</v>
      </c>
      <c r="AI1107" s="221"/>
      <c r="AJ1107" s="222"/>
      <c r="AK1107" s="222"/>
      <c r="AL1107" s="222"/>
      <c r="AM1107" s="222"/>
      <c r="AN1107" s="222"/>
      <c r="AO1107" s="222"/>
      <c r="AP1107" s="222"/>
      <c r="AQ1107" s="222"/>
      <c r="AR1107" s="222"/>
      <c r="AS1107" s="222"/>
      <c r="AT1107" s="222"/>
      <c r="AU1107" s="222"/>
      <c r="AV1107" s="222"/>
      <c r="AW1107" s="222"/>
      <c r="AX1107" s="222"/>
      <c r="AY1107" s="222"/>
      <c r="AZ1107" s="222"/>
      <c r="BA1107" s="222"/>
      <c r="BB1107" s="222"/>
      <c r="BC1107" s="222"/>
      <c r="BD1107" s="222"/>
      <c r="BE1107" s="222"/>
      <c r="BF1107" s="222"/>
      <c r="BG1107" s="222"/>
      <c r="BH1107" s="222"/>
      <c r="BI1107" s="222"/>
      <c r="BJ1107" s="222"/>
      <c r="BK1107" s="222"/>
      <c r="BL1107" s="222"/>
      <c r="BM1107" s="223">
        <v>16</v>
      </c>
    </row>
    <row r="1108" spans="1:65">
      <c r="A1108" s="29"/>
      <c r="B1108" s="19">
        <v>1</v>
      </c>
      <c r="C1108" s="9">
        <v>4</v>
      </c>
      <c r="D1108" s="224">
        <v>29</v>
      </c>
      <c r="E1108" s="224">
        <v>28</v>
      </c>
      <c r="F1108" s="224">
        <v>25</v>
      </c>
      <c r="G1108" s="224">
        <v>29</v>
      </c>
      <c r="H1108" s="224">
        <v>28.882999472251122</v>
      </c>
      <c r="I1108" s="224">
        <v>27</v>
      </c>
      <c r="J1108" s="225">
        <v>37</v>
      </c>
      <c r="K1108" s="224">
        <v>28</v>
      </c>
      <c r="L1108" s="224">
        <v>30</v>
      </c>
      <c r="M1108" s="224">
        <v>29</v>
      </c>
      <c r="N1108" s="224">
        <v>30</v>
      </c>
      <c r="O1108" s="224">
        <v>29</v>
      </c>
      <c r="P1108" s="224">
        <v>29</v>
      </c>
      <c r="Q1108" s="224">
        <v>27.3</v>
      </c>
      <c r="R1108" s="225">
        <v>34</v>
      </c>
      <c r="S1108" s="225">
        <v>36</v>
      </c>
      <c r="T1108" s="224">
        <v>33</v>
      </c>
      <c r="U1108" s="224">
        <v>25.8</v>
      </c>
      <c r="V1108" s="224">
        <v>31.100000000000005</v>
      </c>
      <c r="W1108" s="225">
        <v>37.9771</v>
      </c>
      <c r="X1108" s="225">
        <v>21.31</v>
      </c>
      <c r="Y1108" s="224">
        <v>27.625</v>
      </c>
      <c r="Z1108" s="225">
        <v>40</v>
      </c>
      <c r="AA1108" s="224">
        <v>26</v>
      </c>
      <c r="AB1108" s="224">
        <v>26.407735195901743</v>
      </c>
      <c r="AC1108" s="224">
        <v>33.5</v>
      </c>
      <c r="AD1108" s="224">
        <v>25</v>
      </c>
      <c r="AE1108" s="224">
        <v>35</v>
      </c>
      <c r="AF1108" s="224">
        <v>26</v>
      </c>
      <c r="AG1108" s="224">
        <v>27</v>
      </c>
      <c r="AH1108" s="224">
        <v>27</v>
      </c>
      <c r="AI1108" s="221"/>
      <c r="AJ1108" s="222"/>
      <c r="AK1108" s="222"/>
      <c r="AL1108" s="222"/>
      <c r="AM1108" s="222"/>
      <c r="AN1108" s="222"/>
      <c r="AO1108" s="222"/>
      <c r="AP1108" s="222"/>
      <c r="AQ1108" s="222"/>
      <c r="AR1108" s="222"/>
      <c r="AS1108" s="222"/>
      <c r="AT1108" s="222"/>
      <c r="AU1108" s="222"/>
      <c r="AV1108" s="222"/>
      <c r="AW1108" s="222"/>
      <c r="AX1108" s="222"/>
      <c r="AY1108" s="222"/>
      <c r="AZ1108" s="222"/>
      <c r="BA1108" s="222"/>
      <c r="BB1108" s="222"/>
      <c r="BC1108" s="222"/>
      <c r="BD1108" s="222"/>
      <c r="BE1108" s="222"/>
      <c r="BF1108" s="222"/>
      <c r="BG1108" s="222"/>
      <c r="BH1108" s="222"/>
      <c r="BI1108" s="222"/>
      <c r="BJ1108" s="222"/>
      <c r="BK1108" s="222"/>
      <c r="BL1108" s="222"/>
      <c r="BM1108" s="223">
        <v>28.53971896249228</v>
      </c>
    </row>
    <row r="1109" spans="1:65">
      <c r="A1109" s="29"/>
      <c r="B1109" s="19">
        <v>1</v>
      </c>
      <c r="C1109" s="9">
        <v>5</v>
      </c>
      <c r="D1109" s="224">
        <v>29</v>
      </c>
      <c r="E1109" s="224">
        <v>30</v>
      </c>
      <c r="F1109" s="224">
        <v>26</v>
      </c>
      <c r="G1109" s="224">
        <v>28</v>
      </c>
      <c r="H1109" s="224">
        <v>32.044428880478101</v>
      </c>
      <c r="I1109" s="224">
        <v>28</v>
      </c>
      <c r="J1109" s="225">
        <v>33</v>
      </c>
      <c r="K1109" s="224">
        <v>29</v>
      </c>
      <c r="L1109" s="224">
        <v>30</v>
      </c>
      <c r="M1109" s="224">
        <v>28</v>
      </c>
      <c r="N1109" s="224">
        <v>30</v>
      </c>
      <c r="O1109" s="224">
        <v>29</v>
      </c>
      <c r="P1109" s="224">
        <v>28</v>
      </c>
      <c r="Q1109" s="224">
        <v>28.2</v>
      </c>
      <c r="R1109" s="225">
        <v>36</v>
      </c>
      <c r="S1109" s="225">
        <v>36</v>
      </c>
      <c r="T1109" s="224">
        <v>31</v>
      </c>
      <c r="U1109" s="224">
        <v>26.5</v>
      </c>
      <c r="V1109" s="224">
        <v>31</v>
      </c>
      <c r="W1109" s="225">
        <v>37.780200000000001</v>
      </c>
      <c r="X1109" s="225">
        <v>19.2</v>
      </c>
      <c r="Y1109" s="224">
        <v>27.368499999999997</v>
      </c>
      <c r="Z1109" s="225">
        <v>38</v>
      </c>
      <c r="AA1109" s="224">
        <v>26</v>
      </c>
      <c r="AB1109" s="224">
        <v>26.874476416293909</v>
      </c>
      <c r="AC1109" s="224">
        <v>32.5</v>
      </c>
      <c r="AD1109" s="224">
        <v>25</v>
      </c>
      <c r="AE1109" s="224">
        <v>35</v>
      </c>
      <c r="AF1109" s="224">
        <v>26</v>
      </c>
      <c r="AG1109" s="224">
        <v>29</v>
      </c>
      <c r="AH1109" s="224">
        <v>27</v>
      </c>
      <c r="AI1109" s="221"/>
      <c r="AJ1109" s="222"/>
      <c r="AK1109" s="222"/>
      <c r="AL1109" s="222"/>
      <c r="AM1109" s="222"/>
      <c r="AN1109" s="222"/>
      <c r="AO1109" s="222"/>
      <c r="AP1109" s="222"/>
      <c r="AQ1109" s="222"/>
      <c r="AR1109" s="222"/>
      <c r="AS1109" s="222"/>
      <c r="AT1109" s="222"/>
      <c r="AU1109" s="222"/>
      <c r="AV1109" s="222"/>
      <c r="AW1109" s="222"/>
      <c r="AX1109" s="222"/>
      <c r="AY1109" s="222"/>
      <c r="AZ1109" s="222"/>
      <c r="BA1109" s="222"/>
      <c r="BB1109" s="222"/>
      <c r="BC1109" s="222"/>
      <c r="BD1109" s="222"/>
      <c r="BE1109" s="222"/>
      <c r="BF1109" s="222"/>
      <c r="BG1109" s="222"/>
      <c r="BH1109" s="222"/>
      <c r="BI1109" s="222"/>
      <c r="BJ1109" s="222"/>
      <c r="BK1109" s="222"/>
      <c r="BL1109" s="222"/>
      <c r="BM1109" s="223">
        <v>69</v>
      </c>
    </row>
    <row r="1110" spans="1:65">
      <c r="A1110" s="29"/>
      <c r="B1110" s="19">
        <v>1</v>
      </c>
      <c r="C1110" s="9">
        <v>6</v>
      </c>
      <c r="D1110" s="224">
        <v>29</v>
      </c>
      <c r="E1110" s="224">
        <v>30</v>
      </c>
      <c r="F1110" s="224">
        <v>24</v>
      </c>
      <c r="G1110" s="224">
        <v>29</v>
      </c>
      <c r="H1110" s="224">
        <v>29.716420146370844</v>
      </c>
      <c r="I1110" s="224">
        <v>26</v>
      </c>
      <c r="J1110" s="225">
        <v>39</v>
      </c>
      <c r="K1110" s="224">
        <v>28</v>
      </c>
      <c r="L1110" s="224">
        <v>30</v>
      </c>
      <c r="M1110" s="224">
        <v>29</v>
      </c>
      <c r="N1110" s="224">
        <v>30</v>
      </c>
      <c r="O1110" s="224">
        <v>30</v>
      </c>
      <c r="P1110" s="224">
        <v>29</v>
      </c>
      <c r="Q1110" s="224">
        <v>28.4</v>
      </c>
      <c r="R1110" s="225">
        <v>36</v>
      </c>
      <c r="S1110" s="225">
        <v>38</v>
      </c>
      <c r="T1110" s="224">
        <v>33</v>
      </c>
      <c r="U1110" s="224">
        <v>26.4</v>
      </c>
      <c r="V1110" s="224">
        <v>30.7</v>
      </c>
      <c r="W1110" s="225">
        <v>36.224899999999998</v>
      </c>
      <c r="X1110" s="225">
        <v>20.52</v>
      </c>
      <c r="Y1110" s="224">
        <v>27.710500000000003</v>
      </c>
      <c r="Z1110" s="225">
        <v>40</v>
      </c>
      <c r="AA1110" s="224">
        <v>26</v>
      </c>
      <c r="AB1110" s="224">
        <v>26.408762687369801</v>
      </c>
      <c r="AC1110" s="224">
        <v>34.5</v>
      </c>
      <c r="AD1110" s="224">
        <v>24</v>
      </c>
      <c r="AE1110" s="224">
        <v>30</v>
      </c>
      <c r="AF1110" s="224">
        <v>25</v>
      </c>
      <c r="AG1110" s="224">
        <v>26</v>
      </c>
      <c r="AH1110" s="224">
        <v>27</v>
      </c>
      <c r="AI1110" s="221"/>
      <c r="AJ1110" s="222"/>
      <c r="AK1110" s="222"/>
      <c r="AL1110" s="222"/>
      <c r="AM1110" s="222"/>
      <c r="AN1110" s="222"/>
      <c r="AO1110" s="222"/>
      <c r="AP1110" s="222"/>
      <c r="AQ1110" s="222"/>
      <c r="AR1110" s="222"/>
      <c r="AS1110" s="222"/>
      <c r="AT1110" s="222"/>
      <c r="AU1110" s="222"/>
      <c r="AV1110" s="222"/>
      <c r="AW1110" s="222"/>
      <c r="AX1110" s="222"/>
      <c r="AY1110" s="222"/>
      <c r="AZ1110" s="222"/>
      <c r="BA1110" s="222"/>
      <c r="BB1110" s="222"/>
      <c r="BC1110" s="222"/>
      <c r="BD1110" s="222"/>
      <c r="BE1110" s="222"/>
      <c r="BF1110" s="222"/>
      <c r="BG1110" s="222"/>
      <c r="BH1110" s="222"/>
      <c r="BI1110" s="222"/>
      <c r="BJ1110" s="222"/>
      <c r="BK1110" s="222"/>
      <c r="BL1110" s="222"/>
      <c r="BM1110" s="227"/>
    </row>
    <row r="1111" spans="1:65">
      <c r="A1111" s="29"/>
      <c r="B1111" s="20" t="s">
        <v>274</v>
      </c>
      <c r="C1111" s="12"/>
      <c r="D1111" s="228">
        <v>28.833333333333332</v>
      </c>
      <c r="E1111" s="228">
        <v>29.666666666666668</v>
      </c>
      <c r="F1111" s="228">
        <v>24.5</v>
      </c>
      <c r="G1111" s="228">
        <v>29</v>
      </c>
      <c r="H1111" s="228">
        <v>30.514896962465681</v>
      </c>
      <c r="I1111" s="228">
        <v>26.5</v>
      </c>
      <c r="J1111" s="228">
        <v>40.666666666666664</v>
      </c>
      <c r="K1111" s="228">
        <v>28.833333333333332</v>
      </c>
      <c r="L1111" s="228">
        <v>30.333333333333332</v>
      </c>
      <c r="M1111" s="228">
        <v>28.833333333333332</v>
      </c>
      <c r="N1111" s="228">
        <v>30</v>
      </c>
      <c r="O1111" s="228">
        <v>29.5</v>
      </c>
      <c r="P1111" s="228">
        <v>28.666666666666668</v>
      </c>
      <c r="Q1111" s="228">
        <v>27.583333333333332</v>
      </c>
      <c r="R1111" s="228">
        <v>36</v>
      </c>
      <c r="S1111" s="228">
        <v>37.166666666666664</v>
      </c>
      <c r="T1111" s="228">
        <v>32</v>
      </c>
      <c r="U1111" s="228">
        <v>29.333333333333339</v>
      </c>
      <c r="V1111" s="228">
        <v>30.649999999999995</v>
      </c>
      <c r="W1111" s="228">
        <v>36.62435</v>
      </c>
      <c r="X1111" s="228">
        <v>21.221666666666668</v>
      </c>
      <c r="Y1111" s="228">
        <v>27.523833333333332</v>
      </c>
      <c r="Z1111" s="228">
        <v>39.333333333333336</v>
      </c>
      <c r="AA1111" s="228">
        <v>27</v>
      </c>
      <c r="AB1111" s="228">
        <v>26.309543067483158</v>
      </c>
      <c r="AC1111" s="228">
        <v>35.166666666666664</v>
      </c>
      <c r="AD1111" s="228">
        <v>24.833333333333332</v>
      </c>
      <c r="AE1111" s="228">
        <v>32.333333333333336</v>
      </c>
      <c r="AF1111" s="228">
        <v>25.333333333333332</v>
      </c>
      <c r="AG1111" s="228">
        <v>27.333333333333332</v>
      </c>
      <c r="AH1111" s="228">
        <v>27.5</v>
      </c>
      <c r="AI1111" s="221"/>
      <c r="AJ1111" s="222"/>
      <c r="AK1111" s="222"/>
      <c r="AL1111" s="222"/>
      <c r="AM1111" s="222"/>
      <c r="AN1111" s="222"/>
      <c r="AO1111" s="222"/>
      <c r="AP1111" s="222"/>
      <c r="AQ1111" s="222"/>
      <c r="AR1111" s="222"/>
      <c r="AS1111" s="222"/>
      <c r="AT1111" s="222"/>
      <c r="AU1111" s="222"/>
      <c r="AV1111" s="222"/>
      <c r="AW1111" s="222"/>
      <c r="AX1111" s="222"/>
      <c r="AY1111" s="222"/>
      <c r="AZ1111" s="222"/>
      <c r="BA1111" s="222"/>
      <c r="BB1111" s="222"/>
      <c r="BC1111" s="222"/>
      <c r="BD1111" s="222"/>
      <c r="BE1111" s="222"/>
      <c r="BF1111" s="222"/>
      <c r="BG1111" s="222"/>
      <c r="BH1111" s="222"/>
      <c r="BI1111" s="222"/>
      <c r="BJ1111" s="222"/>
      <c r="BK1111" s="222"/>
      <c r="BL1111" s="222"/>
      <c r="BM1111" s="227"/>
    </row>
    <row r="1112" spans="1:65">
      <c r="A1112" s="29"/>
      <c r="B1112" s="3" t="s">
        <v>275</v>
      </c>
      <c r="C1112" s="28"/>
      <c r="D1112" s="224">
        <v>29</v>
      </c>
      <c r="E1112" s="224">
        <v>29.5</v>
      </c>
      <c r="F1112" s="224">
        <v>24.5</v>
      </c>
      <c r="G1112" s="224">
        <v>29</v>
      </c>
      <c r="H1112" s="224">
        <v>30.336046006349804</v>
      </c>
      <c r="I1112" s="224">
        <v>26</v>
      </c>
      <c r="J1112" s="224">
        <v>37</v>
      </c>
      <c r="K1112" s="224">
        <v>28.5</v>
      </c>
      <c r="L1112" s="224">
        <v>30</v>
      </c>
      <c r="M1112" s="224">
        <v>29</v>
      </c>
      <c r="N1112" s="224">
        <v>30</v>
      </c>
      <c r="O1112" s="224">
        <v>29</v>
      </c>
      <c r="P1112" s="224">
        <v>29</v>
      </c>
      <c r="Q1112" s="224">
        <v>27.4</v>
      </c>
      <c r="R1112" s="224">
        <v>36</v>
      </c>
      <c r="S1112" s="224">
        <v>37.5</v>
      </c>
      <c r="T1112" s="224">
        <v>32</v>
      </c>
      <c r="U1112" s="224">
        <v>26.45</v>
      </c>
      <c r="V1112" s="224">
        <v>30.65</v>
      </c>
      <c r="W1112" s="224">
        <v>37.002549999999999</v>
      </c>
      <c r="X1112" s="224">
        <v>21.6</v>
      </c>
      <c r="Y1112" s="224">
        <v>27.512250000000002</v>
      </c>
      <c r="Z1112" s="224">
        <v>40</v>
      </c>
      <c r="AA1112" s="224">
        <v>26.5</v>
      </c>
      <c r="AB1112" s="224">
        <v>26.39486125783073</v>
      </c>
      <c r="AC1112" s="224">
        <v>34</v>
      </c>
      <c r="AD1112" s="224">
        <v>25</v>
      </c>
      <c r="AE1112" s="224">
        <v>32</v>
      </c>
      <c r="AF1112" s="224">
        <v>25</v>
      </c>
      <c r="AG1112" s="224">
        <v>27</v>
      </c>
      <c r="AH1112" s="224">
        <v>27.5</v>
      </c>
      <c r="AI1112" s="221"/>
      <c r="AJ1112" s="222"/>
      <c r="AK1112" s="222"/>
      <c r="AL1112" s="222"/>
      <c r="AM1112" s="222"/>
      <c r="AN1112" s="222"/>
      <c r="AO1112" s="222"/>
      <c r="AP1112" s="222"/>
      <c r="AQ1112" s="222"/>
      <c r="AR1112" s="222"/>
      <c r="AS1112" s="222"/>
      <c r="AT1112" s="222"/>
      <c r="AU1112" s="222"/>
      <c r="AV1112" s="222"/>
      <c r="AW1112" s="222"/>
      <c r="AX1112" s="222"/>
      <c r="AY1112" s="222"/>
      <c r="AZ1112" s="222"/>
      <c r="BA1112" s="222"/>
      <c r="BB1112" s="222"/>
      <c r="BC1112" s="222"/>
      <c r="BD1112" s="222"/>
      <c r="BE1112" s="222"/>
      <c r="BF1112" s="222"/>
      <c r="BG1112" s="222"/>
      <c r="BH1112" s="222"/>
      <c r="BI1112" s="222"/>
      <c r="BJ1112" s="222"/>
      <c r="BK1112" s="222"/>
      <c r="BL1112" s="222"/>
      <c r="BM1112" s="227"/>
    </row>
    <row r="1113" spans="1:65">
      <c r="A1113" s="29"/>
      <c r="B1113" s="3" t="s">
        <v>276</v>
      </c>
      <c r="C1113" s="28"/>
      <c r="D1113" s="23">
        <v>0.40824829046386296</v>
      </c>
      <c r="E1113" s="23">
        <v>1.8618986725025257</v>
      </c>
      <c r="F1113" s="23">
        <v>1.0488088481701516</v>
      </c>
      <c r="G1113" s="23">
        <v>0.63245553203367588</v>
      </c>
      <c r="H1113" s="23">
        <v>1.2296609860581886</v>
      </c>
      <c r="I1113" s="23">
        <v>0.83666002653407556</v>
      </c>
      <c r="J1113" s="23">
        <v>11.639014849490776</v>
      </c>
      <c r="K1113" s="23">
        <v>0.98319208025017513</v>
      </c>
      <c r="L1113" s="23">
        <v>0.5163977794943222</v>
      </c>
      <c r="M1113" s="23">
        <v>0.40824829046386302</v>
      </c>
      <c r="N1113" s="23">
        <v>0</v>
      </c>
      <c r="O1113" s="23">
        <v>0.83666002653407556</v>
      </c>
      <c r="P1113" s="23">
        <v>0.5163977794943222</v>
      </c>
      <c r="Q1113" s="23">
        <v>0.60470378423378957</v>
      </c>
      <c r="R1113" s="23">
        <v>1.2649110640673518</v>
      </c>
      <c r="S1113" s="23">
        <v>0.98319208025017502</v>
      </c>
      <c r="T1113" s="23">
        <v>0.89442719099991586</v>
      </c>
      <c r="U1113" s="23">
        <v>6.0777188703218394</v>
      </c>
      <c r="V1113" s="23">
        <v>0.37282703764614594</v>
      </c>
      <c r="W1113" s="23">
        <v>2.410425558070608</v>
      </c>
      <c r="X1113" s="23">
        <v>1.1923324480473838</v>
      </c>
      <c r="Y1113" s="23">
        <v>0.12849734108792712</v>
      </c>
      <c r="Z1113" s="23">
        <v>1.0327955589886444</v>
      </c>
      <c r="AA1113" s="23">
        <v>1.5491933384829668</v>
      </c>
      <c r="AB1113" s="23">
        <v>0.46444365153898381</v>
      </c>
      <c r="AC1113" s="23">
        <v>4.6007245806140808</v>
      </c>
      <c r="AD1113" s="23">
        <v>0.40824829046386302</v>
      </c>
      <c r="AE1113" s="23">
        <v>2.5819888974716112</v>
      </c>
      <c r="AF1113" s="23">
        <v>0.5163977794943222</v>
      </c>
      <c r="AG1113" s="23">
        <v>1.0327955589886446</v>
      </c>
      <c r="AH1113" s="23">
        <v>0.54772255750516607</v>
      </c>
      <c r="AI1113" s="150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3" t="s">
        <v>86</v>
      </c>
      <c r="C1114" s="28"/>
      <c r="D1114" s="13">
        <v>1.4158900247301607E-2</v>
      </c>
      <c r="E1114" s="13">
        <v>6.2760629410197499E-2</v>
      </c>
      <c r="F1114" s="13">
        <v>4.2808524415108233E-2</v>
      </c>
      <c r="G1114" s="13">
        <v>2.18088114494371E-2</v>
      </c>
      <c r="H1114" s="13">
        <v>4.0297071544128489E-2</v>
      </c>
      <c r="I1114" s="13">
        <v>3.1572076472983983E-2</v>
      </c>
      <c r="J1114" s="13">
        <v>0.28620528318419941</v>
      </c>
      <c r="K1114" s="13">
        <v>3.4099147291913587E-2</v>
      </c>
      <c r="L1114" s="13">
        <v>1.7024102620691942E-2</v>
      </c>
      <c r="M1114" s="13">
        <v>1.4158900247301608E-2</v>
      </c>
      <c r="N1114" s="13">
        <v>0</v>
      </c>
      <c r="O1114" s="13">
        <v>2.8361356831663579E-2</v>
      </c>
      <c r="P1114" s="13">
        <v>1.8013876028871705E-2</v>
      </c>
      <c r="Q1114" s="13">
        <v>2.192279580303769E-2</v>
      </c>
      <c r="R1114" s="13">
        <v>3.5136418446315328E-2</v>
      </c>
      <c r="S1114" s="13">
        <v>2.6453598571753591E-2</v>
      </c>
      <c r="T1114" s="13">
        <v>2.795084971874737E-2</v>
      </c>
      <c r="U1114" s="13">
        <v>0.20719496148824448</v>
      </c>
      <c r="V1114" s="13">
        <v>1.2164014278830211E-2</v>
      </c>
      <c r="W1114" s="13">
        <v>6.5814835159411916E-2</v>
      </c>
      <c r="X1114" s="13">
        <v>5.6184675161268377E-2</v>
      </c>
      <c r="Y1114" s="13">
        <v>4.6685844784675268E-3</v>
      </c>
      <c r="Z1114" s="13">
        <v>2.6257514211575704E-2</v>
      </c>
      <c r="AA1114" s="13">
        <v>5.7377531054924699E-2</v>
      </c>
      <c r="AB1114" s="13">
        <v>1.7653048946828925E-2</v>
      </c>
      <c r="AC1114" s="13">
        <v>0.1308262913918696</v>
      </c>
      <c r="AD1114" s="13">
        <v>1.6439528475054886E-2</v>
      </c>
      <c r="AE1114" s="13">
        <v>7.9855326725926115E-2</v>
      </c>
      <c r="AF1114" s="13">
        <v>2.0384122874775878E-2</v>
      </c>
      <c r="AG1114" s="13">
        <v>3.7785203377633345E-2</v>
      </c>
      <c r="AH1114" s="13">
        <v>1.9917183909278765E-2</v>
      </c>
      <c r="AI1114" s="150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29"/>
      <c r="B1115" s="3" t="s">
        <v>277</v>
      </c>
      <c r="C1115" s="28"/>
      <c r="D1115" s="13">
        <v>1.0287920887620761E-2</v>
      </c>
      <c r="E1115" s="13">
        <v>3.9486993745644572E-2</v>
      </c>
      <c r="F1115" s="13">
        <v>-0.1415472579741025</v>
      </c>
      <c r="G1115" s="13">
        <v>1.6127735459225523E-2</v>
      </c>
      <c r="H1115" s="13">
        <v>6.9208039594546689E-2</v>
      </c>
      <c r="I1115" s="13">
        <v>-7.1469483114845578E-2</v>
      </c>
      <c r="J1115" s="13">
        <v>0.42491475547155755</v>
      </c>
      <c r="K1115" s="13">
        <v>1.0287920887620761E-2</v>
      </c>
      <c r="L1115" s="13">
        <v>6.2846252032063399E-2</v>
      </c>
      <c r="M1115" s="13">
        <v>1.0287920887620761E-2</v>
      </c>
      <c r="N1115" s="13">
        <v>5.1166622888854096E-2</v>
      </c>
      <c r="O1115" s="13">
        <v>3.364717917403981E-2</v>
      </c>
      <c r="P1115" s="13">
        <v>4.4481063160162204E-3</v>
      </c>
      <c r="Q1115" s="13">
        <v>-3.3510688399414734E-2</v>
      </c>
      <c r="R1115" s="13">
        <v>0.26139994746662487</v>
      </c>
      <c r="S1115" s="13">
        <v>0.30227864946785798</v>
      </c>
      <c r="T1115" s="13">
        <v>0.12124439774811102</v>
      </c>
      <c r="U1115" s="13">
        <v>2.7807364602435269E-2</v>
      </c>
      <c r="V1115" s="13">
        <v>7.3941899718112492E-2</v>
      </c>
      <c r="W1115" s="13">
        <v>0.28327647683331336</v>
      </c>
      <c r="X1115" s="13">
        <v>-0.25641641059756781</v>
      </c>
      <c r="Y1115" s="13">
        <v>-3.5595502201477669E-2</v>
      </c>
      <c r="Z1115" s="13">
        <v>0.37819623889871989</v>
      </c>
      <c r="AA1115" s="13">
        <v>-5.3950039400031291E-2</v>
      </c>
      <c r="AB1115" s="13">
        <v>-7.8142882133495517E-2</v>
      </c>
      <c r="AC1115" s="13">
        <v>0.23220087460860106</v>
      </c>
      <c r="AD1115" s="13">
        <v>-0.12986762883089309</v>
      </c>
      <c r="AE1115" s="13">
        <v>0.13292402689132055</v>
      </c>
      <c r="AF1115" s="13">
        <v>-0.1123481851160788</v>
      </c>
      <c r="AG1115" s="13">
        <v>-4.2270410256821878E-2</v>
      </c>
      <c r="AH1115" s="13">
        <v>-3.6430595685217115E-2</v>
      </c>
      <c r="AI1115" s="150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45" t="s">
        <v>278</v>
      </c>
      <c r="C1116" s="46"/>
      <c r="D1116" s="44">
        <v>7.0000000000000007E-2</v>
      </c>
      <c r="E1116" s="44">
        <v>0.27</v>
      </c>
      <c r="F1116" s="44">
        <v>1.82</v>
      </c>
      <c r="G1116" s="44">
        <v>0</v>
      </c>
      <c r="H1116" s="44">
        <v>0.61</v>
      </c>
      <c r="I1116" s="44">
        <v>1.01</v>
      </c>
      <c r="J1116" s="44">
        <v>4.72</v>
      </c>
      <c r="K1116" s="44">
        <v>7.0000000000000007E-2</v>
      </c>
      <c r="L1116" s="44">
        <v>0.54</v>
      </c>
      <c r="M1116" s="44">
        <v>7.0000000000000007E-2</v>
      </c>
      <c r="N1116" s="44">
        <v>0.4</v>
      </c>
      <c r="O1116" s="44">
        <v>0.2</v>
      </c>
      <c r="P1116" s="44">
        <v>0.13</v>
      </c>
      <c r="Q1116" s="44">
        <v>0.56999999999999995</v>
      </c>
      <c r="R1116" s="44">
        <v>2.83</v>
      </c>
      <c r="S1116" s="44">
        <v>3.3</v>
      </c>
      <c r="T1116" s="44">
        <v>1.21</v>
      </c>
      <c r="U1116" s="44">
        <v>0.13</v>
      </c>
      <c r="V1116" s="44">
        <v>0.67</v>
      </c>
      <c r="W1116" s="44">
        <v>3.08</v>
      </c>
      <c r="X1116" s="44">
        <v>3.15</v>
      </c>
      <c r="Y1116" s="44">
        <v>0.6</v>
      </c>
      <c r="Z1116" s="44">
        <v>4.18</v>
      </c>
      <c r="AA1116" s="44">
        <v>0.81</v>
      </c>
      <c r="AB1116" s="44">
        <v>1.0900000000000001</v>
      </c>
      <c r="AC1116" s="44">
        <v>2.4900000000000002</v>
      </c>
      <c r="AD1116" s="44">
        <v>1.69</v>
      </c>
      <c r="AE1116" s="44">
        <v>1.35</v>
      </c>
      <c r="AF1116" s="44">
        <v>1.48</v>
      </c>
      <c r="AG1116" s="44">
        <v>0.67</v>
      </c>
      <c r="AH1116" s="44">
        <v>0.61</v>
      </c>
      <c r="AI1116" s="150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BM1117" s="55"/>
    </row>
    <row r="1118" spans="1:65" ht="15">
      <c r="B1118" s="8" t="s">
        <v>590</v>
      </c>
      <c r="BM1118" s="27" t="s">
        <v>66</v>
      </c>
    </row>
    <row r="1119" spans="1:65" ht="15">
      <c r="A1119" s="24" t="s">
        <v>45</v>
      </c>
      <c r="B1119" s="18" t="s">
        <v>111</v>
      </c>
      <c r="C1119" s="15" t="s">
        <v>112</v>
      </c>
      <c r="D1119" s="16" t="s">
        <v>228</v>
      </c>
      <c r="E1119" s="17" t="s">
        <v>228</v>
      </c>
      <c r="F1119" s="17" t="s">
        <v>228</v>
      </c>
      <c r="G1119" s="17" t="s">
        <v>228</v>
      </c>
      <c r="H1119" s="17" t="s">
        <v>228</v>
      </c>
      <c r="I1119" s="17" t="s">
        <v>228</v>
      </c>
      <c r="J1119" s="17" t="s">
        <v>228</v>
      </c>
      <c r="K1119" s="17" t="s">
        <v>228</v>
      </c>
      <c r="L1119" s="17" t="s">
        <v>228</v>
      </c>
      <c r="M1119" s="17" t="s">
        <v>228</v>
      </c>
      <c r="N1119" s="17" t="s">
        <v>228</v>
      </c>
      <c r="O1119" s="17" t="s">
        <v>228</v>
      </c>
      <c r="P1119" s="17" t="s">
        <v>228</v>
      </c>
      <c r="Q1119" s="17" t="s">
        <v>228</v>
      </c>
      <c r="R1119" s="17" t="s">
        <v>228</v>
      </c>
      <c r="S1119" s="17" t="s">
        <v>228</v>
      </c>
      <c r="T1119" s="17" t="s">
        <v>228</v>
      </c>
      <c r="U1119" s="17" t="s">
        <v>228</v>
      </c>
      <c r="V1119" s="17" t="s">
        <v>228</v>
      </c>
      <c r="W1119" s="17" t="s">
        <v>228</v>
      </c>
      <c r="X1119" s="17" t="s">
        <v>228</v>
      </c>
      <c r="Y1119" s="17" t="s">
        <v>228</v>
      </c>
      <c r="Z1119" s="17" t="s">
        <v>228</v>
      </c>
      <c r="AA1119" s="17" t="s">
        <v>228</v>
      </c>
      <c r="AB1119" s="17" t="s">
        <v>228</v>
      </c>
      <c r="AC1119" s="17" t="s">
        <v>228</v>
      </c>
      <c r="AD1119" s="17" t="s">
        <v>228</v>
      </c>
      <c r="AE1119" s="17" t="s">
        <v>228</v>
      </c>
      <c r="AF1119" s="17" t="s">
        <v>228</v>
      </c>
      <c r="AG1119" s="150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 t="s">
        <v>229</v>
      </c>
      <c r="C1120" s="9" t="s">
        <v>229</v>
      </c>
      <c r="D1120" s="148" t="s">
        <v>231</v>
      </c>
      <c r="E1120" s="149" t="s">
        <v>232</v>
      </c>
      <c r="F1120" s="149" t="s">
        <v>233</v>
      </c>
      <c r="G1120" s="149" t="s">
        <v>234</v>
      </c>
      <c r="H1120" s="149" t="s">
        <v>235</v>
      </c>
      <c r="I1120" s="149" t="s">
        <v>236</v>
      </c>
      <c r="J1120" s="149" t="s">
        <v>237</v>
      </c>
      <c r="K1120" s="149" t="s">
        <v>238</v>
      </c>
      <c r="L1120" s="149" t="s">
        <v>239</v>
      </c>
      <c r="M1120" s="149" t="s">
        <v>240</v>
      </c>
      <c r="N1120" s="149" t="s">
        <v>241</v>
      </c>
      <c r="O1120" s="149" t="s">
        <v>242</v>
      </c>
      <c r="P1120" s="149" t="s">
        <v>243</v>
      </c>
      <c r="Q1120" s="149" t="s">
        <v>245</v>
      </c>
      <c r="R1120" s="149" t="s">
        <v>246</v>
      </c>
      <c r="S1120" s="149" t="s">
        <v>248</v>
      </c>
      <c r="T1120" s="149" t="s">
        <v>249</v>
      </c>
      <c r="U1120" s="149" t="s">
        <v>303</v>
      </c>
      <c r="V1120" s="149" t="s">
        <v>251</v>
      </c>
      <c r="W1120" s="149" t="s">
        <v>252</v>
      </c>
      <c r="X1120" s="149" t="s">
        <v>253</v>
      </c>
      <c r="Y1120" s="149" t="s">
        <v>305</v>
      </c>
      <c r="Z1120" s="149" t="s">
        <v>256</v>
      </c>
      <c r="AA1120" s="149" t="s">
        <v>304</v>
      </c>
      <c r="AB1120" s="149" t="s">
        <v>259</v>
      </c>
      <c r="AC1120" s="149" t="s">
        <v>261</v>
      </c>
      <c r="AD1120" s="149" t="s">
        <v>265</v>
      </c>
      <c r="AE1120" s="149" t="s">
        <v>266</v>
      </c>
      <c r="AF1120" s="149" t="s">
        <v>267</v>
      </c>
      <c r="AG1120" s="150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 t="s">
        <v>3</v>
      </c>
    </row>
    <row r="1121" spans="1:65">
      <c r="A1121" s="29"/>
      <c r="B1121" s="19"/>
      <c r="C1121" s="9"/>
      <c r="D1121" s="10" t="s">
        <v>308</v>
      </c>
      <c r="E1121" s="11" t="s">
        <v>308</v>
      </c>
      <c r="F1121" s="11" t="s">
        <v>308</v>
      </c>
      <c r="G1121" s="11" t="s">
        <v>307</v>
      </c>
      <c r="H1121" s="11" t="s">
        <v>115</v>
      </c>
      <c r="I1121" s="11" t="s">
        <v>308</v>
      </c>
      <c r="J1121" s="11" t="s">
        <v>307</v>
      </c>
      <c r="K1121" s="11" t="s">
        <v>307</v>
      </c>
      <c r="L1121" s="11" t="s">
        <v>308</v>
      </c>
      <c r="M1121" s="11" t="s">
        <v>308</v>
      </c>
      <c r="N1121" s="11" t="s">
        <v>308</v>
      </c>
      <c r="O1121" s="11" t="s">
        <v>308</v>
      </c>
      <c r="P1121" s="11" t="s">
        <v>308</v>
      </c>
      <c r="Q1121" s="11" t="s">
        <v>308</v>
      </c>
      <c r="R1121" s="11" t="s">
        <v>307</v>
      </c>
      <c r="S1121" s="11" t="s">
        <v>307</v>
      </c>
      <c r="T1121" s="11" t="s">
        <v>308</v>
      </c>
      <c r="U1121" s="11" t="s">
        <v>308</v>
      </c>
      <c r="V1121" s="11" t="s">
        <v>115</v>
      </c>
      <c r="W1121" s="11" t="s">
        <v>115</v>
      </c>
      <c r="X1121" s="11" t="s">
        <v>307</v>
      </c>
      <c r="Y1121" s="11" t="s">
        <v>115</v>
      </c>
      <c r="Z1121" s="11" t="s">
        <v>115</v>
      </c>
      <c r="AA1121" s="11" t="s">
        <v>307</v>
      </c>
      <c r="AB1121" s="11" t="s">
        <v>307</v>
      </c>
      <c r="AC1121" s="11" t="s">
        <v>115</v>
      </c>
      <c r="AD1121" s="11" t="s">
        <v>307</v>
      </c>
      <c r="AE1121" s="11" t="s">
        <v>307</v>
      </c>
      <c r="AF1121" s="11" t="s">
        <v>307</v>
      </c>
      <c r="AG1121" s="150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</v>
      </c>
    </row>
    <row r="1122" spans="1:65">
      <c r="A1122" s="29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25"/>
      <c r="AE1122" s="25"/>
      <c r="AF1122" s="25"/>
      <c r="AG1122" s="150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</v>
      </c>
    </row>
    <row r="1123" spans="1:65">
      <c r="A1123" s="29"/>
      <c r="B1123" s="18">
        <v>1</v>
      </c>
      <c r="C1123" s="14">
        <v>1</v>
      </c>
      <c r="D1123" s="219">
        <v>42.8</v>
      </c>
      <c r="E1123" s="219">
        <v>56.3</v>
      </c>
      <c r="F1123" s="219">
        <v>46.1</v>
      </c>
      <c r="G1123" s="219">
        <v>46.2</v>
      </c>
      <c r="H1123" s="219">
        <v>49.766559957810365</v>
      </c>
      <c r="I1123" s="219">
        <v>54</v>
      </c>
      <c r="J1123" s="230">
        <v>45.3</v>
      </c>
      <c r="K1123" s="219">
        <v>44.3</v>
      </c>
      <c r="L1123" s="219">
        <v>51.2</v>
      </c>
      <c r="M1123" s="219">
        <v>51</v>
      </c>
      <c r="N1123" s="219">
        <v>52.5</v>
      </c>
      <c r="O1123" s="219">
        <v>51.2</v>
      </c>
      <c r="P1123" s="219">
        <v>41.5</v>
      </c>
      <c r="Q1123" s="219">
        <v>43.4</v>
      </c>
      <c r="R1123" s="219">
        <v>49</v>
      </c>
      <c r="S1123" s="219">
        <v>53.4</v>
      </c>
      <c r="T1123" s="220">
        <v>66.3</v>
      </c>
      <c r="U1123" s="219">
        <v>43.8</v>
      </c>
      <c r="V1123" s="219">
        <v>47.2</v>
      </c>
      <c r="W1123" s="219">
        <v>39.492699999999999</v>
      </c>
      <c r="X1123" s="219">
        <v>61.3</v>
      </c>
      <c r="Y1123" s="220">
        <v>34.76</v>
      </c>
      <c r="Z1123" s="219">
        <v>58</v>
      </c>
      <c r="AA1123" s="219">
        <v>47.5566429667441</v>
      </c>
      <c r="AB1123" s="219">
        <v>37.65</v>
      </c>
      <c r="AC1123" s="219">
        <v>57</v>
      </c>
      <c r="AD1123" s="219">
        <v>47.4</v>
      </c>
      <c r="AE1123" s="219">
        <v>47.8</v>
      </c>
      <c r="AF1123" s="219">
        <v>52.9</v>
      </c>
      <c r="AG1123" s="221"/>
      <c r="AH1123" s="222"/>
      <c r="AI1123" s="222"/>
      <c r="AJ1123" s="222"/>
      <c r="AK1123" s="222"/>
      <c r="AL1123" s="222"/>
      <c r="AM1123" s="222"/>
      <c r="AN1123" s="222"/>
      <c r="AO1123" s="222"/>
      <c r="AP1123" s="222"/>
      <c r="AQ1123" s="222"/>
      <c r="AR1123" s="222"/>
      <c r="AS1123" s="222"/>
      <c r="AT1123" s="222"/>
      <c r="AU1123" s="222"/>
      <c r="AV1123" s="222"/>
      <c r="AW1123" s="222"/>
      <c r="AX1123" s="222"/>
      <c r="AY1123" s="222"/>
      <c r="AZ1123" s="222"/>
      <c r="BA1123" s="222"/>
      <c r="BB1123" s="222"/>
      <c r="BC1123" s="222"/>
      <c r="BD1123" s="222"/>
      <c r="BE1123" s="222"/>
      <c r="BF1123" s="222"/>
      <c r="BG1123" s="222"/>
      <c r="BH1123" s="222"/>
      <c r="BI1123" s="222"/>
      <c r="BJ1123" s="222"/>
      <c r="BK1123" s="222"/>
      <c r="BL1123" s="222"/>
      <c r="BM1123" s="223">
        <v>1</v>
      </c>
    </row>
    <row r="1124" spans="1:65">
      <c r="A1124" s="29"/>
      <c r="B1124" s="19">
        <v>1</v>
      </c>
      <c r="C1124" s="9">
        <v>2</v>
      </c>
      <c r="D1124" s="224">
        <v>46.7</v>
      </c>
      <c r="E1124" s="224">
        <v>54.6</v>
      </c>
      <c r="F1124" s="224">
        <v>42.1</v>
      </c>
      <c r="G1124" s="224">
        <v>49.5</v>
      </c>
      <c r="H1124" s="224">
        <v>51.517742517636421</v>
      </c>
      <c r="I1124" s="224">
        <v>53</v>
      </c>
      <c r="J1124" s="225">
        <v>65</v>
      </c>
      <c r="K1124" s="224">
        <v>46</v>
      </c>
      <c r="L1124" s="224">
        <v>52.2</v>
      </c>
      <c r="M1124" s="224">
        <v>52</v>
      </c>
      <c r="N1124" s="224">
        <v>49.9</v>
      </c>
      <c r="O1124" s="224">
        <v>50.6</v>
      </c>
      <c r="P1124" s="224">
        <v>46</v>
      </c>
      <c r="Q1124" s="224">
        <v>43.3</v>
      </c>
      <c r="R1124" s="224">
        <v>49</v>
      </c>
      <c r="S1124" s="224">
        <v>51</v>
      </c>
      <c r="T1124" s="225">
        <v>73.3</v>
      </c>
      <c r="U1124" s="224">
        <v>43.7</v>
      </c>
      <c r="V1124" s="224">
        <v>47.9</v>
      </c>
      <c r="W1124" s="224">
        <v>40.980899999999998</v>
      </c>
      <c r="X1124" s="224">
        <v>58.94</v>
      </c>
      <c r="Y1124" s="225">
        <v>35.090000000000003</v>
      </c>
      <c r="Z1124" s="224">
        <v>58</v>
      </c>
      <c r="AA1124" s="224">
        <v>46.752906494859246</v>
      </c>
      <c r="AB1124" s="224">
        <v>43.7</v>
      </c>
      <c r="AC1124" s="224">
        <v>59</v>
      </c>
      <c r="AD1124" s="224">
        <v>45</v>
      </c>
      <c r="AE1124" s="224">
        <v>45.5</v>
      </c>
      <c r="AF1124" s="224">
        <v>51.2</v>
      </c>
      <c r="AG1124" s="221"/>
      <c r="AH1124" s="222"/>
      <c r="AI1124" s="222"/>
      <c r="AJ1124" s="222"/>
      <c r="AK1124" s="222"/>
      <c r="AL1124" s="222"/>
      <c r="AM1124" s="222"/>
      <c r="AN1124" s="222"/>
      <c r="AO1124" s="222"/>
      <c r="AP1124" s="222"/>
      <c r="AQ1124" s="222"/>
      <c r="AR1124" s="222"/>
      <c r="AS1124" s="222"/>
      <c r="AT1124" s="222"/>
      <c r="AU1124" s="222"/>
      <c r="AV1124" s="222"/>
      <c r="AW1124" s="222"/>
      <c r="AX1124" s="222"/>
      <c r="AY1124" s="222"/>
      <c r="AZ1124" s="222"/>
      <c r="BA1124" s="222"/>
      <c r="BB1124" s="222"/>
      <c r="BC1124" s="222"/>
      <c r="BD1124" s="222"/>
      <c r="BE1124" s="222"/>
      <c r="BF1124" s="222"/>
      <c r="BG1124" s="222"/>
      <c r="BH1124" s="222"/>
      <c r="BI1124" s="222"/>
      <c r="BJ1124" s="222"/>
      <c r="BK1124" s="222"/>
      <c r="BL1124" s="222"/>
      <c r="BM1124" s="223">
        <v>35</v>
      </c>
    </row>
    <row r="1125" spans="1:65">
      <c r="A1125" s="29"/>
      <c r="B1125" s="19">
        <v>1</v>
      </c>
      <c r="C1125" s="9">
        <v>3</v>
      </c>
      <c r="D1125" s="224">
        <v>46.1</v>
      </c>
      <c r="E1125" s="224">
        <v>54</v>
      </c>
      <c r="F1125" s="224">
        <v>44.8</v>
      </c>
      <c r="G1125" s="224">
        <v>47.2</v>
      </c>
      <c r="H1125" s="224">
        <v>50.126274443191832</v>
      </c>
      <c r="I1125" s="224">
        <v>52</v>
      </c>
      <c r="J1125" s="225">
        <v>64</v>
      </c>
      <c r="K1125" s="224">
        <v>46.4</v>
      </c>
      <c r="L1125" s="224">
        <v>52.9</v>
      </c>
      <c r="M1125" s="224">
        <v>50</v>
      </c>
      <c r="N1125" s="224">
        <v>51.3</v>
      </c>
      <c r="O1125" s="224">
        <v>49.8</v>
      </c>
      <c r="P1125" s="224">
        <v>42.6</v>
      </c>
      <c r="Q1125" s="224">
        <v>44.7</v>
      </c>
      <c r="R1125" s="224">
        <v>51</v>
      </c>
      <c r="S1125" s="224">
        <v>52.3</v>
      </c>
      <c r="T1125" s="225">
        <v>66</v>
      </c>
      <c r="U1125" s="224">
        <v>45</v>
      </c>
      <c r="V1125" s="224">
        <v>47.5</v>
      </c>
      <c r="W1125" s="224">
        <v>41.8889</v>
      </c>
      <c r="X1125" s="224">
        <v>59.11</v>
      </c>
      <c r="Y1125" s="225">
        <v>34.47</v>
      </c>
      <c r="Z1125" s="224">
        <v>60</v>
      </c>
      <c r="AA1125" s="224">
        <v>47.982761573188576</v>
      </c>
      <c r="AB1125" s="224">
        <v>39.849999999999994</v>
      </c>
      <c r="AC1125" s="224">
        <v>59</v>
      </c>
      <c r="AD1125" s="224">
        <v>47.7</v>
      </c>
      <c r="AE1125" s="224">
        <v>45.3</v>
      </c>
      <c r="AF1125" s="224">
        <v>48.6</v>
      </c>
      <c r="AG1125" s="221"/>
      <c r="AH1125" s="222"/>
      <c r="AI1125" s="222"/>
      <c r="AJ1125" s="222"/>
      <c r="AK1125" s="222"/>
      <c r="AL1125" s="222"/>
      <c r="AM1125" s="222"/>
      <c r="AN1125" s="222"/>
      <c r="AO1125" s="222"/>
      <c r="AP1125" s="222"/>
      <c r="AQ1125" s="222"/>
      <c r="AR1125" s="222"/>
      <c r="AS1125" s="222"/>
      <c r="AT1125" s="222"/>
      <c r="AU1125" s="222"/>
      <c r="AV1125" s="222"/>
      <c r="AW1125" s="222"/>
      <c r="AX1125" s="222"/>
      <c r="AY1125" s="222"/>
      <c r="AZ1125" s="222"/>
      <c r="BA1125" s="222"/>
      <c r="BB1125" s="222"/>
      <c r="BC1125" s="222"/>
      <c r="BD1125" s="222"/>
      <c r="BE1125" s="222"/>
      <c r="BF1125" s="222"/>
      <c r="BG1125" s="222"/>
      <c r="BH1125" s="222"/>
      <c r="BI1125" s="222"/>
      <c r="BJ1125" s="222"/>
      <c r="BK1125" s="222"/>
      <c r="BL1125" s="222"/>
      <c r="BM1125" s="223">
        <v>16</v>
      </c>
    </row>
    <row r="1126" spans="1:65">
      <c r="A1126" s="29"/>
      <c r="B1126" s="19">
        <v>1</v>
      </c>
      <c r="C1126" s="9">
        <v>4</v>
      </c>
      <c r="D1126" s="224">
        <v>44.7</v>
      </c>
      <c r="E1126" s="224">
        <v>51.7</v>
      </c>
      <c r="F1126" s="224">
        <v>49.2</v>
      </c>
      <c r="G1126" s="224">
        <v>48.4</v>
      </c>
      <c r="H1126" s="224">
        <v>47.096262559341973</v>
      </c>
      <c r="I1126" s="224">
        <v>48</v>
      </c>
      <c r="J1126" s="225">
        <v>65.2</v>
      </c>
      <c r="K1126" s="224">
        <v>47.9</v>
      </c>
      <c r="L1126" s="224">
        <v>50.3</v>
      </c>
      <c r="M1126" s="224">
        <v>51.6</v>
      </c>
      <c r="N1126" s="224">
        <v>49.9</v>
      </c>
      <c r="O1126" s="224">
        <v>49.5</v>
      </c>
      <c r="P1126" s="224">
        <v>46.4</v>
      </c>
      <c r="Q1126" s="224">
        <v>42.8</v>
      </c>
      <c r="R1126" s="224">
        <v>49</v>
      </c>
      <c r="S1126" s="224">
        <v>51.4</v>
      </c>
      <c r="T1126" s="225">
        <v>74</v>
      </c>
      <c r="U1126" s="224">
        <v>45.3</v>
      </c>
      <c r="V1126" s="224">
        <v>47.8</v>
      </c>
      <c r="W1126" s="224">
        <v>38.69</v>
      </c>
      <c r="X1126" s="224">
        <v>61.34</v>
      </c>
      <c r="Y1126" s="225">
        <v>34.799999999999997</v>
      </c>
      <c r="Z1126" s="224">
        <v>56</v>
      </c>
      <c r="AA1126" s="224">
        <v>48.050898777304674</v>
      </c>
      <c r="AB1126" s="224">
        <v>47.400000000000006</v>
      </c>
      <c r="AC1126" s="224">
        <v>61</v>
      </c>
      <c r="AD1126" s="224">
        <v>46.7</v>
      </c>
      <c r="AE1126" s="224">
        <v>43.6</v>
      </c>
      <c r="AF1126" s="224">
        <v>49.3</v>
      </c>
      <c r="AG1126" s="221"/>
      <c r="AH1126" s="222"/>
      <c r="AI1126" s="222"/>
      <c r="AJ1126" s="222"/>
      <c r="AK1126" s="222"/>
      <c r="AL1126" s="222"/>
      <c r="AM1126" s="222"/>
      <c r="AN1126" s="222"/>
      <c r="AO1126" s="222"/>
      <c r="AP1126" s="222"/>
      <c r="AQ1126" s="222"/>
      <c r="AR1126" s="222"/>
      <c r="AS1126" s="222"/>
      <c r="AT1126" s="222"/>
      <c r="AU1126" s="222"/>
      <c r="AV1126" s="222"/>
      <c r="AW1126" s="222"/>
      <c r="AX1126" s="222"/>
      <c r="AY1126" s="222"/>
      <c r="AZ1126" s="222"/>
      <c r="BA1126" s="222"/>
      <c r="BB1126" s="222"/>
      <c r="BC1126" s="222"/>
      <c r="BD1126" s="222"/>
      <c r="BE1126" s="222"/>
      <c r="BF1126" s="222"/>
      <c r="BG1126" s="222"/>
      <c r="BH1126" s="222"/>
      <c r="BI1126" s="222"/>
      <c r="BJ1126" s="222"/>
      <c r="BK1126" s="222"/>
      <c r="BL1126" s="222"/>
      <c r="BM1126" s="223">
        <v>49.058688506115658</v>
      </c>
    </row>
    <row r="1127" spans="1:65">
      <c r="A1127" s="29"/>
      <c r="B1127" s="19">
        <v>1</v>
      </c>
      <c r="C1127" s="9">
        <v>5</v>
      </c>
      <c r="D1127" s="224">
        <v>46.2</v>
      </c>
      <c r="E1127" s="224">
        <v>53.2</v>
      </c>
      <c r="F1127" s="224">
        <v>46.1</v>
      </c>
      <c r="G1127" s="224">
        <v>49</v>
      </c>
      <c r="H1127" s="224">
        <v>50.200829074789652</v>
      </c>
      <c r="I1127" s="224">
        <v>55</v>
      </c>
      <c r="J1127" s="225">
        <v>65.2</v>
      </c>
      <c r="K1127" s="224">
        <v>46.2</v>
      </c>
      <c r="L1127" s="224">
        <v>49.9</v>
      </c>
      <c r="M1127" s="224">
        <v>49.8</v>
      </c>
      <c r="N1127" s="224">
        <v>51.2</v>
      </c>
      <c r="O1127" s="224">
        <v>51.8</v>
      </c>
      <c r="P1127" s="224">
        <v>42.2</v>
      </c>
      <c r="Q1127" s="224">
        <v>45.3</v>
      </c>
      <c r="R1127" s="224">
        <v>48.5</v>
      </c>
      <c r="S1127" s="224">
        <v>51.1</v>
      </c>
      <c r="T1127" s="225">
        <v>68.5</v>
      </c>
      <c r="U1127" s="224">
        <v>45.4</v>
      </c>
      <c r="V1127" s="224">
        <v>47.4</v>
      </c>
      <c r="W1127" s="224">
        <v>39.607399999999998</v>
      </c>
      <c r="X1127" s="224">
        <v>59.49</v>
      </c>
      <c r="Y1127" s="225">
        <v>34.479999999999997</v>
      </c>
      <c r="Z1127" s="224">
        <v>58</v>
      </c>
      <c r="AA1127" s="224">
        <v>47.4031780094775</v>
      </c>
      <c r="AB1127" s="224">
        <v>44.6</v>
      </c>
      <c r="AC1127" s="224">
        <v>57</v>
      </c>
      <c r="AD1127" s="224">
        <v>47.2</v>
      </c>
      <c r="AE1127" s="224">
        <v>45.8</v>
      </c>
      <c r="AF1127" s="224">
        <v>47.5</v>
      </c>
      <c r="AG1127" s="221"/>
      <c r="AH1127" s="222"/>
      <c r="AI1127" s="222"/>
      <c r="AJ1127" s="222"/>
      <c r="AK1127" s="222"/>
      <c r="AL1127" s="222"/>
      <c r="AM1127" s="222"/>
      <c r="AN1127" s="222"/>
      <c r="AO1127" s="222"/>
      <c r="AP1127" s="222"/>
      <c r="AQ1127" s="222"/>
      <c r="AR1127" s="222"/>
      <c r="AS1127" s="222"/>
      <c r="AT1127" s="222"/>
      <c r="AU1127" s="222"/>
      <c r="AV1127" s="222"/>
      <c r="AW1127" s="222"/>
      <c r="AX1127" s="222"/>
      <c r="AY1127" s="222"/>
      <c r="AZ1127" s="222"/>
      <c r="BA1127" s="222"/>
      <c r="BB1127" s="222"/>
      <c r="BC1127" s="222"/>
      <c r="BD1127" s="222"/>
      <c r="BE1127" s="222"/>
      <c r="BF1127" s="222"/>
      <c r="BG1127" s="222"/>
      <c r="BH1127" s="222"/>
      <c r="BI1127" s="222"/>
      <c r="BJ1127" s="222"/>
      <c r="BK1127" s="222"/>
      <c r="BL1127" s="222"/>
      <c r="BM1127" s="223">
        <v>70</v>
      </c>
    </row>
    <row r="1128" spans="1:65">
      <c r="A1128" s="29"/>
      <c r="B1128" s="19">
        <v>1</v>
      </c>
      <c r="C1128" s="9">
        <v>6</v>
      </c>
      <c r="D1128" s="224">
        <v>48.1</v>
      </c>
      <c r="E1128" s="224">
        <v>52</v>
      </c>
      <c r="F1128" s="224">
        <v>46.8</v>
      </c>
      <c r="G1128" s="224">
        <v>49.7</v>
      </c>
      <c r="H1128" s="224">
        <v>47.164212050578378</v>
      </c>
      <c r="I1128" s="224">
        <v>48</v>
      </c>
      <c r="J1128" s="225">
        <v>58</v>
      </c>
      <c r="K1128" s="224">
        <v>48.4</v>
      </c>
      <c r="L1128" s="224">
        <v>50.8</v>
      </c>
      <c r="M1128" s="224">
        <v>52</v>
      </c>
      <c r="N1128" s="224">
        <v>51.4</v>
      </c>
      <c r="O1128" s="224">
        <v>51.7</v>
      </c>
      <c r="P1128" s="224">
        <v>48.9</v>
      </c>
      <c r="Q1128" s="224">
        <v>45</v>
      </c>
      <c r="R1128" s="224">
        <v>49</v>
      </c>
      <c r="S1128" s="224">
        <v>51.8</v>
      </c>
      <c r="T1128" s="225">
        <v>73.099999999999994</v>
      </c>
      <c r="U1128" s="224">
        <v>47.2</v>
      </c>
      <c r="V1128" s="224">
        <v>47</v>
      </c>
      <c r="W1128" s="224">
        <v>38.425699999999999</v>
      </c>
      <c r="X1128" s="224">
        <v>62.84</v>
      </c>
      <c r="Y1128" s="225">
        <v>34.880000000000003</v>
      </c>
      <c r="Z1128" s="224">
        <v>59</v>
      </c>
      <c r="AA1128" s="224">
        <v>48.081538529119548</v>
      </c>
      <c r="AB1128" s="224">
        <v>42.849999999999994</v>
      </c>
      <c r="AC1128" s="224">
        <v>52</v>
      </c>
      <c r="AD1128" s="224">
        <v>46.5</v>
      </c>
      <c r="AE1128" s="224">
        <v>45.6</v>
      </c>
      <c r="AF1128" s="224">
        <v>46.7</v>
      </c>
      <c r="AG1128" s="221"/>
      <c r="AH1128" s="222"/>
      <c r="AI1128" s="222"/>
      <c r="AJ1128" s="222"/>
      <c r="AK1128" s="222"/>
      <c r="AL1128" s="222"/>
      <c r="AM1128" s="222"/>
      <c r="AN1128" s="222"/>
      <c r="AO1128" s="222"/>
      <c r="AP1128" s="222"/>
      <c r="AQ1128" s="222"/>
      <c r="AR1128" s="222"/>
      <c r="AS1128" s="222"/>
      <c r="AT1128" s="222"/>
      <c r="AU1128" s="222"/>
      <c r="AV1128" s="222"/>
      <c r="AW1128" s="222"/>
      <c r="AX1128" s="222"/>
      <c r="AY1128" s="222"/>
      <c r="AZ1128" s="222"/>
      <c r="BA1128" s="222"/>
      <c r="BB1128" s="222"/>
      <c r="BC1128" s="222"/>
      <c r="BD1128" s="222"/>
      <c r="BE1128" s="222"/>
      <c r="BF1128" s="222"/>
      <c r="BG1128" s="222"/>
      <c r="BH1128" s="222"/>
      <c r="BI1128" s="222"/>
      <c r="BJ1128" s="222"/>
      <c r="BK1128" s="222"/>
      <c r="BL1128" s="222"/>
      <c r="BM1128" s="227"/>
    </row>
    <row r="1129" spans="1:65">
      <c r="A1129" s="29"/>
      <c r="B1129" s="20" t="s">
        <v>274</v>
      </c>
      <c r="C1129" s="12"/>
      <c r="D1129" s="228">
        <v>45.766666666666673</v>
      </c>
      <c r="E1129" s="228">
        <v>53.633333333333333</v>
      </c>
      <c r="F1129" s="228">
        <v>45.849999999999994</v>
      </c>
      <c r="G1129" s="228">
        <v>48.333333333333336</v>
      </c>
      <c r="H1129" s="228">
        <v>49.31198010055811</v>
      </c>
      <c r="I1129" s="228">
        <v>51.666666666666664</v>
      </c>
      <c r="J1129" s="228">
        <v>60.449999999999996</v>
      </c>
      <c r="K1129" s="228">
        <v>46.533333333333331</v>
      </c>
      <c r="L1129" s="228">
        <v>51.216666666666669</v>
      </c>
      <c r="M1129" s="228">
        <v>51.066666666666663</v>
      </c>
      <c r="N1129" s="228">
        <v>51.033333333333331</v>
      </c>
      <c r="O1129" s="228">
        <v>50.766666666666673</v>
      </c>
      <c r="P1129" s="228">
        <v>44.599999999999994</v>
      </c>
      <c r="Q1129" s="228">
        <v>44.083333333333336</v>
      </c>
      <c r="R1129" s="228">
        <v>49.25</v>
      </c>
      <c r="S1129" s="228">
        <v>51.833333333333336</v>
      </c>
      <c r="T1129" s="228">
        <v>70.2</v>
      </c>
      <c r="U1129" s="228">
        <v>45.06666666666667</v>
      </c>
      <c r="V1129" s="228">
        <v>47.466666666666661</v>
      </c>
      <c r="W1129" s="228">
        <v>39.8476</v>
      </c>
      <c r="X1129" s="228">
        <v>60.50333333333333</v>
      </c>
      <c r="Y1129" s="228">
        <v>34.746666666666663</v>
      </c>
      <c r="Z1129" s="228">
        <v>58.166666666666664</v>
      </c>
      <c r="AA1129" s="228">
        <v>47.637987725115607</v>
      </c>
      <c r="AB1129" s="228">
        <v>42.67499999999999</v>
      </c>
      <c r="AC1129" s="228">
        <v>57.5</v>
      </c>
      <c r="AD1129" s="228">
        <v>46.75</v>
      </c>
      <c r="AE1129" s="228">
        <v>45.6</v>
      </c>
      <c r="AF1129" s="228">
        <v>49.366666666666667</v>
      </c>
      <c r="AG1129" s="221"/>
      <c r="AH1129" s="222"/>
      <c r="AI1129" s="222"/>
      <c r="AJ1129" s="222"/>
      <c r="AK1129" s="222"/>
      <c r="AL1129" s="222"/>
      <c r="AM1129" s="222"/>
      <c r="AN1129" s="222"/>
      <c r="AO1129" s="222"/>
      <c r="AP1129" s="222"/>
      <c r="AQ1129" s="222"/>
      <c r="AR1129" s="222"/>
      <c r="AS1129" s="222"/>
      <c r="AT1129" s="222"/>
      <c r="AU1129" s="222"/>
      <c r="AV1129" s="222"/>
      <c r="AW1129" s="222"/>
      <c r="AX1129" s="222"/>
      <c r="AY1129" s="222"/>
      <c r="AZ1129" s="222"/>
      <c r="BA1129" s="222"/>
      <c r="BB1129" s="222"/>
      <c r="BC1129" s="222"/>
      <c r="BD1129" s="222"/>
      <c r="BE1129" s="222"/>
      <c r="BF1129" s="222"/>
      <c r="BG1129" s="222"/>
      <c r="BH1129" s="222"/>
      <c r="BI1129" s="222"/>
      <c r="BJ1129" s="222"/>
      <c r="BK1129" s="222"/>
      <c r="BL1129" s="222"/>
      <c r="BM1129" s="227"/>
    </row>
    <row r="1130" spans="1:65">
      <c r="A1130" s="29"/>
      <c r="B1130" s="3" t="s">
        <v>275</v>
      </c>
      <c r="C1130" s="28"/>
      <c r="D1130" s="224">
        <v>46.150000000000006</v>
      </c>
      <c r="E1130" s="224">
        <v>53.6</v>
      </c>
      <c r="F1130" s="224">
        <v>46.1</v>
      </c>
      <c r="G1130" s="224">
        <v>48.7</v>
      </c>
      <c r="H1130" s="224">
        <v>49.946417200501102</v>
      </c>
      <c r="I1130" s="224">
        <v>52.5</v>
      </c>
      <c r="J1130" s="224">
        <v>64.5</v>
      </c>
      <c r="K1130" s="224">
        <v>46.3</v>
      </c>
      <c r="L1130" s="224">
        <v>51</v>
      </c>
      <c r="M1130" s="224">
        <v>51.3</v>
      </c>
      <c r="N1130" s="224">
        <v>51.25</v>
      </c>
      <c r="O1130" s="224">
        <v>50.900000000000006</v>
      </c>
      <c r="P1130" s="224">
        <v>44.3</v>
      </c>
      <c r="Q1130" s="224">
        <v>44.05</v>
      </c>
      <c r="R1130" s="224">
        <v>49</v>
      </c>
      <c r="S1130" s="224">
        <v>51.599999999999994</v>
      </c>
      <c r="T1130" s="224">
        <v>70.8</v>
      </c>
      <c r="U1130" s="224">
        <v>45.15</v>
      </c>
      <c r="V1130" s="224">
        <v>47.45</v>
      </c>
      <c r="W1130" s="224">
        <v>39.550049999999999</v>
      </c>
      <c r="X1130" s="224">
        <v>60.394999999999996</v>
      </c>
      <c r="Y1130" s="224">
        <v>34.78</v>
      </c>
      <c r="Z1130" s="224">
        <v>58</v>
      </c>
      <c r="AA1130" s="224">
        <v>47.769702269966338</v>
      </c>
      <c r="AB1130" s="224">
        <v>43.274999999999999</v>
      </c>
      <c r="AC1130" s="224">
        <v>58</v>
      </c>
      <c r="AD1130" s="224">
        <v>46.95</v>
      </c>
      <c r="AE1130" s="224">
        <v>45.55</v>
      </c>
      <c r="AF1130" s="224">
        <v>48.95</v>
      </c>
      <c r="AG1130" s="221"/>
      <c r="AH1130" s="222"/>
      <c r="AI1130" s="222"/>
      <c r="AJ1130" s="222"/>
      <c r="AK1130" s="222"/>
      <c r="AL1130" s="222"/>
      <c r="AM1130" s="222"/>
      <c r="AN1130" s="222"/>
      <c r="AO1130" s="222"/>
      <c r="AP1130" s="222"/>
      <c r="AQ1130" s="222"/>
      <c r="AR1130" s="222"/>
      <c r="AS1130" s="222"/>
      <c r="AT1130" s="222"/>
      <c r="AU1130" s="222"/>
      <c r="AV1130" s="222"/>
      <c r="AW1130" s="222"/>
      <c r="AX1130" s="222"/>
      <c r="AY1130" s="222"/>
      <c r="AZ1130" s="222"/>
      <c r="BA1130" s="222"/>
      <c r="BB1130" s="222"/>
      <c r="BC1130" s="222"/>
      <c r="BD1130" s="222"/>
      <c r="BE1130" s="222"/>
      <c r="BF1130" s="222"/>
      <c r="BG1130" s="222"/>
      <c r="BH1130" s="222"/>
      <c r="BI1130" s="222"/>
      <c r="BJ1130" s="222"/>
      <c r="BK1130" s="222"/>
      <c r="BL1130" s="222"/>
      <c r="BM1130" s="227"/>
    </row>
    <row r="1131" spans="1:65">
      <c r="A1131" s="29"/>
      <c r="B1131" s="3" t="s">
        <v>276</v>
      </c>
      <c r="C1131" s="28"/>
      <c r="D1131" s="224">
        <v>1.8195237472115258</v>
      </c>
      <c r="E1131" s="224">
        <v>1.7189143860782192</v>
      </c>
      <c r="F1131" s="224">
        <v>2.3415806627148257</v>
      </c>
      <c r="G1131" s="224">
        <v>1.3793718377097106</v>
      </c>
      <c r="H1131" s="224">
        <v>1.7915060860415188</v>
      </c>
      <c r="I1131" s="224">
        <v>3.011090610836324</v>
      </c>
      <c r="J1131" s="224">
        <v>7.9240772333440237</v>
      </c>
      <c r="K1131" s="224">
        <v>1.4665151436881472</v>
      </c>
      <c r="L1131" s="224">
        <v>1.1444066876188155</v>
      </c>
      <c r="M1131" s="224">
        <v>0.97707045122993486</v>
      </c>
      <c r="N1131" s="224">
        <v>0.99532239333126016</v>
      </c>
      <c r="O1131" s="224">
        <v>0.96884811331119802</v>
      </c>
      <c r="P1131" s="224">
        <v>2.9346209295239465</v>
      </c>
      <c r="Q1131" s="224">
        <v>1.0419532938988527</v>
      </c>
      <c r="R1131" s="224">
        <v>0.88034084308295046</v>
      </c>
      <c r="S1131" s="224">
        <v>0.90480200412392153</v>
      </c>
      <c r="T1131" s="224">
        <v>3.6932370625238771</v>
      </c>
      <c r="U1131" s="224">
        <v>1.2801041624284597</v>
      </c>
      <c r="V1131" s="224">
        <v>0.34448028487370036</v>
      </c>
      <c r="W1131" s="224">
        <v>1.3413994185178406</v>
      </c>
      <c r="X1131" s="224">
        <v>1.5624937333207678</v>
      </c>
      <c r="Y1131" s="224">
        <v>0.2393045479439696</v>
      </c>
      <c r="Z1131" s="224">
        <v>1.3291601358251257</v>
      </c>
      <c r="AA1131" s="224">
        <v>0.5159889951330644</v>
      </c>
      <c r="AB1131" s="224">
        <v>3.4740106505305968</v>
      </c>
      <c r="AC1131" s="224">
        <v>3.082207001484488</v>
      </c>
      <c r="AD1131" s="224">
        <v>0.96488341264631616</v>
      </c>
      <c r="AE1131" s="224">
        <v>1.340149245420075</v>
      </c>
      <c r="AF1131" s="224">
        <v>2.3252240035460376</v>
      </c>
      <c r="AG1131" s="221"/>
      <c r="AH1131" s="222"/>
      <c r="AI1131" s="222"/>
      <c r="AJ1131" s="222"/>
      <c r="AK1131" s="222"/>
      <c r="AL1131" s="222"/>
      <c r="AM1131" s="222"/>
      <c r="AN1131" s="222"/>
      <c r="AO1131" s="222"/>
      <c r="AP1131" s="222"/>
      <c r="AQ1131" s="222"/>
      <c r="AR1131" s="222"/>
      <c r="AS1131" s="222"/>
      <c r="AT1131" s="222"/>
      <c r="AU1131" s="222"/>
      <c r="AV1131" s="222"/>
      <c r="AW1131" s="222"/>
      <c r="AX1131" s="222"/>
      <c r="AY1131" s="222"/>
      <c r="AZ1131" s="222"/>
      <c r="BA1131" s="222"/>
      <c r="BB1131" s="222"/>
      <c r="BC1131" s="222"/>
      <c r="BD1131" s="222"/>
      <c r="BE1131" s="222"/>
      <c r="BF1131" s="222"/>
      <c r="BG1131" s="222"/>
      <c r="BH1131" s="222"/>
      <c r="BI1131" s="222"/>
      <c r="BJ1131" s="222"/>
      <c r="BK1131" s="222"/>
      <c r="BL1131" s="222"/>
      <c r="BM1131" s="227"/>
    </row>
    <row r="1132" spans="1:65">
      <c r="A1132" s="29"/>
      <c r="B1132" s="3" t="s">
        <v>86</v>
      </c>
      <c r="C1132" s="28"/>
      <c r="D1132" s="13">
        <v>3.9756527615692476E-2</v>
      </c>
      <c r="E1132" s="13">
        <v>3.2049367049314222E-2</v>
      </c>
      <c r="F1132" s="13">
        <v>5.107046156411834E-2</v>
      </c>
      <c r="G1132" s="13">
        <v>2.8538727676752633E-2</v>
      </c>
      <c r="H1132" s="13">
        <v>3.6330037495720897E-2</v>
      </c>
      <c r="I1132" s="13">
        <v>5.8279173112961109E-2</v>
      </c>
      <c r="J1132" s="13">
        <v>0.13108481775589784</v>
      </c>
      <c r="K1132" s="13">
        <v>3.151536841736706E-2</v>
      </c>
      <c r="L1132" s="13">
        <v>2.2344419543484845E-2</v>
      </c>
      <c r="M1132" s="13">
        <v>1.913323337917627E-2</v>
      </c>
      <c r="N1132" s="13">
        <v>1.9503378053519142E-2</v>
      </c>
      <c r="O1132" s="13">
        <v>1.9084335784199564E-2</v>
      </c>
      <c r="P1132" s="13">
        <v>6.579867554986428E-2</v>
      </c>
      <c r="Q1132" s="13">
        <v>2.3635991544019342E-2</v>
      </c>
      <c r="R1132" s="13">
        <v>1.7874940976303561E-2</v>
      </c>
      <c r="S1132" s="13">
        <v>1.7455987217824851E-2</v>
      </c>
      <c r="T1132" s="13">
        <v>5.2610214565867196E-2</v>
      </c>
      <c r="U1132" s="13">
        <v>2.8404678160394815E-2</v>
      </c>
      <c r="V1132" s="13">
        <v>7.2573093723391942E-3</v>
      </c>
      <c r="W1132" s="13">
        <v>3.366324241655308E-2</v>
      </c>
      <c r="X1132" s="13">
        <v>2.582491983891964E-2</v>
      </c>
      <c r="Y1132" s="13">
        <v>6.8871224465839303E-3</v>
      </c>
      <c r="Z1132" s="13">
        <v>2.2850890587251444E-2</v>
      </c>
      <c r="AA1132" s="13">
        <v>1.0831460768462009E-2</v>
      </c>
      <c r="AB1132" s="13">
        <v>8.1406224968496727E-2</v>
      </c>
      <c r="AC1132" s="13">
        <v>5.3603600025817183E-2</v>
      </c>
      <c r="AD1132" s="13">
        <v>2.0639217382808901E-2</v>
      </c>
      <c r="AE1132" s="13">
        <v>2.9389237838159537E-2</v>
      </c>
      <c r="AF1132" s="13">
        <v>4.7101093927333644E-2</v>
      </c>
      <c r="AG1132" s="150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3" t="s">
        <v>277</v>
      </c>
      <c r="C1133" s="28"/>
      <c r="D1133" s="13">
        <v>-6.7103747362479926E-2</v>
      </c>
      <c r="E1133" s="13">
        <v>9.3248412595607899E-2</v>
      </c>
      <c r="F1133" s="13">
        <v>-6.540510160021229E-2</v>
      </c>
      <c r="G1133" s="13">
        <v>-1.4785457884629372E-2</v>
      </c>
      <c r="H1133" s="13">
        <v>5.1630323222129348E-3</v>
      </c>
      <c r="I1133" s="13">
        <v>5.3160372606085859E-2</v>
      </c>
      <c r="J1133" s="13">
        <v>0.23219763594912024</v>
      </c>
      <c r="K1133" s="13">
        <v>-5.1476206349615583E-2</v>
      </c>
      <c r="L1133" s="13">
        <v>4.3987685489839334E-2</v>
      </c>
      <c r="M1133" s="13">
        <v>4.0930123117757011E-2</v>
      </c>
      <c r="N1133" s="13">
        <v>4.0250664812850001E-2</v>
      </c>
      <c r="O1133" s="13">
        <v>3.4814998373592809E-2</v>
      </c>
      <c r="P1133" s="13">
        <v>-9.0884788034230501E-2</v>
      </c>
      <c r="Q1133" s="13">
        <v>-0.10141639176029127</v>
      </c>
      <c r="R1133" s="13">
        <v>3.8996455003172947E-3</v>
      </c>
      <c r="S1133" s="13">
        <v>5.6557664130621577E-2</v>
      </c>
      <c r="T1133" s="13">
        <v>0.43093919013446258</v>
      </c>
      <c r="U1133" s="13">
        <v>-8.1372371765530249E-2</v>
      </c>
      <c r="V1133" s="13">
        <v>-3.2451373812215412E-2</v>
      </c>
      <c r="W1133" s="13">
        <v>-0.18775651748145294</v>
      </c>
      <c r="X1133" s="13">
        <v>0.23328476923697172</v>
      </c>
      <c r="Y1133" s="13">
        <v>-0.29173266296478473</v>
      </c>
      <c r="Z1133" s="13">
        <v>0.18565474206298038</v>
      </c>
      <c r="AA1133" s="13">
        <v>-2.8959208333156794E-2</v>
      </c>
      <c r="AB1133" s="13">
        <v>-0.13012350514261861</v>
      </c>
      <c r="AC1133" s="13">
        <v>0.17206557596483751</v>
      </c>
      <c r="AD1133" s="13">
        <v>-4.7059727367719129E-2</v>
      </c>
      <c r="AE1133" s="13">
        <v>-7.0501038887015866E-2</v>
      </c>
      <c r="AF1133" s="13">
        <v>6.2777495674923856E-3</v>
      </c>
      <c r="AG1133" s="150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45" t="s">
        <v>278</v>
      </c>
      <c r="C1134" s="46"/>
      <c r="D1134" s="44">
        <v>0.69</v>
      </c>
      <c r="E1134" s="44">
        <v>0.87</v>
      </c>
      <c r="F1134" s="44">
        <v>0.67</v>
      </c>
      <c r="G1134" s="44">
        <v>0.18</v>
      </c>
      <c r="H1134" s="44">
        <v>0.01</v>
      </c>
      <c r="I1134" s="44">
        <v>0.48</v>
      </c>
      <c r="J1134" s="44">
        <v>2.2200000000000002</v>
      </c>
      <c r="K1134" s="44">
        <v>0.54</v>
      </c>
      <c r="L1134" s="44">
        <v>0.39</v>
      </c>
      <c r="M1134" s="44">
        <v>0.36</v>
      </c>
      <c r="N1134" s="44">
        <v>0.35</v>
      </c>
      <c r="O1134" s="44">
        <v>0.3</v>
      </c>
      <c r="P1134" s="44">
        <v>0.92</v>
      </c>
      <c r="Q1134" s="44">
        <v>1.02</v>
      </c>
      <c r="R1134" s="44">
        <v>0</v>
      </c>
      <c r="S1134" s="44">
        <v>0.51</v>
      </c>
      <c r="T1134" s="44">
        <v>4.1500000000000004</v>
      </c>
      <c r="U1134" s="44">
        <v>0.83</v>
      </c>
      <c r="V1134" s="44">
        <v>0.35</v>
      </c>
      <c r="W1134" s="44">
        <v>1.86</v>
      </c>
      <c r="X1134" s="44">
        <v>2.23</v>
      </c>
      <c r="Y1134" s="44">
        <v>2.88</v>
      </c>
      <c r="Z1134" s="44">
        <v>1.77</v>
      </c>
      <c r="AA1134" s="44">
        <v>0.32</v>
      </c>
      <c r="AB1134" s="44">
        <v>1.3</v>
      </c>
      <c r="AC1134" s="44">
        <v>1.64</v>
      </c>
      <c r="AD1134" s="44">
        <v>0.5</v>
      </c>
      <c r="AE1134" s="44">
        <v>0.72</v>
      </c>
      <c r="AF1134" s="44">
        <v>0.02</v>
      </c>
      <c r="AG1134" s="150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AD1135" s="20"/>
      <c r="AE1135" s="20"/>
      <c r="AF1135" s="20"/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6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</sheetData>
  <dataConsolidate/>
  <conditionalFormatting sqref="B6:AF11 B25:AH30 B43:AF48 B61:D66 B79:AF84 B97:AG102 B116:AF121 B135:AH140 B153:AH158 B172:AA177 B190:AH195 B208:AF213 B226:AC231 B244:AH249 B262:M267 B280:M285 B299:M304 B318:AH323 B336:AE341 B354:L359 B372:V377 B390:AB395 B408:E413 B426:M431 B445:AA450 B463:AG468 B481:AC486 B499:AE504 B517:N522 B536:AH541 B554:AH559 B572:AH577 B591:AH596 B609:AD614 B628:N633 B646:AH651 B665:AH670 B683:AG688 B702:M707 B720:AD725 B738:W743 B756:AG761 B774:AG779 B792:AE797 B811:AD816 B829:M834 B847:AF852 B866:AF871 B884:AB889 B903:Q908 B922:AC927 B940:AC945 B958:AG963 B977:AD982 B996:K1001 B1015:AE1020 B1033:AG1038 B1051:AC1056 B1069:AC1074 B1087:P1092 B1105:AH1110 B1123:AF1128">
    <cfRule type="expression" dxfId="14" priority="186">
      <formula>AND($B6&lt;&gt;$B5,NOT(ISBLANK(INDIRECT(Anlyt_LabRefThisCol))))</formula>
    </cfRule>
  </conditionalFormatting>
  <conditionalFormatting sqref="C2:AF17 C21:AH36 C39:AF54 C57:D72 C75:AF90 C93:AG108 C112:AF127 C131:AH146 C149:AH164 C168:AA183 C186:AH201 C204:AF219 C222:AC237 C240:AH255 C258:M273 C276:M291 C295:M310 C314:AH329 C332:AE347 C350:L365 C368:V383 C386:AB401 C404:E419 C422:M437 C441:AA456 C459:AG474 C477:AC492 C495:AE510 C513:N528 C532:AH547 C550:AH565 C568:AH583 C587:AH602 C605:AD620 C624:N639 C642:AH657 C661:AH676 C679:AG694 C698:M713 C716:AD731 C734:W749 C752:AG767 C770:AG785 C788:AE803 C807:AD822 C825:M840 C843:AF858 C862:AF877 C880:AB895 C899:Q914 C918:AC933 C936:AC951 C954:AG969 C973:AD988 C992:K1007 C1011:AE1026 C1029:AG1044 C1047:AC1062 C1065:AC1080 C1083:P1098 C1101:AH1116 C1119:AF1134">
    <cfRule type="expression" dxfId="13" priority="184" stopIfTrue="1">
      <formula>AND(ISBLANK(INDIRECT(Anlyt_LabRefLastCol)),ISBLANK(INDIRECT(Anlyt_LabRefThisCol)))</formula>
    </cfRule>
    <cfRule type="expression" dxfId="12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35B2-90C5-4DC5-9E5B-DEF7DC97F5D0}">
  <sheetPr codeName="Sheet16"/>
  <dimension ref="A1:BN1269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591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8" t="s">
        <v>231</v>
      </c>
      <c r="E3" s="149" t="s">
        <v>232</v>
      </c>
      <c r="F3" s="149" t="s">
        <v>233</v>
      </c>
      <c r="G3" s="149" t="s">
        <v>234</v>
      </c>
      <c r="H3" s="149" t="s">
        <v>235</v>
      </c>
      <c r="I3" s="149" t="s">
        <v>236</v>
      </c>
      <c r="J3" s="149" t="s">
        <v>237</v>
      </c>
      <c r="K3" s="149" t="s">
        <v>238</v>
      </c>
      <c r="L3" s="149" t="s">
        <v>239</v>
      </c>
      <c r="M3" s="149" t="s">
        <v>240</v>
      </c>
      <c r="N3" s="149" t="s">
        <v>241</v>
      </c>
      <c r="O3" s="149" t="s">
        <v>242</v>
      </c>
      <c r="P3" s="149" t="s">
        <v>243</v>
      </c>
      <c r="Q3" s="149" t="s">
        <v>245</v>
      </c>
      <c r="R3" s="149" t="s">
        <v>248</v>
      </c>
      <c r="S3" s="149" t="s">
        <v>249</v>
      </c>
      <c r="T3" s="149" t="s">
        <v>303</v>
      </c>
      <c r="U3" s="149" t="s">
        <v>250</v>
      </c>
      <c r="V3" s="149" t="s">
        <v>251</v>
      </c>
      <c r="W3" s="149" t="s">
        <v>253</v>
      </c>
      <c r="X3" s="149" t="s">
        <v>256</v>
      </c>
      <c r="Y3" s="149" t="s">
        <v>304</v>
      </c>
      <c r="Z3" s="149" t="s">
        <v>259</v>
      </c>
      <c r="AA3" s="149" t="s">
        <v>260</v>
      </c>
      <c r="AB3" s="149" t="s">
        <v>264</v>
      </c>
      <c r="AC3" s="149" t="s">
        <v>265</v>
      </c>
      <c r="AD3" s="149" t="s">
        <v>266</v>
      </c>
      <c r="AE3" s="149" t="s">
        <v>267</v>
      </c>
      <c r="AF3" s="149" t="s">
        <v>268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342</v>
      </c>
      <c r="E4" s="11" t="s">
        <v>343</v>
      </c>
      <c r="F4" s="11" t="s">
        <v>343</v>
      </c>
      <c r="G4" s="11" t="s">
        <v>342</v>
      </c>
      <c r="H4" s="11" t="s">
        <v>343</v>
      </c>
      <c r="I4" s="11" t="s">
        <v>343</v>
      </c>
      <c r="J4" s="11" t="s">
        <v>342</v>
      </c>
      <c r="K4" s="11" t="s">
        <v>342</v>
      </c>
      <c r="L4" s="11" t="s">
        <v>342</v>
      </c>
      <c r="M4" s="11" t="s">
        <v>342</v>
      </c>
      <c r="N4" s="11" t="s">
        <v>342</v>
      </c>
      <c r="O4" s="11" t="s">
        <v>342</v>
      </c>
      <c r="P4" s="11" t="s">
        <v>342</v>
      </c>
      <c r="Q4" s="11" t="s">
        <v>342</v>
      </c>
      <c r="R4" s="11" t="s">
        <v>342</v>
      </c>
      <c r="S4" s="11" t="s">
        <v>343</v>
      </c>
      <c r="T4" s="11" t="s">
        <v>343</v>
      </c>
      <c r="U4" s="11" t="s">
        <v>344</v>
      </c>
      <c r="V4" s="11" t="s">
        <v>343</v>
      </c>
      <c r="W4" s="11" t="s">
        <v>344</v>
      </c>
      <c r="X4" s="11" t="s">
        <v>342</v>
      </c>
      <c r="Y4" s="11" t="s">
        <v>342</v>
      </c>
      <c r="Z4" s="11" t="s">
        <v>343</v>
      </c>
      <c r="AA4" s="11" t="s">
        <v>343</v>
      </c>
      <c r="AB4" s="11" t="s">
        <v>344</v>
      </c>
      <c r="AC4" s="11" t="s">
        <v>343</v>
      </c>
      <c r="AD4" s="11" t="s">
        <v>342</v>
      </c>
      <c r="AE4" s="11" t="s">
        <v>342</v>
      </c>
      <c r="AF4" s="11" t="s">
        <v>345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346</v>
      </c>
      <c r="E5" s="25" t="s">
        <v>347</v>
      </c>
      <c r="F5" s="25" t="s">
        <v>346</v>
      </c>
      <c r="G5" s="25" t="s">
        <v>348</v>
      </c>
      <c r="H5" s="25" t="s">
        <v>349</v>
      </c>
      <c r="I5" s="25" t="s">
        <v>347</v>
      </c>
      <c r="J5" s="25" t="s">
        <v>347</v>
      </c>
      <c r="K5" s="25" t="s">
        <v>347</v>
      </c>
      <c r="L5" s="25" t="s">
        <v>347</v>
      </c>
      <c r="M5" s="25" t="s">
        <v>347</v>
      </c>
      <c r="N5" s="25" t="s">
        <v>347</v>
      </c>
      <c r="O5" s="25" t="s">
        <v>347</v>
      </c>
      <c r="P5" s="25" t="s">
        <v>347</v>
      </c>
      <c r="Q5" s="25" t="s">
        <v>350</v>
      </c>
      <c r="R5" s="25" t="s">
        <v>347</v>
      </c>
      <c r="S5" s="25" t="s">
        <v>346</v>
      </c>
      <c r="T5" s="25" t="s">
        <v>347</v>
      </c>
      <c r="U5" s="25" t="s">
        <v>346</v>
      </c>
      <c r="V5" s="25" t="s">
        <v>348</v>
      </c>
      <c r="W5" s="25" t="s">
        <v>349</v>
      </c>
      <c r="X5" s="25" t="s">
        <v>347</v>
      </c>
      <c r="Y5" s="25"/>
      <c r="Z5" s="25" t="s">
        <v>346</v>
      </c>
      <c r="AA5" s="25" t="s">
        <v>347</v>
      </c>
      <c r="AB5" s="25" t="s">
        <v>347</v>
      </c>
      <c r="AC5" s="25" t="s">
        <v>349</v>
      </c>
      <c r="AD5" s="25" t="s">
        <v>349</v>
      </c>
      <c r="AE5" s="25" t="s">
        <v>117</v>
      </c>
      <c r="AF5" s="25" t="s">
        <v>347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0.09</v>
      </c>
      <c r="E6" s="199">
        <v>0.1</v>
      </c>
      <c r="F6" s="199">
        <v>0.1</v>
      </c>
      <c r="G6" s="218">
        <v>0.2</v>
      </c>
      <c r="H6" s="199">
        <v>0.1346820897973891</v>
      </c>
      <c r="I6" s="199">
        <v>8.6999999999999994E-2</v>
      </c>
      <c r="J6" s="199">
        <v>0.11</v>
      </c>
      <c r="K6" s="218">
        <v>0.219</v>
      </c>
      <c r="L6" s="199">
        <v>0.09</v>
      </c>
      <c r="M6" s="199">
        <v>0.1</v>
      </c>
      <c r="N6" s="199">
        <v>0.11</v>
      </c>
      <c r="O6" s="199">
        <v>0.1</v>
      </c>
      <c r="P6" s="200">
        <v>0.14000000000000001</v>
      </c>
      <c r="Q6" s="199">
        <v>0.09</v>
      </c>
      <c r="R6" s="218">
        <v>0.1</v>
      </c>
      <c r="S6" s="199">
        <v>0.1</v>
      </c>
      <c r="T6" s="200">
        <v>0.33</v>
      </c>
      <c r="U6" s="218" t="s">
        <v>310</v>
      </c>
      <c r="V6" s="218" t="s">
        <v>106</v>
      </c>
      <c r="W6" s="218" t="s">
        <v>310</v>
      </c>
      <c r="X6" s="199">
        <v>0.12</v>
      </c>
      <c r="Y6" s="218">
        <v>3.3061026543311799E-2</v>
      </c>
      <c r="Z6" s="218" t="s">
        <v>106</v>
      </c>
      <c r="AA6" s="218" t="s">
        <v>309</v>
      </c>
      <c r="AB6" s="218" t="s">
        <v>309</v>
      </c>
      <c r="AC6" s="199">
        <v>7.0000000000000007E-2</v>
      </c>
      <c r="AD6" s="199">
        <v>7.0000000000000007E-2</v>
      </c>
      <c r="AE6" s="199">
        <v>0.11</v>
      </c>
      <c r="AF6" s="218">
        <v>0.17</v>
      </c>
      <c r="AG6" s="201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3">
        <v>0.1</v>
      </c>
      <c r="E7" s="23">
        <v>0.11</v>
      </c>
      <c r="F7" s="23">
        <v>0.11</v>
      </c>
      <c r="G7" s="205">
        <v>0.15</v>
      </c>
      <c r="H7" s="23">
        <v>0.12243826345217189</v>
      </c>
      <c r="I7" s="23">
        <v>8.1000000000000003E-2</v>
      </c>
      <c r="J7" s="23">
        <v>0.1</v>
      </c>
      <c r="K7" s="205">
        <v>0.216</v>
      </c>
      <c r="L7" s="23">
        <v>0.11</v>
      </c>
      <c r="M7" s="23">
        <v>0.1</v>
      </c>
      <c r="N7" s="23">
        <v>0.11</v>
      </c>
      <c r="O7" s="23">
        <v>0.1</v>
      </c>
      <c r="P7" s="23">
        <v>0.1</v>
      </c>
      <c r="Q7" s="23">
        <v>0.10199999999999999</v>
      </c>
      <c r="R7" s="205" t="s">
        <v>106</v>
      </c>
      <c r="S7" s="23">
        <v>0.11</v>
      </c>
      <c r="T7" s="23">
        <v>0.14000000000000001</v>
      </c>
      <c r="U7" s="205" t="s">
        <v>310</v>
      </c>
      <c r="V7" s="205" t="s">
        <v>106</v>
      </c>
      <c r="W7" s="205" t="s">
        <v>310</v>
      </c>
      <c r="X7" s="23">
        <v>0.12</v>
      </c>
      <c r="Y7" s="205">
        <v>1.9966706119498363E-2</v>
      </c>
      <c r="Z7" s="205" t="s">
        <v>106</v>
      </c>
      <c r="AA7" s="205" t="s">
        <v>309</v>
      </c>
      <c r="AB7" s="205" t="s">
        <v>309</v>
      </c>
      <c r="AC7" s="23">
        <v>0.08</v>
      </c>
      <c r="AD7" s="23">
        <v>0.08</v>
      </c>
      <c r="AE7" s="23">
        <v>0.11</v>
      </c>
      <c r="AF7" s="205">
        <v>0.15</v>
      </c>
      <c r="AG7" s="201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v>20</v>
      </c>
    </row>
    <row r="8" spans="1:66">
      <c r="A8" s="29"/>
      <c r="B8" s="19">
        <v>1</v>
      </c>
      <c r="C8" s="9">
        <v>3</v>
      </c>
      <c r="D8" s="23">
        <v>0.1</v>
      </c>
      <c r="E8" s="23">
        <v>0.11</v>
      </c>
      <c r="F8" s="23">
        <v>0.09</v>
      </c>
      <c r="G8" s="205">
        <v>0.17</v>
      </c>
      <c r="H8" s="23">
        <v>0.14080400296999768</v>
      </c>
      <c r="I8" s="23">
        <v>9.7000000000000003E-2</v>
      </c>
      <c r="J8" s="23">
        <v>0.11</v>
      </c>
      <c r="K8" s="205">
        <v>0.2</v>
      </c>
      <c r="L8" s="23">
        <v>0.11</v>
      </c>
      <c r="M8" s="23">
        <v>0.1</v>
      </c>
      <c r="N8" s="23">
        <v>0.11</v>
      </c>
      <c r="O8" s="23">
        <v>0.1</v>
      </c>
      <c r="P8" s="23">
        <v>0.1</v>
      </c>
      <c r="Q8" s="23">
        <v>9.9000000000000005E-2</v>
      </c>
      <c r="R8" s="205" t="s">
        <v>106</v>
      </c>
      <c r="S8" s="23">
        <v>0.1</v>
      </c>
      <c r="T8" s="23">
        <v>0.12</v>
      </c>
      <c r="U8" s="205" t="s">
        <v>310</v>
      </c>
      <c r="V8" s="205" t="s">
        <v>106</v>
      </c>
      <c r="W8" s="205" t="s">
        <v>310</v>
      </c>
      <c r="X8" s="23">
        <v>0.1</v>
      </c>
      <c r="Y8" s="205">
        <v>6.0781993043694908E-2</v>
      </c>
      <c r="Z8" s="205" t="s">
        <v>106</v>
      </c>
      <c r="AA8" s="205" t="s">
        <v>309</v>
      </c>
      <c r="AB8" s="205" t="s">
        <v>309</v>
      </c>
      <c r="AC8" s="23">
        <v>0.1</v>
      </c>
      <c r="AD8" s="23">
        <v>0.08</v>
      </c>
      <c r="AE8" s="23">
        <v>0.11</v>
      </c>
      <c r="AF8" s="205">
        <v>0.15</v>
      </c>
      <c r="AG8" s="201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3">
        <v>0.11</v>
      </c>
      <c r="E9" s="23">
        <v>0.11</v>
      </c>
      <c r="F9" s="23">
        <v>0.1</v>
      </c>
      <c r="G9" s="205">
        <v>0.18</v>
      </c>
      <c r="H9" s="23">
        <v>0.11557347540022034</v>
      </c>
      <c r="I9" s="23">
        <v>9.4E-2</v>
      </c>
      <c r="J9" s="23">
        <v>0.1</v>
      </c>
      <c r="K9" s="205">
        <v>0.20699999999999999</v>
      </c>
      <c r="L9" s="23">
        <v>0.1</v>
      </c>
      <c r="M9" s="23">
        <v>0.1</v>
      </c>
      <c r="N9" s="23">
        <v>0.11</v>
      </c>
      <c r="O9" s="23">
        <v>0.1</v>
      </c>
      <c r="P9" s="23">
        <v>0.09</v>
      </c>
      <c r="Q9" s="23">
        <v>0.10100000000000001</v>
      </c>
      <c r="R9" s="205" t="s">
        <v>106</v>
      </c>
      <c r="S9" s="23">
        <v>0.11</v>
      </c>
      <c r="T9" s="23">
        <v>0.09</v>
      </c>
      <c r="U9" s="205" t="s">
        <v>310</v>
      </c>
      <c r="V9" s="205" t="s">
        <v>106</v>
      </c>
      <c r="W9" s="205" t="s">
        <v>310</v>
      </c>
      <c r="X9" s="23">
        <v>0.11</v>
      </c>
      <c r="Y9" s="205">
        <v>7.8316074451620851E-2</v>
      </c>
      <c r="Z9" s="205" t="s">
        <v>106</v>
      </c>
      <c r="AA9" s="205" t="s">
        <v>309</v>
      </c>
      <c r="AB9" s="205" t="s">
        <v>309</v>
      </c>
      <c r="AC9" s="23">
        <v>0.09</v>
      </c>
      <c r="AD9" s="23">
        <v>0.09</v>
      </c>
      <c r="AE9" s="23">
        <v>0.11</v>
      </c>
      <c r="AF9" s="205">
        <v>0.17</v>
      </c>
      <c r="AG9" s="201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0.10150725128485472</v>
      </c>
      <c r="BN9" s="27"/>
    </row>
    <row r="10" spans="1:66">
      <c r="A10" s="29"/>
      <c r="B10" s="19">
        <v>1</v>
      </c>
      <c r="C10" s="9">
        <v>5</v>
      </c>
      <c r="D10" s="23">
        <v>0.1</v>
      </c>
      <c r="E10" s="23">
        <v>0.11</v>
      </c>
      <c r="F10" s="23">
        <v>0.11</v>
      </c>
      <c r="G10" s="205">
        <v>0.15</v>
      </c>
      <c r="H10" s="23">
        <v>0.13035318938920237</v>
      </c>
      <c r="I10" s="23">
        <v>8.4000000000000005E-2</v>
      </c>
      <c r="J10" s="23">
        <v>0.11</v>
      </c>
      <c r="K10" s="205">
        <v>0.19800000000000001</v>
      </c>
      <c r="L10" s="23">
        <v>0.09</v>
      </c>
      <c r="M10" s="23">
        <v>0.1</v>
      </c>
      <c r="N10" s="23">
        <v>0.11</v>
      </c>
      <c r="O10" s="23">
        <v>0.1</v>
      </c>
      <c r="P10" s="23">
        <v>0.11</v>
      </c>
      <c r="Q10" s="23">
        <v>0.10700000000000001</v>
      </c>
      <c r="R10" s="205" t="s">
        <v>106</v>
      </c>
      <c r="S10" s="23">
        <v>0.11</v>
      </c>
      <c r="T10" s="23">
        <v>7.0000000000000007E-2</v>
      </c>
      <c r="U10" s="205" t="s">
        <v>310</v>
      </c>
      <c r="V10" s="205" t="s">
        <v>106</v>
      </c>
      <c r="W10" s="205" t="s">
        <v>310</v>
      </c>
      <c r="X10" s="23">
        <v>0.11</v>
      </c>
      <c r="Y10" s="205">
        <v>6.7455339209937751E-2</v>
      </c>
      <c r="Z10" s="205" t="s">
        <v>106</v>
      </c>
      <c r="AA10" s="205" t="s">
        <v>309</v>
      </c>
      <c r="AB10" s="205" t="s">
        <v>309</v>
      </c>
      <c r="AC10" s="23">
        <v>0.09</v>
      </c>
      <c r="AD10" s="23">
        <v>0.08</v>
      </c>
      <c r="AE10" s="23">
        <v>0.1</v>
      </c>
      <c r="AF10" s="205">
        <v>0.16</v>
      </c>
      <c r="AG10" s="201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72</v>
      </c>
    </row>
    <row r="11" spans="1:66">
      <c r="A11" s="29"/>
      <c r="B11" s="19">
        <v>1</v>
      </c>
      <c r="C11" s="9">
        <v>6</v>
      </c>
      <c r="D11" s="23">
        <v>0.1</v>
      </c>
      <c r="E11" s="23">
        <v>0.11</v>
      </c>
      <c r="F11" s="23">
        <v>0.1</v>
      </c>
      <c r="G11" s="205">
        <v>0.15</v>
      </c>
      <c r="H11" s="23">
        <v>0.11793211775532687</v>
      </c>
      <c r="I11" s="23">
        <v>8.7999999999999995E-2</v>
      </c>
      <c r="J11" s="23">
        <v>0.12</v>
      </c>
      <c r="K11" s="205">
        <v>0.19600000000000001</v>
      </c>
      <c r="L11" s="23">
        <v>0.09</v>
      </c>
      <c r="M11" s="23">
        <v>0.1</v>
      </c>
      <c r="N11" s="23">
        <v>0.11</v>
      </c>
      <c r="O11" s="23">
        <v>0.1</v>
      </c>
      <c r="P11" s="23">
        <v>0.1</v>
      </c>
      <c r="Q11" s="23">
        <v>9.2999999999999999E-2</v>
      </c>
      <c r="R11" s="205" t="s">
        <v>106</v>
      </c>
      <c r="S11" s="23">
        <v>0.1</v>
      </c>
      <c r="T11" s="23">
        <v>7.0000000000000007E-2</v>
      </c>
      <c r="U11" s="205" t="s">
        <v>310</v>
      </c>
      <c r="V11" s="205" t="s">
        <v>106</v>
      </c>
      <c r="W11" s="205" t="s">
        <v>310</v>
      </c>
      <c r="X11" s="23">
        <v>0.11</v>
      </c>
      <c r="Y11" s="205">
        <v>3.1631199391595803E-2</v>
      </c>
      <c r="Z11" s="205" t="s">
        <v>106</v>
      </c>
      <c r="AA11" s="205" t="s">
        <v>309</v>
      </c>
      <c r="AB11" s="205" t="s">
        <v>309</v>
      </c>
      <c r="AC11" s="23">
        <v>0.09</v>
      </c>
      <c r="AD11" s="23">
        <v>7.0000000000000007E-2</v>
      </c>
      <c r="AE11" s="23">
        <v>0.1</v>
      </c>
      <c r="AF11" s="205">
        <v>0.14000000000000001</v>
      </c>
      <c r="AG11" s="201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56"/>
    </row>
    <row r="12" spans="1:66">
      <c r="A12" s="29"/>
      <c r="B12" s="20" t="s">
        <v>274</v>
      </c>
      <c r="C12" s="12"/>
      <c r="D12" s="206">
        <v>9.9999999999999992E-2</v>
      </c>
      <c r="E12" s="206">
        <v>0.10833333333333334</v>
      </c>
      <c r="F12" s="206">
        <v>0.10166666666666667</v>
      </c>
      <c r="G12" s="206">
        <v>0.16666666666666666</v>
      </c>
      <c r="H12" s="206">
        <v>0.12696385646071803</v>
      </c>
      <c r="I12" s="206">
        <v>8.8500000000000009E-2</v>
      </c>
      <c r="J12" s="206">
        <v>0.10833333333333334</v>
      </c>
      <c r="K12" s="206">
        <v>0.20599999999999999</v>
      </c>
      <c r="L12" s="206">
        <v>9.8333333333333328E-2</v>
      </c>
      <c r="M12" s="206">
        <v>9.9999999999999992E-2</v>
      </c>
      <c r="N12" s="206">
        <v>0.11</v>
      </c>
      <c r="O12" s="206">
        <v>9.9999999999999992E-2</v>
      </c>
      <c r="P12" s="206">
        <v>0.10666666666666667</v>
      </c>
      <c r="Q12" s="206">
        <v>9.8666666666666666E-2</v>
      </c>
      <c r="R12" s="206">
        <v>0.1</v>
      </c>
      <c r="S12" s="206">
        <v>0.105</v>
      </c>
      <c r="T12" s="206">
        <v>0.13666666666666669</v>
      </c>
      <c r="U12" s="206" t="s">
        <v>718</v>
      </c>
      <c r="V12" s="206" t="s">
        <v>718</v>
      </c>
      <c r="W12" s="206" t="s">
        <v>718</v>
      </c>
      <c r="X12" s="206">
        <v>0.11166666666666665</v>
      </c>
      <c r="Y12" s="206">
        <v>4.8535389793276575E-2</v>
      </c>
      <c r="Z12" s="206" t="s">
        <v>718</v>
      </c>
      <c r="AA12" s="206" t="s">
        <v>718</v>
      </c>
      <c r="AB12" s="206" t="s">
        <v>718</v>
      </c>
      <c r="AC12" s="206">
        <v>8.6666666666666656E-2</v>
      </c>
      <c r="AD12" s="206">
        <v>7.8333333333333352E-2</v>
      </c>
      <c r="AE12" s="206">
        <v>0.10666666666666667</v>
      </c>
      <c r="AF12" s="206">
        <v>0.15666666666666668</v>
      </c>
      <c r="AG12" s="201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56"/>
    </row>
    <row r="13" spans="1:66">
      <c r="A13" s="29"/>
      <c r="B13" s="3" t="s">
        <v>275</v>
      </c>
      <c r="C13" s="28"/>
      <c r="D13" s="23">
        <v>0.1</v>
      </c>
      <c r="E13" s="23">
        <v>0.11</v>
      </c>
      <c r="F13" s="23">
        <v>0.1</v>
      </c>
      <c r="G13" s="23">
        <v>0.16</v>
      </c>
      <c r="H13" s="23">
        <v>0.12639572642068714</v>
      </c>
      <c r="I13" s="23">
        <v>8.7499999999999994E-2</v>
      </c>
      <c r="J13" s="23">
        <v>0.11</v>
      </c>
      <c r="K13" s="23">
        <v>0.20350000000000001</v>
      </c>
      <c r="L13" s="23">
        <v>9.5000000000000001E-2</v>
      </c>
      <c r="M13" s="23">
        <v>0.1</v>
      </c>
      <c r="N13" s="23">
        <v>0.11</v>
      </c>
      <c r="O13" s="23">
        <v>0.1</v>
      </c>
      <c r="P13" s="23">
        <v>0.1</v>
      </c>
      <c r="Q13" s="23">
        <v>0.1</v>
      </c>
      <c r="R13" s="23">
        <v>0.1</v>
      </c>
      <c r="S13" s="23">
        <v>0.10500000000000001</v>
      </c>
      <c r="T13" s="23">
        <v>0.105</v>
      </c>
      <c r="U13" s="23" t="s">
        <v>718</v>
      </c>
      <c r="V13" s="23" t="s">
        <v>718</v>
      </c>
      <c r="W13" s="23" t="s">
        <v>718</v>
      </c>
      <c r="X13" s="23">
        <v>0.11</v>
      </c>
      <c r="Y13" s="23">
        <v>4.6921509793503353E-2</v>
      </c>
      <c r="Z13" s="23" t="s">
        <v>718</v>
      </c>
      <c r="AA13" s="23" t="s">
        <v>718</v>
      </c>
      <c r="AB13" s="23" t="s">
        <v>718</v>
      </c>
      <c r="AC13" s="23">
        <v>0.09</v>
      </c>
      <c r="AD13" s="23">
        <v>0.08</v>
      </c>
      <c r="AE13" s="23">
        <v>0.11</v>
      </c>
      <c r="AF13" s="23">
        <v>0.155</v>
      </c>
      <c r="AG13" s="201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56"/>
    </row>
    <row r="14" spans="1:66">
      <c r="A14" s="29"/>
      <c r="B14" s="3" t="s">
        <v>276</v>
      </c>
      <c r="C14" s="28"/>
      <c r="D14" s="23">
        <v>6.3245553203367597E-3</v>
      </c>
      <c r="E14" s="23">
        <v>4.0824829046386272E-3</v>
      </c>
      <c r="F14" s="23">
        <v>7.5277265270908104E-3</v>
      </c>
      <c r="G14" s="23">
        <v>2.0655911179772963E-2</v>
      </c>
      <c r="H14" s="23">
        <v>9.9438668108793732E-3</v>
      </c>
      <c r="I14" s="23">
        <v>6.0249481325568271E-3</v>
      </c>
      <c r="J14" s="23">
        <v>7.5277265270908061E-3</v>
      </c>
      <c r="K14" s="23">
        <v>9.695359714832652E-3</v>
      </c>
      <c r="L14" s="23">
        <v>9.8319208025017518E-3</v>
      </c>
      <c r="M14" s="23">
        <v>1.5202354861220293E-17</v>
      </c>
      <c r="N14" s="23">
        <v>0</v>
      </c>
      <c r="O14" s="23">
        <v>1.5202354861220293E-17</v>
      </c>
      <c r="P14" s="23">
        <v>1.7511900715418249E-2</v>
      </c>
      <c r="Q14" s="23">
        <v>6.2182527020592142E-3</v>
      </c>
      <c r="R14" s="23" t="s">
        <v>718</v>
      </c>
      <c r="S14" s="23">
        <v>5.4772255750516587E-3</v>
      </c>
      <c r="T14" s="23">
        <v>9.8725207858310723E-2</v>
      </c>
      <c r="U14" s="23" t="s">
        <v>718</v>
      </c>
      <c r="V14" s="23" t="s">
        <v>718</v>
      </c>
      <c r="W14" s="23" t="s">
        <v>718</v>
      </c>
      <c r="X14" s="23">
        <v>7.5277265270908052E-3</v>
      </c>
      <c r="Y14" s="23">
        <v>2.3393205055325165E-2</v>
      </c>
      <c r="Z14" s="23" t="s">
        <v>718</v>
      </c>
      <c r="AA14" s="23" t="s">
        <v>718</v>
      </c>
      <c r="AB14" s="23" t="s">
        <v>718</v>
      </c>
      <c r="AC14" s="23">
        <v>1.0327955589886615E-2</v>
      </c>
      <c r="AD14" s="23">
        <v>7.5277265270908061E-3</v>
      </c>
      <c r="AE14" s="23">
        <v>5.1639777949432199E-3</v>
      </c>
      <c r="AF14" s="23">
        <v>1.211060141638997E-2</v>
      </c>
      <c r="AG14" s="201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3" t="s">
        <v>86</v>
      </c>
      <c r="C15" s="28"/>
      <c r="D15" s="13">
        <v>6.3245553203367597E-2</v>
      </c>
      <c r="E15" s="13">
        <v>3.7684457581279633E-2</v>
      </c>
      <c r="F15" s="13">
        <v>7.4043211741876822E-2</v>
      </c>
      <c r="G15" s="13">
        <v>0.12393546707863778</v>
      </c>
      <c r="H15" s="13">
        <v>7.8320453458783801E-2</v>
      </c>
      <c r="I15" s="13">
        <v>6.8078509972393522E-2</v>
      </c>
      <c r="J15" s="13">
        <v>6.9486706403915133E-2</v>
      </c>
      <c r="K15" s="13">
        <v>4.7064852984624525E-2</v>
      </c>
      <c r="L15" s="13">
        <v>9.9985635279678839E-2</v>
      </c>
      <c r="M15" s="13">
        <v>1.5202354861220294E-16</v>
      </c>
      <c r="N15" s="13">
        <v>0</v>
      </c>
      <c r="O15" s="13">
        <v>1.5202354861220294E-16</v>
      </c>
      <c r="P15" s="13">
        <v>0.16417406920704608</v>
      </c>
      <c r="Q15" s="13">
        <v>6.3022831439789331E-2</v>
      </c>
      <c r="R15" s="13" t="s">
        <v>718</v>
      </c>
      <c r="S15" s="13">
        <v>5.2164053095730085E-2</v>
      </c>
      <c r="T15" s="13">
        <v>0.72237956969495642</v>
      </c>
      <c r="U15" s="13" t="s">
        <v>718</v>
      </c>
      <c r="V15" s="13" t="s">
        <v>718</v>
      </c>
      <c r="W15" s="13" t="s">
        <v>718</v>
      </c>
      <c r="X15" s="13">
        <v>6.7412476362007215E-2</v>
      </c>
      <c r="Y15" s="13">
        <v>0.48198242880014402</v>
      </c>
      <c r="Z15" s="13" t="s">
        <v>718</v>
      </c>
      <c r="AA15" s="13" t="s">
        <v>718</v>
      </c>
      <c r="AB15" s="13" t="s">
        <v>718</v>
      </c>
      <c r="AC15" s="13">
        <v>0.11916871834484558</v>
      </c>
      <c r="AD15" s="13">
        <v>9.6098636516052827E-2</v>
      </c>
      <c r="AE15" s="13">
        <v>4.8412291827592685E-2</v>
      </c>
      <c r="AF15" s="13">
        <v>7.7301711168446613E-2</v>
      </c>
      <c r="AG15" s="150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277</v>
      </c>
      <c r="C16" s="28"/>
      <c r="D16" s="13">
        <v>-1.4848705543459184E-2</v>
      </c>
      <c r="E16" s="13">
        <v>6.7247235661252791E-2</v>
      </c>
      <c r="F16" s="13">
        <v>1.5704826974833885E-3</v>
      </c>
      <c r="G16" s="13">
        <v>0.64191882409423484</v>
      </c>
      <c r="H16" s="13">
        <v>0.25078607541470821</v>
      </c>
      <c r="I16" s="13">
        <v>-0.12814110440596116</v>
      </c>
      <c r="J16" s="13">
        <v>6.7247235661252791E-2</v>
      </c>
      <c r="K16" s="13">
        <v>1.029411666580474</v>
      </c>
      <c r="L16" s="13">
        <v>-3.1267893784401424E-2</v>
      </c>
      <c r="M16" s="13">
        <v>-1.4848705543459184E-2</v>
      </c>
      <c r="N16" s="13">
        <v>8.366642390219492E-2</v>
      </c>
      <c r="O16" s="13">
        <v>-1.4848705543459184E-2</v>
      </c>
      <c r="P16" s="13">
        <v>5.082804742031044E-2</v>
      </c>
      <c r="Q16" s="13">
        <v>-2.7984056136212909E-2</v>
      </c>
      <c r="R16" s="13">
        <v>-1.4848705543459073E-2</v>
      </c>
      <c r="S16" s="13">
        <v>3.4408859179367868E-2</v>
      </c>
      <c r="T16" s="13">
        <v>0.34637343575727275</v>
      </c>
      <c r="U16" s="13" t="s">
        <v>718</v>
      </c>
      <c r="V16" s="13" t="s">
        <v>718</v>
      </c>
      <c r="W16" s="13" t="s">
        <v>718</v>
      </c>
      <c r="X16" s="13">
        <v>0.10008561214313727</v>
      </c>
      <c r="Y16" s="13">
        <v>-0.5218529791820079</v>
      </c>
      <c r="Z16" s="13" t="s">
        <v>718</v>
      </c>
      <c r="AA16" s="13" t="s">
        <v>718</v>
      </c>
      <c r="AB16" s="13" t="s">
        <v>718</v>
      </c>
      <c r="AC16" s="13">
        <v>-0.14620221147099799</v>
      </c>
      <c r="AD16" s="13">
        <v>-0.22829815267570941</v>
      </c>
      <c r="AE16" s="13">
        <v>5.082804742031044E-2</v>
      </c>
      <c r="AF16" s="13">
        <v>0.54340369464858096</v>
      </c>
      <c r="AG16" s="150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278</v>
      </c>
      <c r="C17" s="46"/>
      <c r="D17" s="44">
        <v>0.24</v>
      </c>
      <c r="E17" s="44">
        <v>0.06</v>
      </c>
      <c r="F17" s="44">
        <v>0.18</v>
      </c>
      <c r="G17" s="44">
        <v>2.12</v>
      </c>
      <c r="H17" s="44">
        <v>0.72</v>
      </c>
      <c r="I17" s="44">
        <v>0.64</v>
      </c>
      <c r="J17" s="44">
        <v>0.06</v>
      </c>
      <c r="K17" s="44">
        <v>3.51</v>
      </c>
      <c r="L17" s="44">
        <v>0.28999999999999998</v>
      </c>
      <c r="M17" s="44">
        <v>0.24</v>
      </c>
      <c r="N17" s="44">
        <v>0.12</v>
      </c>
      <c r="O17" s="44">
        <v>0.24</v>
      </c>
      <c r="P17" s="44">
        <v>0</v>
      </c>
      <c r="Q17" s="44">
        <v>0.28000000000000003</v>
      </c>
      <c r="R17" s="44" t="s">
        <v>279</v>
      </c>
      <c r="S17" s="44">
        <v>0.06</v>
      </c>
      <c r="T17" s="44">
        <v>1.06</v>
      </c>
      <c r="U17" s="44">
        <v>5.0599999999999996</v>
      </c>
      <c r="V17" s="44">
        <v>2</v>
      </c>
      <c r="W17" s="44">
        <v>5.0599999999999996</v>
      </c>
      <c r="X17" s="44">
        <v>0.18</v>
      </c>
      <c r="Y17" s="44">
        <v>2.0499999999999998</v>
      </c>
      <c r="Z17" s="44">
        <v>2</v>
      </c>
      <c r="AA17" s="44">
        <v>1.53</v>
      </c>
      <c r="AB17" s="44">
        <v>1.53</v>
      </c>
      <c r="AC17" s="44">
        <v>0.71</v>
      </c>
      <c r="AD17" s="44">
        <v>1</v>
      </c>
      <c r="AE17" s="44">
        <v>0</v>
      </c>
      <c r="AF17" s="44">
        <v>1.77</v>
      </c>
      <c r="AG17" s="150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351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>
      <c r="BM19" s="55"/>
    </row>
    <row r="20" spans="1:65" ht="15">
      <c r="B20" s="8" t="s">
        <v>592</v>
      </c>
      <c r="BM20" s="27" t="s">
        <v>66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7" t="s">
        <v>228</v>
      </c>
      <c r="AD21" s="17" t="s">
        <v>228</v>
      </c>
      <c r="AE21" s="150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229</v>
      </c>
      <c r="C22" s="9" t="s">
        <v>229</v>
      </c>
      <c r="D22" s="148" t="s">
        <v>231</v>
      </c>
      <c r="E22" s="149" t="s">
        <v>232</v>
      </c>
      <c r="F22" s="149" t="s">
        <v>233</v>
      </c>
      <c r="G22" s="149" t="s">
        <v>234</v>
      </c>
      <c r="H22" s="149" t="s">
        <v>235</v>
      </c>
      <c r="I22" s="149" t="s">
        <v>236</v>
      </c>
      <c r="J22" s="149" t="s">
        <v>237</v>
      </c>
      <c r="K22" s="149" t="s">
        <v>238</v>
      </c>
      <c r="L22" s="149" t="s">
        <v>239</v>
      </c>
      <c r="M22" s="149" t="s">
        <v>240</v>
      </c>
      <c r="N22" s="149" t="s">
        <v>241</v>
      </c>
      <c r="O22" s="149" t="s">
        <v>242</v>
      </c>
      <c r="P22" s="149" t="s">
        <v>243</v>
      </c>
      <c r="Q22" s="149" t="s">
        <v>245</v>
      </c>
      <c r="R22" s="149" t="s">
        <v>248</v>
      </c>
      <c r="S22" s="149" t="s">
        <v>249</v>
      </c>
      <c r="T22" s="149" t="s">
        <v>303</v>
      </c>
      <c r="U22" s="149" t="s">
        <v>250</v>
      </c>
      <c r="V22" s="149" t="s">
        <v>251</v>
      </c>
      <c r="W22" s="149" t="s">
        <v>253</v>
      </c>
      <c r="X22" s="149" t="s">
        <v>305</v>
      </c>
      <c r="Y22" s="149" t="s">
        <v>256</v>
      </c>
      <c r="Z22" s="149" t="s">
        <v>304</v>
      </c>
      <c r="AA22" s="149" t="s">
        <v>259</v>
      </c>
      <c r="AB22" s="149" t="s">
        <v>265</v>
      </c>
      <c r="AC22" s="149" t="s">
        <v>266</v>
      </c>
      <c r="AD22" s="149" t="s">
        <v>267</v>
      </c>
      <c r="AE22" s="150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344</v>
      </c>
      <c r="E23" s="11" t="s">
        <v>343</v>
      </c>
      <c r="F23" s="11" t="s">
        <v>343</v>
      </c>
      <c r="G23" s="11" t="s">
        <v>342</v>
      </c>
      <c r="H23" s="11" t="s">
        <v>343</v>
      </c>
      <c r="I23" s="11" t="s">
        <v>343</v>
      </c>
      <c r="J23" s="11" t="s">
        <v>342</v>
      </c>
      <c r="K23" s="11" t="s">
        <v>342</v>
      </c>
      <c r="L23" s="11" t="s">
        <v>342</v>
      </c>
      <c r="M23" s="11" t="s">
        <v>342</v>
      </c>
      <c r="N23" s="11" t="s">
        <v>342</v>
      </c>
      <c r="O23" s="11" t="s">
        <v>342</v>
      </c>
      <c r="P23" s="11" t="s">
        <v>342</v>
      </c>
      <c r="Q23" s="11" t="s">
        <v>342</v>
      </c>
      <c r="R23" s="11" t="s">
        <v>342</v>
      </c>
      <c r="S23" s="11" t="s">
        <v>343</v>
      </c>
      <c r="T23" s="11" t="s">
        <v>343</v>
      </c>
      <c r="U23" s="11" t="s">
        <v>344</v>
      </c>
      <c r="V23" s="11" t="s">
        <v>343</v>
      </c>
      <c r="W23" s="11" t="s">
        <v>344</v>
      </c>
      <c r="X23" s="11" t="s">
        <v>344</v>
      </c>
      <c r="Y23" s="11" t="s">
        <v>344</v>
      </c>
      <c r="Z23" s="11" t="s">
        <v>344</v>
      </c>
      <c r="AA23" s="11" t="s">
        <v>343</v>
      </c>
      <c r="AB23" s="11" t="s">
        <v>343</v>
      </c>
      <c r="AC23" s="11" t="s">
        <v>342</v>
      </c>
      <c r="AD23" s="11" t="s">
        <v>342</v>
      </c>
      <c r="AE23" s="150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5" t="s">
        <v>346</v>
      </c>
      <c r="E24" s="25" t="s">
        <v>347</v>
      </c>
      <c r="F24" s="25" t="s">
        <v>346</v>
      </c>
      <c r="G24" s="25" t="s">
        <v>348</v>
      </c>
      <c r="H24" s="25" t="s">
        <v>349</v>
      </c>
      <c r="I24" s="25" t="s">
        <v>347</v>
      </c>
      <c r="J24" s="25" t="s">
        <v>347</v>
      </c>
      <c r="K24" s="25" t="s">
        <v>347</v>
      </c>
      <c r="L24" s="25" t="s">
        <v>347</v>
      </c>
      <c r="M24" s="25" t="s">
        <v>347</v>
      </c>
      <c r="N24" s="25" t="s">
        <v>347</v>
      </c>
      <c r="O24" s="25" t="s">
        <v>347</v>
      </c>
      <c r="P24" s="25" t="s">
        <v>347</v>
      </c>
      <c r="Q24" s="25" t="s">
        <v>350</v>
      </c>
      <c r="R24" s="25" t="s">
        <v>347</v>
      </c>
      <c r="S24" s="25" t="s">
        <v>346</v>
      </c>
      <c r="T24" s="25" t="s">
        <v>347</v>
      </c>
      <c r="U24" s="25" t="s">
        <v>346</v>
      </c>
      <c r="V24" s="25" t="s">
        <v>348</v>
      </c>
      <c r="W24" s="25" t="s">
        <v>349</v>
      </c>
      <c r="X24" s="25" t="s">
        <v>346</v>
      </c>
      <c r="Y24" s="25" t="s">
        <v>347</v>
      </c>
      <c r="Z24" s="25" t="s">
        <v>347</v>
      </c>
      <c r="AA24" s="25" t="s">
        <v>346</v>
      </c>
      <c r="AB24" s="25" t="s">
        <v>349</v>
      </c>
      <c r="AC24" s="25" t="s">
        <v>349</v>
      </c>
      <c r="AD24" s="25" t="s">
        <v>117</v>
      </c>
      <c r="AE24" s="150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199">
        <v>0.248</v>
      </c>
      <c r="E25" s="199">
        <v>0.22999999999999998</v>
      </c>
      <c r="F25" s="199">
        <v>0.22</v>
      </c>
      <c r="G25" s="199">
        <v>0.28000000000000003</v>
      </c>
      <c r="H25" s="199">
        <v>0.23487947815398952</v>
      </c>
      <c r="I25" s="199">
        <v>0.28000000000000003</v>
      </c>
      <c r="J25" s="199">
        <v>0.21</v>
      </c>
      <c r="K25" s="199">
        <v>0.22999999999999998</v>
      </c>
      <c r="L25" s="199">
        <v>0.24</v>
      </c>
      <c r="M25" s="199">
        <v>0.24</v>
      </c>
      <c r="N25" s="199">
        <v>0.2</v>
      </c>
      <c r="O25" s="199">
        <v>0.22999999999999998</v>
      </c>
      <c r="P25" s="199">
        <v>0.22999999999999998</v>
      </c>
      <c r="Q25" s="199">
        <v>0.22</v>
      </c>
      <c r="R25" s="199">
        <v>0.25</v>
      </c>
      <c r="S25" s="199">
        <v>0.22999999999999998</v>
      </c>
      <c r="T25" s="199">
        <v>0.19</v>
      </c>
      <c r="U25" s="199">
        <v>0.219</v>
      </c>
      <c r="V25" s="199">
        <v>0.28999999999999998</v>
      </c>
      <c r="W25" s="199">
        <v>0.28999999999999998</v>
      </c>
      <c r="X25" s="218">
        <v>0.34232000000000001</v>
      </c>
      <c r="Y25" s="199">
        <v>0.27500000000000002</v>
      </c>
      <c r="Z25" s="218">
        <v>0.29699999999999999</v>
      </c>
      <c r="AA25" s="199">
        <v>0.1913</v>
      </c>
      <c r="AB25" s="199">
        <v>0.311</v>
      </c>
      <c r="AC25" s="218">
        <v>0.3926</v>
      </c>
      <c r="AD25" s="199">
        <v>0.24199999999999999</v>
      </c>
      <c r="AE25" s="201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3">
        <v>1</v>
      </c>
    </row>
    <row r="26" spans="1:65">
      <c r="A26" s="29"/>
      <c r="B26" s="19">
        <v>1</v>
      </c>
      <c r="C26" s="9">
        <v>2</v>
      </c>
      <c r="D26" s="23">
        <v>0.24299999999999999</v>
      </c>
      <c r="E26" s="23">
        <v>0.22</v>
      </c>
      <c r="F26" s="23">
        <v>0.21</v>
      </c>
      <c r="G26" s="23">
        <v>0.25</v>
      </c>
      <c r="H26" s="23">
        <v>0.26004682862257622</v>
      </c>
      <c r="I26" s="23">
        <v>0.27</v>
      </c>
      <c r="J26" s="23">
        <v>0.21</v>
      </c>
      <c r="K26" s="23">
        <v>0.22</v>
      </c>
      <c r="L26" s="23">
        <v>0.25</v>
      </c>
      <c r="M26" s="23">
        <v>0.24</v>
      </c>
      <c r="N26" s="23">
        <v>0.21</v>
      </c>
      <c r="O26" s="23">
        <v>0.22999999999999998</v>
      </c>
      <c r="P26" s="23">
        <v>0.22999999999999998</v>
      </c>
      <c r="Q26" s="23">
        <v>0.24</v>
      </c>
      <c r="R26" s="23">
        <v>0.25</v>
      </c>
      <c r="S26" s="23">
        <v>0.21</v>
      </c>
      <c r="T26" s="23">
        <v>0.2</v>
      </c>
      <c r="U26" s="23">
        <v>0.22</v>
      </c>
      <c r="V26" s="23">
        <v>0.28999999999999998</v>
      </c>
      <c r="W26" s="23">
        <v>0.28000000000000003</v>
      </c>
      <c r="X26" s="205">
        <v>0.34217999999999998</v>
      </c>
      <c r="Y26" s="23">
        <v>0.27</v>
      </c>
      <c r="Z26" s="205">
        <v>0.36099999999999999</v>
      </c>
      <c r="AA26" s="23">
        <v>0.19850000000000001</v>
      </c>
      <c r="AB26" s="23">
        <v>0.30399999999999999</v>
      </c>
      <c r="AC26" s="205">
        <v>0.3619</v>
      </c>
      <c r="AD26" s="23">
        <v>0.22420000000000001</v>
      </c>
      <c r="AE26" s="201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3" t="e">
        <v>#N/A</v>
      </c>
    </row>
    <row r="27" spans="1:65">
      <c r="A27" s="29"/>
      <c r="B27" s="19">
        <v>1</v>
      </c>
      <c r="C27" s="9">
        <v>3</v>
      </c>
      <c r="D27" s="23">
        <v>0.24199999999999999</v>
      </c>
      <c r="E27" s="23">
        <v>0.22999999999999998</v>
      </c>
      <c r="F27" s="23">
        <v>0.19</v>
      </c>
      <c r="G27" s="23">
        <v>0.26</v>
      </c>
      <c r="H27" s="23">
        <v>0.26935771734975583</v>
      </c>
      <c r="I27" s="23">
        <v>0.28000000000000003</v>
      </c>
      <c r="J27" s="23">
        <v>0.21</v>
      </c>
      <c r="K27" s="23">
        <v>0.22</v>
      </c>
      <c r="L27" s="23">
        <v>0.24</v>
      </c>
      <c r="M27" s="23">
        <v>0.24</v>
      </c>
      <c r="N27" s="23">
        <v>0.21</v>
      </c>
      <c r="O27" s="23">
        <v>0.22</v>
      </c>
      <c r="P27" s="23">
        <v>0.22999999999999998</v>
      </c>
      <c r="Q27" s="23">
        <v>0.24</v>
      </c>
      <c r="R27" s="23">
        <v>0.24</v>
      </c>
      <c r="S27" s="23">
        <v>0.22</v>
      </c>
      <c r="T27" s="23">
        <v>0.19</v>
      </c>
      <c r="U27" s="23">
        <v>0.219</v>
      </c>
      <c r="V27" s="23">
        <v>0.28999999999999998</v>
      </c>
      <c r="W27" s="23">
        <v>0.3</v>
      </c>
      <c r="X27" s="205">
        <v>0.34406999999999999</v>
      </c>
      <c r="Y27" s="23">
        <v>0.27</v>
      </c>
      <c r="Z27" s="205">
        <v>0.31900000000000001</v>
      </c>
      <c r="AA27" s="23">
        <v>0.1986</v>
      </c>
      <c r="AB27" s="23">
        <v>0.30499999999999999</v>
      </c>
      <c r="AC27" s="205">
        <v>0.38670000000000004</v>
      </c>
      <c r="AD27" s="23">
        <v>0.22430000000000003</v>
      </c>
      <c r="AE27" s="201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3">
        <v>16</v>
      </c>
    </row>
    <row r="28" spans="1:65">
      <c r="A28" s="29"/>
      <c r="B28" s="19">
        <v>1</v>
      </c>
      <c r="C28" s="9">
        <v>4</v>
      </c>
      <c r="D28" s="23">
        <v>0.24399999999999999</v>
      </c>
      <c r="E28" s="23">
        <v>0.22999999999999998</v>
      </c>
      <c r="F28" s="23">
        <v>0.19</v>
      </c>
      <c r="G28" s="23">
        <v>0.27</v>
      </c>
      <c r="H28" s="23">
        <v>0.22119038420036102</v>
      </c>
      <c r="I28" s="23">
        <v>0.28999999999999998</v>
      </c>
      <c r="J28" s="23">
        <v>0.21</v>
      </c>
      <c r="K28" s="23">
        <v>0.22</v>
      </c>
      <c r="L28" s="23">
        <v>0.22</v>
      </c>
      <c r="M28" s="23">
        <v>0.24</v>
      </c>
      <c r="N28" s="23">
        <v>0.21</v>
      </c>
      <c r="O28" s="23">
        <v>0.22999999999999998</v>
      </c>
      <c r="P28" s="23">
        <v>0.22999999999999998</v>
      </c>
      <c r="Q28" s="23">
        <v>0.22999999999999998</v>
      </c>
      <c r="R28" s="23">
        <v>0.22999999999999998</v>
      </c>
      <c r="S28" s="23">
        <v>0.21</v>
      </c>
      <c r="T28" s="23">
        <v>0.2</v>
      </c>
      <c r="U28" s="23">
        <v>0.22599999999999998</v>
      </c>
      <c r="V28" s="23">
        <v>0.28000000000000003</v>
      </c>
      <c r="W28" s="23">
        <v>0.3</v>
      </c>
      <c r="X28" s="205">
        <v>0.34333000000000002</v>
      </c>
      <c r="Y28" s="23">
        <v>0.26500000000000001</v>
      </c>
      <c r="Z28" s="205">
        <v>0.315</v>
      </c>
      <c r="AA28" s="23">
        <v>0.1951</v>
      </c>
      <c r="AB28" s="23">
        <v>0.30599999999999999</v>
      </c>
      <c r="AC28" s="205">
        <v>0.38240000000000002</v>
      </c>
      <c r="AD28" s="23">
        <v>0.22769999999999999</v>
      </c>
      <c r="AE28" s="201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3">
        <v>0.23954706199569262</v>
      </c>
    </row>
    <row r="29" spans="1:65">
      <c r="A29" s="29"/>
      <c r="B29" s="19">
        <v>1</v>
      </c>
      <c r="C29" s="9">
        <v>5</v>
      </c>
      <c r="D29" s="23">
        <v>0.25</v>
      </c>
      <c r="E29" s="23">
        <v>0.22999999999999998</v>
      </c>
      <c r="F29" s="23">
        <v>0.19</v>
      </c>
      <c r="G29" s="23">
        <v>0.28000000000000003</v>
      </c>
      <c r="H29" s="23">
        <v>0.26584090853098202</v>
      </c>
      <c r="I29" s="23">
        <v>0.27</v>
      </c>
      <c r="J29" s="23">
        <v>0.21</v>
      </c>
      <c r="K29" s="23">
        <v>0.22</v>
      </c>
      <c r="L29" s="23">
        <v>0.22</v>
      </c>
      <c r="M29" s="23">
        <v>0.25</v>
      </c>
      <c r="N29" s="23">
        <v>0.22</v>
      </c>
      <c r="O29" s="23">
        <v>0.22999999999999998</v>
      </c>
      <c r="P29" s="23">
        <v>0.24</v>
      </c>
      <c r="Q29" s="23">
        <v>0.25</v>
      </c>
      <c r="R29" s="23">
        <v>0.24</v>
      </c>
      <c r="S29" s="23">
        <v>0.22999999999999998</v>
      </c>
      <c r="T29" s="23">
        <v>0.2</v>
      </c>
      <c r="U29" s="23">
        <v>0.22100000000000003</v>
      </c>
      <c r="V29" s="23">
        <v>0.28000000000000003</v>
      </c>
      <c r="W29" s="23">
        <v>0.28999999999999998</v>
      </c>
      <c r="X29" s="205">
        <v>0.34165000000000001</v>
      </c>
      <c r="Y29" s="23">
        <v>0.25900000000000001</v>
      </c>
      <c r="Z29" s="205">
        <v>0.35599999999999998</v>
      </c>
      <c r="AA29" s="23">
        <v>0.2046</v>
      </c>
      <c r="AB29" s="23">
        <v>0.309</v>
      </c>
      <c r="AC29" s="205">
        <v>0.42669999999999997</v>
      </c>
      <c r="AD29" s="23">
        <v>0.20509999999999998</v>
      </c>
      <c r="AE29" s="201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2"/>
      <c r="BL29" s="202"/>
      <c r="BM29" s="203">
        <v>73</v>
      </c>
    </row>
    <row r="30" spans="1:65">
      <c r="A30" s="29"/>
      <c r="B30" s="19">
        <v>1</v>
      </c>
      <c r="C30" s="9">
        <v>6</v>
      </c>
      <c r="D30" s="23">
        <v>0.251</v>
      </c>
      <c r="E30" s="23">
        <v>0.22</v>
      </c>
      <c r="F30" s="23">
        <v>0.2</v>
      </c>
      <c r="G30" s="23">
        <v>0.28000000000000003</v>
      </c>
      <c r="H30" s="23">
        <v>0.29395518024951173</v>
      </c>
      <c r="I30" s="23">
        <v>0.27</v>
      </c>
      <c r="J30" s="23">
        <v>0.21</v>
      </c>
      <c r="K30" s="23">
        <v>0.22</v>
      </c>
      <c r="L30" s="23">
        <v>0.22</v>
      </c>
      <c r="M30" s="23">
        <v>0.25</v>
      </c>
      <c r="N30" s="23">
        <v>0.22</v>
      </c>
      <c r="O30" s="23">
        <v>0.22999999999999998</v>
      </c>
      <c r="P30" s="23">
        <v>0.22999999999999998</v>
      </c>
      <c r="Q30" s="23">
        <v>0.22999999999999998</v>
      </c>
      <c r="R30" s="23">
        <v>0.27</v>
      </c>
      <c r="S30" s="23">
        <v>0.22</v>
      </c>
      <c r="T30" s="23">
        <v>0.19</v>
      </c>
      <c r="U30" s="23">
        <v>0.23100000000000001</v>
      </c>
      <c r="V30" s="23">
        <v>0.28000000000000003</v>
      </c>
      <c r="W30" s="23">
        <v>0.28999999999999998</v>
      </c>
      <c r="X30" s="205">
        <v>0.34168999999999999</v>
      </c>
      <c r="Y30" s="23">
        <v>0.25900000000000001</v>
      </c>
      <c r="Z30" s="205">
        <v>0.34699999999999998</v>
      </c>
      <c r="AA30" s="23">
        <v>0.20210000000000003</v>
      </c>
      <c r="AB30" s="23">
        <v>0.31</v>
      </c>
      <c r="AC30" s="205">
        <v>0.39050000000000001</v>
      </c>
      <c r="AD30" s="23">
        <v>0.22869999999999999</v>
      </c>
      <c r="AE30" s="201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2"/>
      <c r="BJ30" s="202"/>
      <c r="BK30" s="202"/>
      <c r="BL30" s="202"/>
      <c r="BM30" s="56"/>
    </row>
    <row r="31" spans="1:65">
      <c r="A31" s="29"/>
      <c r="B31" s="20" t="s">
        <v>274</v>
      </c>
      <c r="C31" s="12"/>
      <c r="D31" s="206">
        <v>0.24633333333333329</v>
      </c>
      <c r="E31" s="206">
        <v>0.22666666666666666</v>
      </c>
      <c r="F31" s="206">
        <v>0.19999999999999998</v>
      </c>
      <c r="G31" s="206">
        <v>0.27</v>
      </c>
      <c r="H31" s="206">
        <v>0.25754508285119609</v>
      </c>
      <c r="I31" s="206">
        <v>0.27666666666666667</v>
      </c>
      <c r="J31" s="206">
        <v>0.21</v>
      </c>
      <c r="K31" s="206">
        <v>0.22166666666666665</v>
      </c>
      <c r="L31" s="206">
        <v>0.23166666666666666</v>
      </c>
      <c r="M31" s="206">
        <v>0.24333333333333332</v>
      </c>
      <c r="N31" s="206">
        <v>0.21166666666666667</v>
      </c>
      <c r="O31" s="206">
        <v>0.2283333333333333</v>
      </c>
      <c r="P31" s="206">
        <v>0.23166666666666666</v>
      </c>
      <c r="Q31" s="206">
        <v>0.23499999999999999</v>
      </c>
      <c r="R31" s="206">
        <v>0.24666666666666667</v>
      </c>
      <c r="S31" s="206">
        <v>0.21999999999999997</v>
      </c>
      <c r="T31" s="206">
        <v>0.19499999999999998</v>
      </c>
      <c r="U31" s="206">
        <v>0.22266666666666668</v>
      </c>
      <c r="V31" s="206">
        <v>0.28499999999999998</v>
      </c>
      <c r="W31" s="206">
        <v>0.29166666666666669</v>
      </c>
      <c r="X31" s="206">
        <v>0.34254000000000001</v>
      </c>
      <c r="Y31" s="206">
        <v>0.26633333333333331</v>
      </c>
      <c r="Z31" s="206">
        <v>0.33249999999999996</v>
      </c>
      <c r="AA31" s="206">
        <v>0.19836666666666669</v>
      </c>
      <c r="AB31" s="206">
        <v>0.3075</v>
      </c>
      <c r="AC31" s="206">
        <v>0.39013333333333328</v>
      </c>
      <c r="AD31" s="206">
        <v>0.2253333333333333</v>
      </c>
      <c r="AE31" s="201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56"/>
    </row>
    <row r="32" spans="1:65">
      <c r="A32" s="29"/>
      <c r="B32" s="3" t="s">
        <v>275</v>
      </c>
      <c r="C32" s="28"/>
      <c r="D32" s="23">
        <v>0.246</v>
      </c>
      <c r="E32" s="23">
        <v>0.22999999999999998</v>
      </c>
      <c r="F32" s="23">
        <v>0.19500000000000001</v>
      </c>
      <c r="G32" s="23">
        <v>0.27500000000000002</v>
      </c>
      <c r="H32" s="23">
        <v>0.26294386857677909</v>
      </c>
      <c r="I32" s="23">
        <v>0.27500000000000002</v>
      </c>
      <c r="J32" s="23">
        <v>0.21</v>
      </c>
      <c r="K32" s="23">
        <v>0.22</v>
      </c>
      <c r="L32" s="23">
        <v>0.22999999999999998</v>
      </c>
      <c r="M32" s="23">
        <v>0.24</v>
      </c>
      <c r="N32" s="23">
        <v>0.21</v>
      </c>
      <c r="O32" s="23">
        <v>0.22999999999999998</v>
      </c>
      <c r="P32" s="23">
        <v>0.22999999999999998</v>
      </c>
      <c r="Q32" s="23">
        <v>0.23499999999999999</v>
      </c>
      <c r="R32" s="23">
        <v>0.245</v>
      </c>
      <c r="S32" s="23">
        <v>0.22</v>
      </c>
      <c r="T32" s="23">
        <v>0.19500000000000001</v>
      </c>
      <c r="U32" s="23">
        <v>0.22050000000000003</v>
      </c>
      <c r="V32" s="23">
        <v>0.28500000000000003</v>
      </c>
      <c r="W32" s="23">
        <v>0.28999999999999998</v>
      </c>
      <c r="X32" s="23">
        <v>0.34225</v>
      </c>
      <c r="Y32" s="23">
        <v>0.26750000000000002</v>
      </c>
      <c r="Z32" s="23">
        <v>0.33299999999999996</v>
      </c>
      <c r="AA32" s="23">
        <v>0.19855</v>
      </c>
      <c r="AB32" s="23">
        <v>0.3075</v>
      </c>
      <c r="AC32" s="23">
        <v>0.38860000000000006</v>
      </c>
      <c r="AD32" s="23">
        <v>0.22600000000000001</v>
      </c>
      <c r="AE32" s="201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56"/>
    </row>
    <row r="33" spans="1:65">
      <c r="A33" s="29"/>
      <c r="B33" s="3" t="s">
        <v>276</v>
      </c>
      <c r="C33" s="28"/>
      <c r="D33" s="23">
        <v>3.8297084310253554E-3</v>
      </c>
      <c r="E33" s="23">
        <v>5.163977794943213E-3</v>
      </c>
      <c r="F33" s="23">
        <v>1.2649110640673514E-2</v>
      </c>
      <c r="G33" s="23">
        <v>1.2649110640673528E-2</v>
      </c>
      <c r="H33" s="23">
        <v>2.5983482184836086E-2</v>
      </c>
      <c r="I33" s="23">
        <v>8.1649658092772491E-3</v>
      </c>
      <c r="J33" s="23">
        <v>0</v>
      </c>
      <c r="K33" s="23">
        <v>4.0824829046386219E-3</v>
      </c>
      <c r="L33" s="23">
        <v>1.3291601358251255E-2</v>
      </c>
      <c r="M33" s="23">
        <v>5.1639777949432268E-3</v>
      </c>
      <c r="N33" s="23">
        <v>7.5277265270908078E-3</v>
      </c>
      <c r="O33" s="23">
        <v>4.0824829046386228E-3</v>
      </c>
      <c r="P33" s="23">
        <v>4.0824829046386332E-3</v>
      </c>
      <c r="Q33" s="23">
        <v>1.0488088481701517E-2</v>
      </c>
      <c r="R33" s="23">
        <v>1.3662601021279476E-2</v>
      </c>
      <c r="S33" s="23">
        <v>8.9442719099991543E-3</v>
      </c>
      <c r="T33" s="23">
        <v>5.4772255750516656E-3</v>
      </c>
      <c r="U33" s="23">
        <v>4.8442405665559849E-3</v>
      </c>
      <c r="V33" s="23">
        <v>5.4772255750516361E-3</v>
      </c>
      <c r="W33" s="23">
        <v>7.5277265270908E-3</v>
      </c>
      <c r="X33" s="23">
        <v>9.6515283763764571E-4</v>
      </c>
      <c r="Y33" s="23">
        <v>6.501281924871951E-3</v>
      </c>
      <c r="Z33" s="23">
        <v>2.5781776509775266E-2</v>
      </c>
      <c r="AA33" s="23">
        <v>4.7638919663093469E-3</v>
      </c>
      <c r="AB33" s="23">
        <v>2.8809720581775889E-3</v>
      </c>
      <c r="AC33" s="23">
        <v>2.103356048477447E-2</v>
      </c>
      <c r="AD33" s="23">
        <v>1.1886575060406036E-2</v>
      </c>
      <c r="AE33" s="201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2"/>
      <c r="BL33" s="202"/>
      <c r="BM33" s="56"/>
    </row>
    <row r="34" spans="1:65">
      <c r="A34" s="29"/>
      <c r="B34" s="3" t="s">
        <v>86</v>
      </c>
      <c r="C34" s="28"/>
      <c r="D34" s="13">
        <v>1.5546854253147589E-2</v>
      </c>
      <c r="E34" s="13">
        <v>2.2782254977690646E-2</v>
      </c>
      <c r="F34" s="13">
        <v>6.3245553203367583E-2</v>
      </c>
      <c r="G34" s="13">
        <v>4.6848557928420471E-2</v>
      </c>
      <c r="H34" s="13">
        <v>0.10088906337166909</v>
      </c>
      <c r="I34" s="13">
        <v>2.9511924611845479E-2</v>
      </c>
      <c r="J34" s="13">
        <v>0</v>
      </c>
      <c r="K34" s="13">
        <v>1.8417216111151678E-2</v>
      </c>
      <c r="L34" s="13">
        <v>5.7373818812595345E-2</v>
      </c>
      <c r="M34" s="13">
        <v>2.1221826554561209E-2</v>
      </c>
      <c r="N34" s="13">
        <v>3.5564062332712476E-2</v>
      </c>
      <c r="O34" s="13">
        <v>1.7879487173599811E-2</v>
      </c>
      <c r="P34" s="13">
        <v>1.7622228365346618E-2</v>
      </c>
      <c r="Q34" s="13">
        <v>4.4630163751921352E-2</v>
      </c>
      <c r="R34" s="13">
        <v>5.5388923059241119E-2</v>
      </c>
      <c r="S34" s="13">
        <v>4.0655781409087072E-2</v>
      </c>
      <c r="T34" s="13">
        <v>2.8088336282316238E-2</v>
      </c>
      <c r="U34" s="13">
        <v>2.1755571406688552E-2</v>
      </c>
      <c r="V34" s="13">
        <v>1.9218335351058373E-2</v>
      </c>
      <c r="W34" s="13">
        <v>2.5809348092882742E-2</v>
      </c>
      <c r="X34" s="13">
        <v>2.8176354225423182E-3</v>
      </c>
      <c r="Y34" s="13">
        <v>2.4410320118417841E-2</v>
      </c>
      <c r="Z34" s="13">
        <v>7.7539177473008328E-2</v>
      </c>
      <c r="AA34" s="13">
        <v>2.4015587126412434E-2</v>
      </c>
      <c r="AB34" s="13">
        <v>9.3690148233417526E-3</v>
      </c>
      <c r="AC34" s="13">
        <v>5.3913774311622878E-2</v>
      </c>
      <c r="AD34" s="13">
        <v>5.2751072753281232E-2</v>
      </c>
      <c r="AE34" s="150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277</v>
      </c>
      <c r="C35" s="28"/>
      <c r="D35" s="13">
        <v>2.8329595366787252E-2</v>
      </c>
      <c r="E35" s="13">
        <v>-5.3769790460872269E-2</v>
      </c>
      <c r="F35" s="13">
        <v>-0.16509099158312257</v>
      </c>
      <c r="G35" s="13">
        <v>0.12712716136278468</v>
      </c>
      <c r="H35" s="13">
        <v>7.5133548729673372E-2</v>
      </c>
      <c r="I35" s="13">
        <v>0.15495746164334712</v>
      </c>
      <c r="J35" s="13">
        <v>-0.12334554116227869</v>
      </c>
      <c r="K35" s="13">
        <v>-7.4642515671294207E-2</v>
      </c>
      <c r="L35" s="13">
        <v>-3.289706525045033E-2</v>
      </c>
      <c r="M35" s="13">
        <v>1.5805960240534267E-2</v>
      </c>
      <c r="N35" s="13">
        <v>-0.11638796609213797</v>
      </c>
      <c r="O35" s="13">
        <v>-4.681221539073166E-2</v>
      </c>
      <c r="P35" s="13">
        <v>-3.289706525045033E-2</v>
      </c>
      <c r="Q35" s="13">
        <v>-1.8981915110169001E-2</v>
      </c>
      <c r="R35" s="13">
        <v>2.9721110380815485E-2</v>
      </c>
      <c r="S35" s="13">
        <v>-8.1600090741434927E-2</v>
      </c>
      <c r="T35" s="13">
        <v>-0.18596371679354451</v>
      </c>
      <c r="U35" s="13">
        <v>-7.0467970629209731E-2</v>
      </c>
      <c r="V35" s="13">
        <v>0.18974533699405027</v>
      </c>
      <c r="W35" s="13">
        <v>0.21757563727461315</v>
      </c>
      <c r="X35" s="13">
        <v>0.42994865871558607</v>
      </c>
      <c r="Y35" s="13">
        <v>0.11182049620847501</v>
      </c>
      <c r="Z35" s="13">
        <v>0.38803622649305858</v>
      </c>
      <c r="AA35" s="13">
        <v>-0.1719094151518602</v>
      </c>
      <c r="AB35" s="13">
        <v>0.28367260044094911</v>
      </c>
      <c r="AC35" s="13">
        <v>0.62862917241852201</v>
      </c>
      <c r="AD35" s="13">
        <v>-5.9335850516984867E-2</v>
      </c>
      <c r="AE35" s="150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278</v>
      </c>
      <c r="C36" s="46"/>
      <c r="D36" s="44">
        <v>0.33</v>
      </c>
      <c r="E36" s="44">
        <v>0.24</v>
      </c>
      <c r="F36" s="44">
        <v>1.01</v>
      </c>
      <c r="G36" s="44">
        <v>1.01</v>
      </c>
      <c r="H36" s="44">
        <v>0.65</v>
      </c>
      <c r="I36" s="44">
        <v>1.2</v>
      </c>
      <c r="J36" s="44">
        <v>0.72</v>
      </c>
      <c r="K36" s="44">
        <v>0.39</v>
      </c>
      <c r="L36" s="44">
        <v>0.1</v>
      </c>
      <c r="M36" s="44">
        <v>0.24</v>
      </c>
      <c r="N36" s="44">
        <v>0.67</v>
      </c>
      <c r="O36" s="44">
        <v>0.19</v>
      </c>
      <c r="P36" s="44">
        <v>0.1</v>
      </c>
      <c r="Q36" s="44">
        <v>0</v>
      </c>
      <c r="R36" s="44">
        <v>0.34</v>
      </c>
      <c r="S36" s="44">
        <v>0.43</v>
      </c>
      <c r="T36" s="44">
        <v>1.1599999999999999</v>
      </c>
      <c r="U36" s="44">
        <v>0.36</v>
      </c>
      <c r="V36" s="44">
        <v>1.44</v>
      </c>
      <c r="W36" s="44">
        <v>1.64</v>
      </c>
      <c r="X36" s="44">
        <v>3.11</v>
      </c>
      <c r="Y36" s="44">
        <v>0.91</v>
      </c>
      <c r="Z36" s="44">
        <v>2.82</v>
      </c>
      <c r="AA36" s="44">
        <v>1.06</v>
      </c>
      <c r="AB36" s="44">
        <v>2.1</v>
      </c>
      <c r="AC36" s="44">
        <v>4.4800000000000004</v>
      </c>
      <c r="AD36" s="44">
        <v>0.28000000000000003</v>
      </c>
      <c r="AE36" s="150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BM37" s="55"/>
    </row>
    <row r="38" spans="1:65" ht="15">
      <c r="B38" s="8" t="s">
        <v>593</v>
      </c>
      <c r="BM38" s="27" t="s">
        <v>66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7" t="s">
        <v>228</v>
      </c>
      <c r="AC39" s="17" t="s">
        <v>228</v>
      </c>
      <c r="AD39" s="17" t="s">
        <v>228</v>
      </c>
      <c r="AE39" s="17" t="s">
        <v>228</v>
      </c>
      <c r="AF39" s="17" t="s">
        <v>228</v>
      </c>
      <c r="AG39" s="17" t="s">
        <v>228</v>
      </c>
      <c r="AH39" s="150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229</v>
      </c>
      <c r="C40" s="9" t="s">
        <v>229</v>
      </c>
      <c r="D40" s="148" t="s">
        <v>231</v>
      </c>
      <c r="E40" s="149" t="s">
        <v>232</v>
      </c>
      <c r="F40" s="149" t="s">
        <v>233</v>
      </c>
      <c r="G40" s="149" t="s">
        <v>234</v>
      </c>
      <c r="H40" s="149" t="s">
        <v>235</v>
      </c>
      <c r="I40" s="149" t="s">
        <v>236</v>
      </c>
      <c r="J40" s="149" t="s">
        <v>237</v>
      </c>
      <c r="K40" s="149" t="s">
        <v>238</v>
      </c>
      <c r="L40" s="149" t="s">
        <v>239</v>
      </c>
      <c r="M40" s="149" t="s">
        <v>240</v>
      </c>
      <c r="N40" s="149" t="s">
        <v>241</v>
      </c>
      <c r="O40" s="149" t="s">
        <v>242</v>
      </c>
      <c r="P40" s="149" t="s">
        <v>243</v>
      </c>
      <c r="Q40" s="149" t="s">
        <v>245</v>
      </c>
      <c r="R40" s="149" t="s">
        <v>248</v>
      </c>
      <c r="S40" s="149" t="s">
        <v>249</v>
      </c>
      <c r="T40" s="149" t="s">
        <v>303</v>
      </c>
      <c r="U40" s="149" t="s">
        <v>250</v>
      </c>
      <c r="V40" s="149" t="s">
        <v>251</v>
      </c>
      <c r="W40" s="149" t="s">
        <v>253</v>
      </c>
      <c r="X40" s="149" t="s">
        <v>305</v>
      </c>
      <c r="Y40" s="149" t="s">
        <v>256</v>
      </c>
      <c r="Z40" s="149" t="s">
        <v>257</v>
      </c>
      <c r="AA40" s="149" t="s">
        <v>304</v>
      </c>
      <c r="AB40" s="149" t="s">
        <v>259</v>
      </c>
      <c r="AC40" s="149" t="s">
        <v>260</v>
      </c>
      <c r="AD40" s="149" t="s">
        <v>264</v>
      </c>
      <c r="AE40" s="149" t="s">
        <v>265</v>
      </c>
      <c r="AF40" s="149" t="s">
        <v>266</v>
      </c>
      <c r="AG40" s="149" t="s">
        <v>267</v>
      </c>
      <c r="AH40" s="150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342</v>
      </c>
      <c r="E41" s="11" t="s">
        <v>343</v>
      </c>
      <c r="F41" s="11" t="s">
        <v>343</v>
      </c>
      <c r="G41" s="11" t="s">
        <v>342</v>
      </c>
      <c r="H41" s="11" t="s">
        <v>343</v>
      </c>
      <c r="I41" s="11" t="s">
        <v>343</v>
      </c>
      <c r="J41" s="11" t="s">
        <v>342</v>
      </c>
      <c r="K41" s="11" t="s">
        <v>342</v>
      </c>
      <c r="L41" s="11" t="s">
        <v>342</v>
      </c>
      <c r="M41" s="11" t="s">
        <v>342</v>
      </c>
      <c r="N41" s="11" t="s">
        <v>342</v>
      </c>
      <c r="O41" s="11" t="s">
        <v>342</v>
      </c>
      <c r="P41" s="11" t="s">
        <v>342</v>
      </c>
      <c r="Q41" s="11" t="s">
        <v>342</v>
      </c>
      <c r="R41" s="11" t="s">
        <v>342</v>
      </c>
      <c r="S41" s="11" t="s">
        <v>343</v>
      </c>
      <c r="T41" s="11" t="s">
        <v>343</v>
      </c>
      <c r="U41" s="11" t="s">
        <v>344</v>
      </c>
      <c r="V41" s="11" t="s">
        <v>343</v>
      </c>
      <c r="W41" s="11" t="s">
        <v>344</v>
      </c>
      <c r="X41" s="11" t="s">
        <v>344</v>
      </c>
      <c r="Y41" s="11" t="s">
        <v>344</v>
      </c>
      <c r="Z41" s="11" t="s">
        <v>344</v>
      </c>
      <c r="AA41" s="11" t="s">
        <v>342</v>
      </c>
      <c r="AB41" s="11" t="s">
        <v>343</v>
      </c>
      <c r="AC41" s="11" t="s">
        <v>343</v>
      </c>
      <c r="AD41" s="11" t="s">
        <v>344</v>
      </c>
      <c r="AE41" s="11" t="s">
        <v>343</v>
      </c>
      <c r="AF41" s="11" t="s">
        <v>342</v>
      </c>
      <c r="AG41" s="11" t="s">
        <v>342</v>
      </c>
      <c r="AH41" s="150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346</v>
      </c>
      <c r="E42" s="25" t="s">
        <v>347</v>
      </c>
      <c r="F42" s="25" t="s">
        <v>346</v>
      </c>
      <c r="G42" s="25" t="s">
        <v>348</v>
      </c>
      <c r="H42" s="25" t="s">
        <v>349</v>
      </c>
      <c r="I42" s="25" t="s">
        <v>347</v>
      </c>
      <c r="J42" s="25" t="s">
        <v>347</v>
      </c>
      <c r="K42" s="25" t="s">
        <v>347</v>
      </c>
      <c r="L42" s="25" t="s">
        <v>347</v>
      </c>
      <c r="M42" s="25" t="s">
        <v>347</v>
      </c>
      <c r="N42" s="25" t="s">
        <v>347</v>
      </c>
      <c r="O42" s="25" t="s">
        <v>347</v>
      </c>
      <c r="P42" s="25" t="s">
        <v>347</v>
      </c>
      <c r="Q42" s="25" t="s">
        <v>350</v>
      </c>
      <c r="R42" s="25" t="s">
        <v>347</v>
      </c>
      <c r="S42" s="25" t="s">
        <v>346</v>
      </c>
      <c r="T42" s="25" t="s">
        <v>347</v>
      </c>
      <c r="U42" s="25" t="s">
        <v>346</v>
      </c>
      <c r="V42" s="25" t="s">
        <v>348</v>
      </c>
      <c r="W42" s="25" t="s">
        <v>349</v>
      </c>
      <c r="X42" s="25" t="s">
        <v>346</v>
      </c>
      <c r="Y42" s="25" t="s">
        <v>347</v>
      </c>
      <c r="Z42" s="25" t="s">
        <v>347</v>
      </c>
      <c r="AA42" s="25"/>
      <c r="AB42" s="25" t="s">
        <v>346</v>
      </c>
      <c r="AC42" s="25" t="s">
        <v>347</v>
      </c>
      <c r="AD42" s="25" t="s">
        <v>347</v>
      </c>
      <c r="AE42" s="25" t="s">
        <v>349</v>
      </c>
      <c r="AF42" s="25" t="s">
        <v>349</v>
      </c>
      <c r="AG42" s="25" t="s">
        <v>117</v>
      </c>
      <c r="AH42" s="150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9">
        <v>50</v>
      </c>
      <c r="E43" s="220">
        <v>52</v>
      </c>
      <c r="F43" s="219">
        <v>49</v>
      </c>
      <c r="G43" s="219">
        <v>48.8</v>
      </c>
      <c r="H43" s="219">
        <v>44.382817937294703</v>
      </c>
      <c r="I43" s="219">
        <v>43.2</v>
      </c>
      <c r="J43" s="219">
        <v>49.8</v>
      </c>
      <c r="K43" s="220">
        <v>35.4</v>
      </c>
      <c r="L43" s="219">
        <v>45.2</v>
      </c>
      <c r="M43" s="219">
        <v>46.5</v>
      </c>
      <c r="N43" s="219">
        <v>44.4</v>
      </c>
      <c r="O43" s="219">
        <v>49.1</v>
      </c>
      <c r="P43" s="219">
        <v>46.4</v>
      </c>
      <c r="Q43" s="219">
        <v>41.2</v>
      </c>
      <c r="R43" s="219">
        <v>48.1</v>
      </c>
      <c r="S43" s="219">
        <v>47</v>
      </c>
      <c r="T43" s="219">
        <v>45.3</v>
      </c>
      <c r="U43" s="219">
        <v>49.1</v>
      </c>
      <c r="V43" s="219">
        <v>48.8</v>
      </c>
      <c r="W43" s="220">
        <v>35.700000000000003</v>
      </c>
      <c r="X43" s="219">
        <v>45.58</v>
      </c>
      <c r="Y43" s="230">
        <v>55</v>
      </c>
      <c r="Z43" s="220" t="s">
        <v>352</v>
      </c>
      <c r="AA43" s="219">
        <v>44.380332898645598</v>
      </c>
      <c r="AB43" s="219">
        <v>45.4</v>
      </c>
      <c r="AC43" s="219">
        <v>48.5</v>
      </c>
      <c r="AD43" s="219">
        <v>45.152110862272416</v>
      </c>
      <c r="AE43" s="230">
        <v>40</v>
      </c>
      <c r="AF43" s="219">
        <v>47</v>
      </c>
      <c r="AG43" s="219">
        <v>52</v>
      </c>
      <c r="AH43" s="221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3">
        <v>1</v>
      </c>
    </row>
    <row r="44" spans="1:65">
      <c r="A44" s="29"/>
      <c r="B44" s="19">
        <v>1</v>
      </c>
      <c r="C44" s="9">
        <v>2</v>
      </c>
      <c r="D44" s="224">
        <v>49</v>
      </c>
      <c r="E44" s="225">
        <v>53</v>
      </c>
      <c r="F44" s="224">
        <v>50</v>
      </c>
      <c r="G44" s="224">
        <v>47.8</v>
      </c>
      <c r="H44" s="224">
        <v>45.429129803038698</v>
      </c>
      <c r="I44" s="224">
        <v>42.4</v>
      </c>
      <c r="J44" s="224">
        <v>45.9</v>
      </c>
      <c r="K44" s="225">
        <v>36.1</v>
      </c>
      <c r="L44" s="224">
        <v>52.2</v>
      </c>
      <c r="M44" s="224">
        <v>45.8</v>
      </c>
      <c r="N44" s="224">
        <v>45.1</v>
      </c>
      <c r="O44" s="224">
        <v>48.4</v>
      </c>
      <c r="P44" s="224">
        <v>46.9</v>
      </c>
      <c r="Q44" s="224">
        <v>45.6</v>
      </c>
      <c r="R44" s="224">
        <v>47.2</v>
      </c>
      <c r="S44" s="224">
        <v>47</v>
      </c>
      <c r="T44" s="224">
        <v>46.2</v>
      </c>
      <c r="U44" s="224">
        <v>44.6</v>
      </c>
      <c r="V44" s="224">
        <v>49.3</v>
      </c>
      <c r="W44" s="225">
        <v>35.4</v>
      </c>
      <c r="X44" s="224">
        <v>45.71</v>
      </c>
      <c r="Y44" s="226">
        <v>56</v>
      </c>
      <c r="Z44" s="225" t="s">
        <v>352</v>
      </c>
      <c r="AA44" s="224">
        <v>47.408605634247579</v>
      </c>
      <c r="AB44" s="224">
        <v>45.3</v>
      </c>
      <c r="AC44" s="224">
        <v>48.3</v>
      </c>
      <c r="AD44" s="224">
        <v>44.735401600392422</v>
      </c>
      <c r="AE44" s="224">
        <v>45</v>
      </c>
      <c r="AF44" s="224">
        <v>47</v>
      </c>
      <c r="AG44" s="224">
        <v>50</v>
      </c>
      <c r="AH44" s="221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3">
        <v>21</v>
      </c>
    </row>
    <row r="45" spans="1:65">
      <c r="A45" s="29"/>
      <c r="B45" s="19">
        <v>1</v>
      </c>
      <c r="C45" s="9">
        <v>3</v>
      </c>
      <c r="D45" s="224">
        <v>49</v>
      </c>
      <c r="E45" s="225">
        <v>52.3</v>
      </c>
      <c r="F45" s="224">
        <v>48</v>
      </c>
      <c r="G45" s="224">
        <v>48.3</v>
      </c>
      <c r="H45" s="224">
        <v>43.593959572244202</v>
      </c>
      <c r="I45" s="224">
        <v>46.9</v>
      </c>
      <c r="J45" s="224">
        <v>46</v>
      </c>
      <c r="K45" s="225">
        <v>35.200000000000003</v>
      </c>
      <c r="L45" s="224">
        <v>49.8</v>
      </c>
      <c r="M45" s="224">
        <v>45.8</v>
      </c>
      <c r="N45" s="224">
        <v>47</v>
      </c>
      <c r="O45" s="224">
        <v>47.5</v>
      </c>
      <c r="P45" s="224">
        <v>45.4</v>
      </c>
      <c r="Q45" s="224">
        <v>44.4</v>
      </c>
      <c r="R45" s="224">
        <v>47.7</v>
      </c>
      <c r="S45" s="224">
        <v>50</v>
      </c>
      <c r="T45" s="224">
        <v>46</v>
      </c>
      <c r="U45" s="224">
        <v>45.9</v>
      </c>
      <c r="V45" s="224">
        <v>49.4</v>
      </c>
      <c r="W45" s="225">
        <v>32.299999999999997</v>
      </c>
      <c r="X45" s="224">
        <v>45.6</v>
      </c>
      <c r="Y45" s="224">
        <v>48</v>
      </c>
      <c r="Z45" s="225" t="s">
        <v>352</v>
      </c>
      <c r="AA45" s="224">
        <v>44.504617986512656</v>
      </c>
      <c r="AB45" s="224">
        <v>47.15</v>
      </c>
      <c r="AC45" s="224">
        <v>46.4</v>
      </c>
      <c r="AD45" s="224">
        <v>46.40663627871897</v>
      </c>
      <c r="AE45" s="224">
        <v>44</v>
      </c>
      <c r="AF45" s="224">
        <v>48</v>
      </c>
      <c r="AG45" s="224">
        <v>50</v>
      </c>
      <c r="AH45" s="221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3">
        <v>16</v>
      </c>
    </row>
    <row r="46" spans="1:65">
      <c r="A46" s="29"/>
      <c r="B46" s="19">
        <v>1</v>
      </c>
      <c r="C46" s="9">
        <v>4</v>
      </c>
      <c r="D46" s="224">
        <v>49</v>
      </c>
      <c r="E46" s="225">
        <v>52.1</v>
      </c>
      <c r="F46" s="224">
        <v>48</v>
      </c>
      <c r="G46" s="224">
        <v>48.2</v>
      </c>
      <c r="H46" s="226">
        <v>38.643001390189099</v>
      </c>
      <c r="I46" s="224">
        <v>44.7</v>
      </c>
      <c r="J46" s="224">
        <v>45.7</v>
      </c>
      <c r="K46" s="225">
        <v>36.1</v>
      </c>
      <c r="L46" s="224">
        <v>46.1</v>
      </c>
      <c r="M46" s="224">
        <v>47.8</v>
      </c>
      <c r="N46" s="224">
        <v>45.9</v>
      </c>
      <c r="O46" s="224">
        <v>48.1</v>
      </c>
      <c r="P46" s="224">
        <v>46.4</v>
      </c>
      <c r="Q46" s="224">
        <v>43.8</v>
      </c>
      <c r="R46" s="224">
        <v>47.6</v>
      </c>
      <c r="S46" s="224">
        <v>47</v>
      </c>
      <c r="T46" s="224">
        <v>46.4</v>
      </c>
      <c r="U46" s="224">
        <v>45.2</v>
      </c>
      <c r="V46" s="224">
        <v>49.7</v>
      </c>
      <c r="W46" s="225">
        <v>37.1</v>
      </c>
      <c r="X46" s="224">
        <v>45.71</v>
      </c>
      <c r="Y46" s="224">
        <v>47</v>
      </c>
      <c r="Z46" s="225" t="s">
        <v>352</v>
      </c>
      <c r="AA46" s="224">
        <v>49.33891526092237</v>
      </c>
      <c r="AB46" s="224">
        <v>49.9</v>
      </c>
      <c r="AC46" s="224">
        <v>44.8</v>
      </c>
      <c r="AD46" s="224">
        <v>43.879008163221179</v>
      </c>
      <c r="AE46" s="224">
        <v>45</v>
      </c>
      <c r="AF46" s="224">
        <v>48</v>
      </c>
      <c r="AG46" s="224">
        <v>50</v>
      </c>
      <c r="AH46" s="221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2"/>
      <c r="BM46" s="223">
        <v>46.967787092351173</v>
      </c>
    </row>
    <row r="47" spans="1:65">
      <c r="A47" s="29"/>
      <c r="B47" s="19">
        <v>1</v>
      </c>
      <c r="C47" s="9">
        <v>5</v>
      </c>
      <c r="D47" s="224">
        <v>49</v>
      </c>
      <c r="E47" s="225">
        <v>54.6</v>
      </c>
      <c r="F47" s="224">
        <v>49</v>
      </c>
      <c r="G47" s="224">
        <v>48.2</v>
      </c>
      <c r="H47" s="224">
        <v>45.140082199604201</v>
      </c>
      <c r="I47" s="224">
        <v>43.1</v>
      </c>
      <c r="J47" s="224">
        <v>45.9</v>
      </c>
      <c r="K47" s="225">
        <v>35.700000000000003</v>
      </c>
      <c r="L47" s="224">
        <v>45.2</v>
      </c>
      <c r="M47" s="224">
        <v>47.6</v>
      </c>
      <c r="N47" s="224">
        <v>45.7</v>
      </c>
      <c r="O47" s="224">
        <v>48.1</v>
      </c>
      <c r="P47" s="224">
        <v>49.3</v>
      </c>
      <c r="Q47" s="224">
        <v>45</v>
      </c>
      <c r="R47" s="224">
        <v>47.6</v>
      </c>
      <c r="S47" s="224">
        <v>49</v>
      </c>
      <c r="T47" s="224">
        <v>47.8</v>
      </c>
      <c r="U47" s="224">
        <v>43.8</v>
      </c>
      <c r="V47" s="224">
        <v>48.9</v>
      </c>
      <c r="W47" s="225">
        <v>36.5</v>
      </c>
      <c r="X47" s="224">
        <v>45.67</v>
      </c>
      <c r="Y47" s="224">
        <v>51</v>
      </c>
      <c r="Z47" s="225" t="s">
        <v>352</v>
      </c>
      <c r="AA47" s="224">
        <v>49.466476551632717</v>
      </c>
      <c r="AB47" s="224">
        <v>47.45</v>
      </c>
      <c r="AC47" s="224">
        <v>48.2</v>
      </c>
      <c r="AD47" s="224">
        <v>44.932199512142439</v>
      </c>
      <c r="AE47" s="224">
        <v>44</v>
      </c>
      <c r="AF47" s="224">
        <v>48</v>
      </c>
      <c r="AG47" s="224">
        <v>46</v>
      </c>
      <c r="AH47" s="221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2"/>
      <c r="BM47" s="223">
        <v>74</v>
      </c>
    </row>
    <row r="48" spans="1:65">
      <c r="A48" s="29"/>
      <c r="B48" s="19">
        <v>1</v>
      </c>
      <c r="C48" s="9">
        <v>6</v>
      </c>
      <c r="D48" s="224">
        <v>48</v>
      </c>
      <c r="E48" s="225">
        <v>54.6</v>
      </c>
      <c r="F48" s="224">
        <v>49</v>
      </c>
      <c r="G48" s="224">
        <v>48.3</v>
      </c>
      <c r="H48" s="224">
        <v>46.506972289020503</v>
      </c>
      <c r="I48" s="224">
        <v>44.7</v>
      </c>
      <c r="J48" s="224">
        <v>47.3</v>
      </c>
      <c r="K48" s="225">
        <v>35.299999999999997</v>
      </c>
      <c r="L48" s="224">
        <v>48.2</v>
      </c>
      <c r="M48" s="224">
        <v>49</v>
      </c>
      <c r="N48" s="224">
        <v>48.1</v>
      </c>
      <c r="O48" s="224">
        <v>48.5</v>
      </c>
      <c r="P48" s="224">
        <v>46</v>
      </c>
      <c r="Q48" s="224">
        <v>42.5</v>
      </c>
      <c r="R48" s="224">
        <v>48.5</v>
      </c>
      <c r="S48" s="224">
        <v>48</v>
      </c>
      <c r="T48" s="224">
        <v>46.9</v>
      </c>
      <c r="U48" s="224">
        <v>47.7</v>
      </c>
      <c r="V48" s="224">
        <v>49.2</v>
      </c>
      <c r="W48" s="225">
        <v>35.1</v>
      </c>
      <c r="X48" s="224">
        <v>45.43</v>
      </c>
      <c r="Y48" s="224">
        <v>48</v>
      </c>
      <c r="Z48" s="225" t="s">
        <v>352</v>
      </c>
      <c r="AA48" s="224">
        <v>45.30171787619534</v>
      </c>
      <c r="AB48" s="224">
        <v>46.849999999999994</v>
      </c>
      <c r="AC48" s="224">
        <v>47.7</v>
      </c>
      <c r="AD48" s="224">
        <v>46.055209620437438</v>
      </c>
      <c r="AE48" s="224">
        <v>45</v>
      </c>
      <c r="AF48" s="224">
        <v>46</v>
      </c>
      <c r="AG48" s="224">
        <v>50</v>
      </c>
      <c r="AH48" s="221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2"/>
      <c r="BM48" s="227"/>
    </row>
    <row r="49" spans="1:65">
      <c r="A49" s="29"/>
      <c r="B49" s="20" t="s">
        <v>274</v>
      </c>
      <c r="C49" s="12"/>
      <c r="D49" s="228">
        <v>49</v>
      </c>
      <c r="E49" s="228">
        <v>53.1</v>
      </c>
      <c r="F49" s="228">
        <v>48.833333333333336</v>
      </c>
      <c r="G49" s="228">
        <v>48.266666666666659</v>
      </c>
      <c r="H49" s="228">
        <v>43.949327198565236</v>
      </c>
      <c r="I49" s="228">
        <v>44.166666666666664</v>
      </c>
      <c r="J49" s="228">
        <v>46.766666666666659</v>
      </c>
      <c r="K49" s="228">
        <v>35.633333333333333</v>
      </c>
      <c r="L49" s="228">
        <v>47.783333333333331</v>
      </c>
      <c r="M49" s="228">
        <v>47.083333333333336</v>
      </c>
      <c r="N49" s="228">
        <v>46.033333333333339</v>
      </c>
      <c r="O49" s="228">
        <v>48.283333333333331</v>
      </c>
      <c r="P49" s="228">
        <v>46.733333333333327</v>
      </c>
      <c r="Q49" s="228">
        <v>43.75</v>
      </c>
      <c r="R49" s="228">
        <v>47.783333333333331</v>
      </c>
      <c r="S49" s="228">
        <v>48</v>
      </c>
      <c r="T49" s="228">
        <v>46.43333333333333</v>
      </c>
      <c r="U49" s="228">
        <v>46.050000000000004</v>
      </c>
      <c r="V49" s="228">
        <v>49.216666666666669</v>
      </c>
      <c r="W49" s="228">
        <v>35.35</v>
      </c>
      <c r="X49" s="228">
        <v>45.616666666666667</v>
      </c>
      <c r="Y49" s="228">
        <v>50.833333333333336</v>
      </c>
      <c r="Z49" s="228" t="s">
        <v>718</v>
      </c>
      <c r="AA49" s="228">
        <v>46.733444368026049</v>
      </c>
      <c r="AB49" s="228">
        <v>47.008333333333326</v>
      </c>
      <c r="AC49" s="228">
        <v>47.316666666666663</v>
      </c>
      <c r="AD49" s="228">
        <v>45.193427672864139</v>
      </c>
      <c r="AE49" s="228">
        <v>43.833333333333336</v>
      </c>
      <c r="AF49" s="228">
        <v>47.333333333333336</v>
      </c>
      <c r="AG49" s="228">
        <v>49.666666666666664</v>
      </c>
      <c r="AH49" s="221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2"/>
      <c r="BM49" s="227"/>
    </row>
    <row r="50" spans="1:65">
      <c r="A50" s="29"/>
      <c r="B50" s="3" t="s">
        <v>275</v>
      </c>
      <c r="C50" s="28"/>
      <c r="D50" s="224">
        <v>49</v>
      </c>
      <c r="E50" s="224">
        <v>52.65</v>
      </c>
      <c r="F50" s="224">
        <v>49</v>
      </c>
      <c r="G50" s="224">
        <v>48.25</v>
      </c>
      <c r="H50" s="224">
        <v>44.761450068449449</v>
      </c>
      <c r="I50" s="224">
        <v>43.95</v>
      </c>
      <c r="J50" s="224">
        <v>45.95</v>
      </c>
      <c r="K50" s="224">
        <v>35.549999999999997</v>
      </c>
      <c r="L50" s="224">
        <v>47.150000000000006</v>
      </c>
      <c r="M50" s="224">
        <v>47.05</v>
      </c>
      <c r="N50" s="224">
        <v>45.8</v>
      </c>
      <c r="O50" s="224">
        <v>48.25</v>
      </c>
      <c r="P50" s="224">
        <v>46.4</v>
      </c>
      <c r="Q50" s="224">
        <v>44.099999999999994</v>
      </c>
      <c r="R50" s="224">
        <v>47.650000000000006</v>
      </c>
      <c r="S50" s="224">
        <v>47.5</v>
      </c>
      <c r="T50" s="224">
        <v>46.3</v>
      </c>
      <c r="U50" s="224">
        <v>45.55</v>
      </c>
      <c r="V50" s="224">
        <v>49.25</v>
      </c>
      <c r="W50" s="224">
        <v>35.549999999999997</v>
      </c>
      <c r="X50" s="224">
        <v>45.635000000000005</v>
      </c>
      <c r="Y50" s="224">
        <v>49.5</v>
      </c>
      <c r="Z50" s="224" t="s">
        <v>718</v>
      </c>
      <c r="AA50" s="224">
        <v>46.355161755221459</v>
      </c>
      <c r="AB50" s="224">
        <v>47</v>
      </c>
      <c r="AC50" s="224">
        <v>47.95</v>
      </c>
      <c r="AD50" s="224">
        <v>45.042155187207428</v>
      </c>
      <c r="AE50" s="224">
        <v>44.5</v>
      </c>
      <c r="AF50" s="224">
        <v>47.5</v>
      </c>
      <c r="AG50" s="224">
        <v>50</v>
      </c>
      <c r="AH50" s="221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2"/>
      <c r="BL50" s="222"/>
      <c r="BM50" s="227"/>
    </row>
    <row r="51" spans="1:65">
      <c r="A51" s="29"/>
      <c r="B51" s="3" t="s">
        <v>276</v>
      </c>
      <c r="C51" s="28"/>
      <c r="D51" s="23">
        <v>0.63245553203367588</v>
      </c>
      <c r="E51" s="23">
        <v>1.2132600710482488</v>
      </c>
      <c r="F51" s="23">
        <v>0.752772652709081</v>
      </c>
      <c r="G51" s="23">
        <v>0.32041639575194397</v>
      </c>
      <c r="H51" s="23">
        <v>2.7792285110971213</v>
      </c>
      <c r="I51" s="23">
        <v>1.6268579122549902</v>
      </c>
      <c r="J51" s="23">
        <v>1.5945741333242121</v>
      </c>
      <c r="K51" s="23">
        <v>0.39832984656772491</v>
      </c>
      <c r="L51" s="23">
        <v>2.8258921894981524</v>
      </c>
      <c r="M51" s="23">
        <v>1.2718752559377311</v>
      </c>
      <c r="N51" s="23">
        <v>1.3321661558028968</v>
      </c>
      <c r="O51" s="23">
        <v>0.53072277760302211</v>
      </c>
      <c r="P51" s="23">
        <v>1.3530213104998254</v>
      </c>
      <c r="Q51" s="23">
        <v>1.6416455159381995</v>
      </c>
      <c r="R51" s="23">
        <v>0.45350486950711549</v>
      </c>
      <c r="S51" s="23">
        <v>1.2649110640673518</v>
      </c>
      <c r="T51" s="23">
        <v>0.85009803356240388</v>
      </c>
      <c r="U51" s="23">
        <v>1.9967473550752495</v>
      </c>
      <c r="V51" s="23">
        <v>0.3311595788538626</v>
      </c>
      <c r="W51" s="23">
        <v>1.6658331248957696</v>
      </c>
      <c r="X51" s="23">
        <v>0.10652073350604944</v>
      </c>
      <c r="Y51" s="23">
        <v>3.8686776379877745</v>
      </c>
      <c r="Z51" s="23" t="s">
        <v>718</v>
      </c>
      <c r="AA51" s="23">
        <v>2.3353127242164127</v>
      </c>
      <c r="AB51" s="23">
        <v>1.6797073157745872</v>
      </c>
      <c r="AC51" s="23">
        <v>1.446950816948064</v>
      </c>
      <c r="AD51" s="23">
        <v>0.91890989848503335</v>
      </c>
      <c r="AE51" s="23">
        <v>1.9407902170679519</v>
      </c>
      <c r="AF51" s="23">
        <v>0.81649658092772603</v>
      </c>
      <c r="AG51" s="23">
        <v>1.9663841605003503</v>
      </c>
      <c r="AH51" s="150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1.2907255755789304E-2</v>
      </c>
      <c r="E52" s="13">
        <v>2.2848588908629921E-2</v>
      </c>
      <c r="F52" s="13">
        <v>1.5415139645919746E-2</v>
      </c>
      <c r="G52" s="13">
        <v>6.6384612379546412E-3</v>
      </c>
      <c r="H52" s="13">
        <v>6.323711165225418E-2</v>
      </c>
      <c r="I52" s="13">
        <v>3.6834518768037519E-2</v>
      </c>
      <c r="J52" s="13">
        <v>3.4096382038293918E-2</v>
      </c>
      <c r="K52" s="13">
        <v>1.1178573804519877E-2</v>
      </c>
      <c r="L52" s="13">
        <v>5.9139704000658926E-2</v>
      </c>
      <c r="M52" s="13">
        <v>2.70132797721288E-2</v>
      </c>
      <c r="N52" s="13">
        <v>2.8939163413531425E-2</v>
      </c>
      <c r="O52" s="13">
        <v>1.0991842131923137E-2</v>
      </c>
      <c r="P52" s="13">
        <v>2.8951953862335785E-2</v>
      </c>
      <c r="Q52" s="13">
        <v>3.7523326078587417E-2</v>
      </c>
      <c r="R52" s="13">
        <v>9.4908587968004637E-3</v>
      </c>
      <c r="S52" s="13">
        <v>2.6352313834736494E-2</v>
      </c>
      <c r="T52" s="13">
        <v>1.8307926063799079E-2</v>
      </c>
      <c r="U52" s="13">
        <v>4.3360420305651452E-2</v>
      </c>
      <c r="V52" s="13">
        <v>6.7286064108471912E-3</v>
      </c>
      <c r="W52" s="13">
        <v>4.712399221770211E-2</v>
      </c>
      <c r="X52" s="13">
        <v>2.3351275156605652E-3</v>
      </c>
      <c r="Y52" s="13">
        <v>7.6105133862054572E-2</v>
      </c>
      <c r="Z52" s="13" t="s">
        <v>718</v>
      </c>
      <c r="AA52" s="13">
        <v>4.9970909608669463E-2</v>
      </c>
      <c r="AB52" s="13">
        <v>3.5732118045195972E-2</v>
      </c>
      <c r="AC52" s="13">
        <v>3.0580151115492726E-2</v>
      </c>
      <c r="AD52" s="13">
        <v>2.0332821514150872E-2</v>
      </c>
      <c r="AE52" s="13">
        <v>4.4276582898888632E-2</v>
      </c>
      <c r="AF52" s="13">
        <v>1.724992776607872E-2</v>
      </c>
      <c r="AG52" s="13">
        <v>3.9591627392624507E-2</v>
      </c>
      <c r="AH52" s="150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277</v>
      </c>
      <c r="C53" s="28"/>
      <c r="D53" s="13">
        <v>4.3268227724950092E-2</v>
      </c>
      <c r="E53" s="13">
        <v>0.13056209984071132</v>
      </c>
      <c r="F53" s="13">
        <v>3.9719696338130772E-2</v>
      </c>
      <c r="G53" s="13">
        <v>2.7654689622943929E-2</v>
      </c>
      <c r="H53" s="13">
        <v>-6.4266598037732603E-2</v>
      </c>
      <c r="I53" s="13">
        <v>-5.9639182492817078E-2</v>
      </c>
      <c r="J53" s="13">
        <v>-4.2820928584320628E-3</v>
      </c>
      <c r="K53" s="13">
        <v>-0.2413239894979784</v>
      </c>
      <c r="L53" s="13">
        <v>1.7363948601167412E-2</v>
      </c>
      <c r="M53" s="13">
        <v>2.4601167765252452E-3</v>
      </c>
      <c r="N53" s="13">
        <v>-1.9895630960437893E-2</v>
      </c>
      <c r="O53" s="13">
        <v>2.8009542761626038E-2</v>
      </c>
      <c r="P53" s="13">
        <v>-4.991799135795949E-3</v>
      </c>
      <c r="Q53" s="13">
        <v>-6.8510510959865933E-2</v>
      </c>
      <c r="R53" s="13">
        <v>1.7363948601167412E-2</v>
      </c>
      <c r="S53" s="13">
        <v>2.1977039404032839E-2</v>
      </c>
      <c r="T53" s="13">
        <v>-1.1379155632071036E-2</v>
      </c>
      <c r="U53" s="13">
        <v>-1.9540777821755895E-2</v>
      </c>
      <c r="V53" s="13">
        <v>4.7881318527815742E-2</v>
      </c>
      <c r="W53" s="13">
        <v>-0.2473564928555716</v>
      </c>
      <c r="X53" s="13">
        <v>-2.876695942748686E-2</v>
      </c>
      <c r="Y53" s="13">
        <v>8.2302072979965279E-2</v>
      </c>
      <c r="Z53" s="13" t="s">
        <v>718</v>
      </c>
      <c r="AA53" s="13">
        <v>-4.9894350752430761E-3</v>
      </c>
      <c r="AB53" s="13">
        <v>8.6327765245619581E-4</v>
      </c>
      <c r="AC53" s="13">
        <v>7.42806071807256E-3</v>
      </c>
      <c r="AD53" s="13">
        <v>-3.777822054929203E-2</v>
      </c>
      <c r="AE53" s="13">
        <v>-6.6736245266456051E-2</v>
      </c>
      <c r="AF53" s="13">
        <v>7.7829138567546696E-3</v>
      </c>
      <c r="AG53" s="13">
        <v>5.7462353272228484E-2</v>
      </c>
      <c r="AH53" s="150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278</v>
      </c>
      <c r="C54" s="46"/>
      <c r="D54" s="44">
        <v>1.03</v>
      </c>
      <c r="E54" s="44">
        <v>3.02</v>
      </c>
      <c r="F54" s="44">
        <v>0.95</v>
      </c>
      <c r="G54" s="44">
        <v>0.67</v>
      </c>
      <c r="H54" s="44">
        <v>1.43</v>
      </c>
      <c r="I54" s="44">
        <v>1.32</v>
      </c>
      <c r="J54" s="44">
        <v>0.06</v>
      </c>
      <c r="K54" s="44">
        <v>5.47</v>
      </c>
      <c r="L54" s="44">
        <v>0.44</v>
      </c>
      <c r="M54" s="44">
        <v>0.1</v>
      </c>
      <c r="N54" s="44">
        <v>0.42</v>
      </c>
      <c r="O54" s="44">
        <v>0.68</v>
      </c>
      <c r="P54" s="44">
        <v>7.0000000000000007E-2</v>
      </c>
      <c r="Q54" s="44">
        <v>1.52</v>
      </c>
      <c r="R54" s="44">
        <v>0.44</v>
      </c>
      <c r="S54" s="44">
        <v>0.54</v>
      </c>
      <c r="T54" s="44">
        <v>0.22</v>
      </c>
      <c r="U54" s="44">
        <v>0.41</v>
      </c>
      <c r="V54" s="44">
        <v>1.1299999999999999</v>
      </c>
      <c r="W54" s="44">
        <v>5.61</v>
      </c>
      <c r="X54" s="44">
        <v>0.62</v>
      </c>
      <c r="Y54" s="44">
        <v>1.92</v>
      </c>
      <c r="Z54" s="44">
        <v>7.24</v>
      </c>
      <c r="AA54" s="44">
        <v>7.0000000000000007E-2</v>
      </c>
      <c r="AB54" s="44">
        <v>0.06</v>
      </c>
      <c r="AC54" s="44">
        <v>0.21</v>
      </c>
      <c r="AD54" s="44">
        <v>0.82</v>
      </c>
      <c r="AE54" s="44">
        <v>1.48</v>
      </c>
      <c r="AF54" s="44">
        <v>0.22</v>
      </c>
      <c r="AG54" s="44">
        <v>1.35</v>
      </c>
      <c r="AH54" s="150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BM55" s="55"/>
    </row>
    <row r="56" spans="1:65" ht="15">
      <c r="B56" s="8" t="s">
        <v>594</v>
      </c>
      <c r="BM56" s="27" t="s">
        <v>66</v>
      </c>
    </row>
    <row r="57" spans="1:65" ht="15">
      <c r="A57" s="24" t="s">
        <v>98</v>
      </c>
      <c r="B57" s="18" t="s">
        <v>111</v>
      </c>
      <c r="C57" s="15" t="s">
        <v>112</v>
      </c>
      <c r="D57" s="16" t="s">
        <v>228</v>
      </c>
      <c r="E57" s="17" t="s">
        <v>228</v>
      </c>
      <c r="F57" s="17" t="s">
        <v>228</v>
      </c>
      <c r="G57" s="17" t="s">
        <v>228</v>
      </c>
      <c r="H57" s="17" t="s">
        <v>228</v>
      </c>
      <c r="I57" s="17" t="s">
        <v>228</v>
      </c>
      <c r="J57" s="17" t="s">
        <v>228</v>
      </c>
      <c r="K57" s="17" t="s">
        <v>228</v>
      </c>
      <c r="L57" s="17" t="s">
        <v>228</v>
      </c>
      <c r="M57" s="17" t="s">
        <v>228</v>
      </c>
      <c r="N57" s="17" t="s">
        <v>228</v>
      </c>
      <c r="O57" s="17" t="s">
        <v>228</v>
      </c>
      <c r="P57" s="17" t="s">
        <v>228</v>
      </c>
      <c r="Q57" s="17" t="s">
        <v>228</v>
      </c>
      <c r="R57" s="15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229</v>
      </c>
      <c r="C58" s="9" t="s">
        <v>229</v>
      </c>
      <c r="D58" s="148" t="s">
        <v>232</v>
      </c>
      <c r="E58" s="149" t="s">
        <v>235</v>
      </c>
      <c r="F58" s="149" t="s">
        <v>236</v>
      </c>
      <c r="G58" s="149" t="s">
        <v>239</v>
      </c>
      <c r="H58" s="149" t="s">
        <v>240</v>
      </c>
      <c r="I58" s="149" t="s">
        <v>241</v>
      </c>
      <c r="J58" s="149" t="s">
        <v>242</v>
      </c>
      <c r="K58" s="149" t="s">
        <v>243</v>
      </c>
      <c r="L58" s="149" t="s">
        <v>245</v>
      </c>
      <c r="M58" s="149" t="s">
        <v>248</v>
      </c>
      <c r="N58" s="149" t="s">
        <v>303</v>
      </c>
      <c r="O58" s="149" t="s">
        <v>259</v>
      </c>
      <c r="P58" s="149" t="s">
        <v>266</v>
      </c>
      <c r="Q58" s="149" t="s">
        <v>267</v>
      </c>
      <c r="R58" s="15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343</v>
      </c>
      <c r="E59" s="11" t="s">
        <v>343</v>
      </c>
      <c r="F59" s="11" t="s">
        <v>343</v>
      </c>
      <c r="G59" s="11" t="s">
        <v>342</v>
      </c>
      <c r="H59" s="11" t="s">
        <v>342</v>
      </c>
      <c r="I59" s="11" t="s">
        <v>342</v>
      </c>
      <c r="J59" s="11" t="s">
        <v>342</v>
      </c>
      <c r="K59" s="11" t="s">
        <v>342</v>
      </c>
      <c r="L59" s="11" t="s">
        <v>342</v>
      </c>
      <c r="M59" s="11" t="s">
        <v>342</v>
      </c>
      <c r="N59" s="11" t="s">
        <v>343</v>
      </c>
      <c r="O59" s="11" t="s">
        <v>343</v>
      </c>
      <c r="P59" s="11" t="s">
        <v>342</v>
      </c>
      <c r="Q59" s="11" t="s">
        <v>342</v>
      </c>
      <c r="R59" s="15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9"/>
      <c r="C60" s="9"/>
      <c r="D60" s="25" t="s">
        <v>347</v>
      </c>
      <c r="E60" s="25" t="s">
        <v>349</v>
      </c>
      <c r="F60" s="25" t="s">
        <v>347</v>
      </c>
      <c r="G60" s="25" t="s">
        <v>347</v>
      </c>
      <c r="H60" s="25" t="s">
        <v>347</v>
      </c>
      <c r="I60" s="25" t="s">
        <v>347</v>
      </c>
      <c r="J60" s="25" t="s">
        <v>347</v>
      </c>
      <c r="K60" s="25" t="s">
        <v>347</v>
      </c>
      <c r="L60" s="25" t="s">
        <v>350</v>
      </c>
      <c r="M60" s="25" t="s">
        <v>347</v>
      </c>
      <c r="N60" s="25" t="s">
        <v>347</v>
      </c>
      <c r="O60" s="25" t="s">
        <v>346</v>
      </c>
      <c r="P60" s="25" t="s">
        <v>349</v>
      </c>
      <c r="Q60" s="25" t="s">
        <v>117</v>
      </c>
      <c r="R60" s="150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8">
        <v>1</v>
      </c>
      <c r="C61" s="14">
        <v>1</v>
      </c>
      <c r="D61" s="199">
        <v>0.13250000000000001</v>
      </c>
      <c r="E61" s="218">
        <v>2.0291398604971034E-2</v>
      </c>
      <c r="F61" s="218">
        <v>5.3899999999999997E-2</v>
      </c>
      <c r="G61" s="199">
        <v>0.17</v>
      </c>
      <c r="H61" s="199">
        <v>0.15</v>
      </c>
      <c r="I61" s="199">
        <v>0.14000000000000001</v>
      </c>
      <c r="J61" s="199">
        <v>0.14000000000000001</v>
      </c>
      <c r="K61" s="199">
        <v>0.16</v>
      </c>
      <c r="L61" s="199">
        <v>0.18839999999999998</v>
      </c>
      <c r="M61" s="199">
        <v>0.17950000000000002</v>
      </c>
      <c r="N61" s="199">
        <v>0.13800000000000001</v>
      </c>
      <c r="O61" s="218">
        <v>0.2</v>
      </c>
      <c r="P61" s="199">
        <v>0.11499999999999999</v>
      </c>
      <c r="Q61" s="218">
        <v>0.24</v>
      </c>
      <c r="R61" s="201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  <c r="BL61" s="202"/>
      <c r="BM61" s="203">
        <v>1</v>
      </c>
    </row>
    <row r="62" spans="1:65">
      <c r="A62" s="29"/>
      <c r="B62" s="19">
        <v>1</v>
      </c>
      <c r="C62" s="9">
        <v>2</v>
      </c>
      <c r="D62" s="23">
        <v>0.13769999999999999</v>
      </c>
      <c r="E62" s="205">
        <v>2.1272470403187999E-2</v>
      </c>
      <c r="F62" s="205">
        <v>5.6600000000000004E-2</v>
      </c>
      <c r="G62" s="23">
        <v>0.17</v>
      </c>
      <c r="H62" s="23">
        <v>0.15</v>
      </c>
      <c r="I62" s="23">
        <v>0.14000000000000001</v>
      </c>
      <c r="J62" s="23">
        <v>0.14000000000000001</v>
      </c>
      <c r="K62" s="23">
        <v>0.15</v>
      </c>
      <c r="L62" s="23">
        <v>0.17599999999999999</v>
      </c>
      <c r="M62" s="23">
        <v>0.15840000000000001</v>
      </c>
      <c r="N62" s="23">
        <v>0.13900000000000001</v>
      </c>
      <c r="O62" s="205">
        <v>0.2</v>
      </c>
      <c r="P62" s="23">
        <v>0.126</v>
      </c>
      <c r="Q62" s="205">
        <v>0.26</v>
      </c>
      <c r="R62" s="201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3" t="e">
        <v>#N/A</v>
      </c>
    </row>
    <row r="63" spans="1:65">
      <c r="A63" s="29"/>
      <c r="B63" s="19">
        <v>1</v>
      </c>
      <c r="C63" s="9">
        <v>3</v>
      </c>
      <c r="D63" s="23">
        <v>0.1409</v>
      </c>
      <c r="E63" s="205">
        <v>1.9208366284378598E-2</v>
      </c>
      <c r="F63" s="205">
        <v>7.6799999999999993E-2</v>
      </c>
      <c r="G63" s="23">
        <v>0.18</v>
      </c>
      <c r="H63" s="23">
        <v>0.15</v>
      </c>
      <c r="I63" s="23">
        <v>0.14000000000000001</v>
      </c>
      <c r="J63" s="23">
        <v>0.14000000000000001</v>
      </c>
      <c r="K63" s="23">
        <v>0.16</v>
      </c>
      <c r="L63" s="23">
        <v>0.16480000000000003</v>
      </c>
      <c r="M63" s="23">
        <v>0.15469999999999998</v>
      </c>
      <c r="N63" s="23">
        <v>0.13900000000000001</v>
      </c>
      <c r="O63" s="205">
        <v>0.2</v>
      </c>
      <c r="P63" s="23">
        <v>0.11499999999999999</v>
      </c>
      <c r="Q63" s="205">
        <v>0.26</v>
      </c>
      <c r="R63" s="201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2"/>
      <c r="BJ63" s="202"/>
      <c r="BK63" s="202"/>
      <c r="BL63" s="202"/>
      <c r="BM63" s="203">
        <v>16</v>
      </c>
    </row>
    <row r="64" spans="1:65">
      <c r="A64" s="29"/>
      <c r="B64" s="19">
        <v>1</v>
      </c>
      <c r="C64" s="9">
        <v>4</v>
      </c>
      <c r="D64" s="23">
        <v>0.15240000000000001</v>
      </c>
      <c r="E64" s="205">
        <v>1.5735901519812502E-2</v>
      </c>
      <c r="F64" s="205">
        <v>6.9299999999999987E-2</v>
      </c>
      <c r="G64" s="23">
        <v>0.16</v>
      </c>
      <c r="H64" s="23">
        <v>0.15</v>
      </c>
      <c r="I64" s="23">
        <v>0.15</v>
      </c>
      <c r="J64" s="23">
        <v>0.14000000000000001</v>
      </c>
      <c r="K64" s="23">
        <v>0.15</v>
      </c>
      <c r="L64" s="23">
        <v>0.18839999999999998</v>
      </c>
      <c r="M64" s="23">
        <v>0.16170000000000001</v>
      </c>
      <c r="N64" s="23">
        <v>0.14399999999999999</v>
      </c>
      <c r="O64" s="205">
        <v>0.3</v>
      </c>
      <c r="P64" s="23">
        <v>0.106</v>
      </c>
      <c r="Q64" s="205">
        <v>0.26</v>
      </c>
      <c r="R64" s="201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3">
        <v>0.14933500000000005</v>
      </c>
    </row>
    <row r="65" spans="1:65">
      <c r="A65" s="29"/>
      <c r="B65" s="19">
        <v>1</v>
      </c>
      <c r="C65" s="9">
        <v>5</v>
      </c>
      <c r="D65" s="23">
        <v>0.14879999999999999</v>
      </c>
      <c r="E65" s="205">
        <v>2.2269058161638797E-2</v>
      </c>
      <c r="F65" s="205">
        <v>7.22E-2</v>
      </c>
      <c r="G65" s="23">
        <v>0.16</v>
      </c>
      <c r="H65" s="23">
        <v>0.16</v>
      </c>
      <c r="I65" s="23">
        <v>0.14000000000000001</v>
      </c>
      <c r="J65" s="23">
        <v>0.14000000000000001</v>
      </c>
      <c r="K65" s="23">
        <v>0.16</v>
      </c>
      <c r="L65" s="23">
        <v>0.1716</v>
      </c>
      <c r="M65" s="23">
        <v>0.1666</v>
      </c>
      <c r="N65" s="23">
        <v>0.13600000000000001</v>
      </c>
      <c r="O65" s="205">
        <v>0.2</v>
      </c>
      <c r="P65" s="23">
        <v>0.105</v>
      </c>
      <c r="Q65" s="205">
        <v>0.23</v>
      </c>
      <c r="R65" s="201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3">
        <v>75</v>
      </c>
    </row>
    <row r="66" spans="1:65">
      <c r="A66" s="29"/>
      <c r="B66" s="19">
        <v>1</v>
      </c>
      <c r="C66" s="9">
        <v>6</v>
      </c>
      <c r="D66" s="23">
        <v>0.1542</v>
      </c>
      <c r="E66" s="205">
        <v>1.5407537213023299E-2</v>
      </c>
      <c r="F66" s="205">
        <v>6.3100000000000003E-2</v>
      </c>
      <c r="G66" s="23">
        <v>0.15</v>
      </c>
      <c r="H66" s="23">
        <v>0.15</v>
      </c>
      <c r="I66" s="23">
        <v>0.15</v>
      </c>
      <c r="J66" s="23">
        <v>0.14000000000000001</v>
      </c>
      <c r="K66" s="23">
        <v>0.16</v>
      </c>
      <c r="L66" s="23">
        <v>0.18190000000000001</v>
      </c>
      <c r="M66" s="23">
        <v>0.14760000000000001</v>
      </c>
      <c r="N66" s="23">
        <v>0.14399999999999999</v>
      </c>
      <c r="O66" s="205">
        <v>0.3</v>
      </c>
      <c r="P66" s="23">
        <v>0.10700000000000001</v>
      </c>
      <c r="Q66" s="205">
        <v>0.25</v>
      </c>
      <c r="R66" s="201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56"/>
    </row>
    <row r="67" spans="1:65">
      <c r="A67" s="29"/>
      <c r="B67" s="20" t="s">
        <v>274</v>
      </c>
      <c r="C67" s="12"/>
      <c r="D67" s="206">
        <v>0.14441666666666667</v>
      </c>
      <c r="E67" s="206">
        <v>1.9030788697835369E-2</v>
      </c>
      <c r="F67" s="206">
        <v>6.5316666666666662E-2</v>
      </c>
      <c r="G67" s="206">
        <v>0.16500000000000001</v>
      </c>
      <c r="H67" s="206">
        <v>0.15166666666666667</v>
      </c>
      <c r="I67" s="206">
        <v>0.14333333333333334</v>
      </c>
      <c r="J67" s="206">
        <v>0.14000000000000001</v>
      </c>
      <c r="K67" s="206">
        <v>0.15666666666666668</v>
      </c>
      <c r="L67" s="206">
        <v>0.17851666666666666</v>
      </c>
      <c r="M67" s="206">
        <v>0.16141666666666668</v>
      </c>
      <c r="N67" s="206">
        <v>0.14000000000000001</v>
      </c>
      <c r="O67" s="206">
        <v>0.23333333333333336</v>
      </c>
      <c r="P67" s="206">
        <v>0.11233333333333333</v>
      </c>
      <c r="Q67" s="206">
        <v>0.25</v>
      </c>
      <c r="R67" s="201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56"/>
    </row>
    <row r="68" spans="1:65">
      <c r="A68" s="29"/>
      <c r="B68" s="3" t="s">
        <v>275</v>
      </c>
      <c r="C68" s="28"/>
      <c r="D68" s="23">
        <v>0.14484999999999998</v>
      </c>
      <c r="E68" s="23">
        <v>1.9749882444674814E-2</v>
      </c>
      <c r="F68" s="23">
        <v>6.6199999999999995E-2</v>
      </c>
      <c r="G68" s="23">
        <v>0.16500000000000001</v>
      </c>
      <c r="H68" s="23">
        <v>0.15</v>
      </c>
      <c r="I68" s="23">
        <v>0.14000000000000001</v>
      </c>
      <c r="J68" s="23">
        <v>0.14000000000000001</v>
      </c>
      <c r="K68" s="23">
        <v>0.16</v>
      </c>
      <c r="L68" s="23">
        <v>0.17895</v>
      </c>
      <c r="M68" s="23">
        <v>0.16005000000000003</v>
      </c>
      <c r="N68" s="23">
        <v>0.13900000000000001</v>
      </c>
      <c r="O68" s="23">
        <v>0.2</v>
      </c>
      <c r="P68" s="23">
        <v>0.111</v>
      </c>
      <c r="Q68" s="23">
        <v>0.255</v>
      </c>
      <c r="R68" s="201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2"/>
      <c r="BJ68" s="202"/>
      <c r="BK68" s="202"/>
      <c r="BL68" s="202"/>
      <c r="BM68" s="56"/>
    </row>
    <row r="69" spans="1:65">
      <c r="A69" s="29"/>
      <c r="B69" s="3" t="s">
        <v>276</v>
      </c>
      <c r="C69" s="28"/>
      <c r="D69" s="23">
        <v>8.6965318757920209E-3</v>
      </c>
      <c r="E69" s="23">
        <v>2.8676272408950884E-3</v>
      </c>
      <c r="F69" s="23">
        <v>9.0149690330398134E-3</v>
      </c>
      <c r="G69" s="23">
        <v>1.0488088481701517E-2</v>
      </c>
      <c r="H69" s="23">
        <v>4.0824829046386332E-3</v>
      </c>
      <c r="I69" s="23">
        <v>5.163977794943213E-3</v>
      </c>
      <c r="J69" s="23">
        <v>0</v>
      </c>
      <c r="K69" s="23">
        <v>5.1639777949432277E-3</v>
      </c>
      <c r="L69" s="23">
        <v>9.4776403533087493E-3</v>
      </c>
      <c r="M69" s="23">
        <v>1.0945942931820302E-2</v>
      </c>
      <c r="N69" s="23">
        <v>3.286335345030986E-3</v>
      </c>
      <c r="O69" s="23">
        <v>5.1639777949432066E-2</v>
      </c>
      <c r="P69" s="23">
        <v>8.0415587212098773E-3</v>
      </c>
      <c r="Q69" s="23">
        <v>1.2649110640673519E-2</v>
      </c>
      <c r="R69" s="201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  <c r="BJ69" s="202"/>
      <c r="BK69" s="202"/>
      <c r="BL69" s="202"/>
      <c r="BM69" s="56"/>
    </row>
    <row r="70" spans="1:65">
      <c r="A70" s="29"/>
      <c r="B70" s="3" t="s">
        <v>86</v>
      </c>
      <c r="C70" s="28"/>
      <c r="D70" s="13">
        <v>6.0218339590019765E-2</v>
      </c>
      <c r="E70" s="13">
        <v>0.15068357315223949</v>
      </c>
      <c r="F70" s="13">
        <v>0.13801942893145927</v>
      </c>
      <c r="G70" s="13">
        <v>6.356417261637283E-2</v>
      </c>
      <c r="H70" s="13">
        <v>2.6917469700914066E-2</v>
      </c>
      <c r="I70" s="13">
        <v>3.6027752057743348E-2</v>
      </c>
      <c r="J70" s="13">
        <v>0</v>
      </c>
      <c r="K70" s="13">
        <v>3.2961560393254645E-2</v>
      </c>
      <c r="L70" s="13">
        <v>5.3091067239149005E-2</v>
      </c>
      <c r="M70" s="13">
        <v>6.7811726991142809E-2</v>
      </c>
      <c r="N70" s="13">
        <v>2.347382389307847E-2</v>
      </c>
      <c r="O70" s="13">
        <v>0.22131333406899453</v>
      </c>
      <c r="P70" s="13">
        <v>7.1586576153203657E-2</v>
      </c>
      <c r="Q70" s="13">
        <v>5.0596442562694077E-2</v>
      </c>
      <c r="R70" s="150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277</v>
      </c>
      <c r="C71" s="28"/>
      <c r="D71" s="13">
        <v>-3.293490028013113E-2</v>
      </c>
      <c r="E71" s="13">
        <v>-0.87256310511376856</v>
      </c>
      <c r="F71" s="13">
        <v>-0.5626164886552607</v>
      </c>
      <c r="G71" s="13">
        <v>0.10489838283054853</v>
      </c>
      <c r="H71" s="13">
        <v>1.5613665026059653E-2</v>
      </c>
      <c r="I71" s="13">
        <v>-4.0189283601745784E-2</v>
      </c>
      <c r="J71" s="13">
        <v>-6.2510463052867893E-2</v>
      </c>
      <c r="K71" s="13">
        <v>4.9095434202742982E-2</v>
      </c>
      <c r="L71" s="13">
        <v>0.1954107655048487</v>
      </c>
      <c r="M71" s="13">
        <v>8.0903114920592101E-2</v>
      </c>
      <c r="N71" s="13">
        <v>-6.2510463052867893E-2</v>
      </c>
      <c r="O71" s="13">
        <v>0.56248256157855359</v>
      </c>
      <c r="P71" s="13">
        <v>-0.24777625249718227</v>
      </c>
      <c r="Q71" s="13">
        <v>0.67408845883416424</v>
      </c>
      <c r="R71" s="150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278</v>
      </c>
      <c r="C72" s="46"/>
      <c r="D72" s="44">
        <v>0.16</v>
      </c>
      <c r="E72" s="44">
        <v>5.74</v>
      </c>
      <c r="F72" s="44">
        <v>3.68</v>
      </c>
      <c r="G72" s="44">
        <v>0.75</v>
      </c>
      <c r="H72" s="44">
        <v>0.16</v>
      </c>
      <c r="I72" s="44">
        <v>0.21</v>
      </c>
      <c r="J72" s="44">
        <v>0.36</v>
      </c>
      <c r="K72" s="44">
        <v>0.38</v>
      </c>
      <c r="L72" s="44">
        <v>1.35</v>
      </c>
      <c r="M72" s="44">
        <v>0.59</v>
      </c>
      <c r="N72" s="44">
        <v>0.36</v>
      </c>
      <c r="O72" s="44">
        <v>3.79</v>
      </c>
      <c r="P72" s="44">
        <v>1.59</v>
      </c>
      <c r="Q72" s="44">
        <v>4.53</v>
      </c>
      <c r="R72" s="150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5"/>
    </row>
    <row r="74" spans="1:65" ht="15">
      <c r="B74" s="8" t="s">
        <v>595</v>
      </c>
      <c r="BM74" s="27" t="s">
        <v>66</v>
      </c>
    </row>
    <row r="75" spans="1:65" ht="15">
      <c r="A75" s="24" t="s">
        <v>49</v>
      </c>
      <c r="B75" s="18" t="s">
        <v>111</v>
      </c>
      <c r="C75" s="15" t="s">
        <v>112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50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229</v>
      </c>
      <c r="C76" s="9" t="s">
        <v>229</v>
      </c>
      <c r="D76" s="148" t="s">
        <v>232</v>
      </c>
      <c r="E76" s="149" t="s">
        <v>233</v>
      </c>
      <c r="F76" s="149" t="s">
        <v>235</v>
      </c>
      <c r="G76" s="149" t="s">
        <v>236</v>
      </c>
      <c r="H76" s="149" t="s">
        <v>238</v>
      </c>
      <c r="I76" s="149" t="s">
        <v>239</v>
      </c>
      <c r="J76" s="149" t="s">
        <v>240</v>
      </c>
      <c r="K76" s="149" t="s">
        <v>241</v>
      </c>
      <c r="L76" s="149" t="s">
        <v>242</v>
      </c>
      <c r="M76" s="149" t="s">
        <v>243</v>
      </c>
      <c r="N76" s="149" t="s">
        <v>245</v>
      </c>
      <c r="O76" s="149" t="s">
        <v>248</v>
      </c>
      <c r="P76" s="149" t="s">
        <v>249</v>
      </c>
      <c r="Q76" s="149" t="s">
        <v>303</v>
      </c>
      <c r="R76" s="149" t="s">
        <v>250</v>
      </c>
      <c r="S76" s="149" t="s">
        <v>259</v>
      </c>
      <c r="T76" s="149" t="s">
        <v>266</v>
      </c>
      <c r="U76" s="149" t="s">
        <v>267</v>
      </c>
      <c r="V76" s="150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343</v>
      </c>
      <c r="E77" s="11" t="s">
        <v>343</v>
      </c>
      <c r="F77" s="11" t="s">
        <v>343</v>
      </c>
      <c r="G77" s="11" t="s">
        <v>343</v>
      </c>
      <c r="H77" s="11" t="s">
        <v>342</v>
      </c>
      <c r="I77" s="11" t="s">
        <v>342</v>
      </c>
      <c r="J77" s="11" t="s">
        <v>342</v>
      </c>
      <c r="K77" s="11" t="s">
        <v>342</v>
      </c>
      <c r="L77" s="11" t="s">
        <v>342</v>
      </c>
      <c r="M77" s="11" t="s">
        <v>342</v>
      </c>
      <c r="N77" s="11" t="s">
        <v>342</v>
      </c>
      <c r="O77" s="11" t="s">
        <v>342</v>
      </c>
      <c r="P77" s="11" t="s">
        <v>343</v>
      </c>
      <c r="Q77" s="11" t="s">
        <v>343</v>
      </c>
      <c r="R77" s="11" t="s">
        <v>344</v>
      </c>
      <c r="S77" s="11" t="s">
        <v>343</v>
      </c>
      <c r="T77" s="11" t="s">
        <v>342</v>
      </c>
      <c r="U77" s="11" t="s">
        <v>342</v>
      </c>
      <c r="V77" s="150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9"/>
      <c r="C78" s="9"/>
      <c r="D78" s="25" t="s">
        <v>347</v>
      </c>
      <c r="E78" s="25" t="s">
        <v>346</v>
      </c>
      <c r="F78" s="25" t="s">
        <v>349</v>
      </c>
      <c r="G78" s="25" t="s">
        <v>347</v>
      </c>
      <c r="H78" s="25" t="s">
        <v>347</v>
      </c>
      <c r="I78" s="25" t="s">
        <v>347</v>
      </c>
      <c r="J78" s="25" t="s">
        <v>347</v>
      </c>
      <c r="K78" s="25" t="s">
        <v>347</v>
      </c>
      <c r="L78" s="25" t="s">
        <v>347</v>
      </c>
      <c r="M78" s="25" t="s">
        <v>347</v>
      </c>
      <c r="N78" s="25" t="s">
        <v>350</v>
      </c>
      <c r="O78" s="25" t="s">
        <v>347</v>
      </c>
      <c r="P78" s="25" t="s">
        <v>346</v>
      </c>
      <c r="Q78" s="25" t="s">
        <v>347</v>
      </c>
      <c r="R78" s="25" t="s">
        <v>346</v>
      </c>
      <c r="S78" s="25" t="s">
        <v>346</v>
      </c>
      <c r="T78" s="25" t="s">
        <v>349</v>
      </c>
      <c r="U78" s="25" t="s">
        <v>117</v>
      </c>
      <c r="V78" s="150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8">
        <v>1</v>
      </c>
      <c r="C79" s="14">
        <v>1</v>
      </c>
      <c r="D79" s="219" t="s">
        <v>96</v>
      </c>
      <c r="E79" s="219" t="s">
        <v>96</v>
      </c>
      <c r="F79" s="219" t="s">
        <v>96</v>
      </c>
      <c r="G79" s="219">
        <v>4</v>
      </c>
      <c r="H79" s="219" t="s">
        <v>96</v>
      </c>
      <c r="I79" s="219" t="s">
        <v>96</v>
      </c>
      <c r="J79" s="219" t="s">
        <v>96</v>
      </c>
      <c r="K79" s="219" t="s">
        <v>96</v>
      </c>
      <c r="L79" s="219" t="s">
        <v>96</v>
      </c>
      <c r="M79" s="230">
        <v>20</v>
      </c>
      <c r="N79" s="219">
        <v>2</v>
      </c>
      <c r="O79" s="219" t="s">
        <v>322</v>
      </c>
      <c r="P79" s="219" t="s">
        <v>96</v>
      </c>
      <c r="Q79" s="219" t="s">
        <v>105</v>
      </c>
      <c r="R79" s="219" t="s">
        <v>96</v>
      </c>
      <c r="S79" s="219" t="s">
        <v>322</v>
      </c>
      <c r="T79" s="219" t="s">
        <v>96</v>
      </c>
      <c r="U79" s="219" t="s">
        <v>96</v>
      </c>
      <c r="V79" s="221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3">
        <v>1</v>
      </c>
    </row>
    <row r="80" spans="1:65">
      <c r="A80" s="29"/>
      <c r="B80" s="19">
        <v>1</v>
      </c>
      <c r="C80" s="9">
        <v>2</v>
      </c>
      <c r="D80" s="224" t="s">
        <v>96</v>
      </c>
      <c r="E80" s="224" t="s">
        <v>96</v>
      </c>
      <c r="F80" s="224" t="s">
        <v>96</v>
      </c>
      <c r="G80" s="224">
        <v>4</v>
      </c>
      <c r="H80" s="224" t="s">
        <v>96</v>
      </c>
      <c r="I80" s="224" t="s">
        <v>96</v>
      </c>
      <c r="J80" s="224" t="s">
        <v>96</v>
      </c>
      <c r="K80" s="224" t="s">
        <v>96</v>
      </c>
      <c r="L80" s="224" t="s">
        <v>96</v>
      </c>
      <c r="M80" s="224">
        <v>10</v>
      </c>
      <c r="N80" s="224">
        <v>2</v>
      </c>
      <c r="O80" s="224" t="s">
        <v>322</v>
      </c>
      <c r="P80" s="224" t="s">
        <v>96</v>
      </c>
      <c r="Q80" s="224" t="s">
        <v>105</v>
      </c>
      <c r="R80" s="224" t="s">
        <v>96</v>
      </c>
      <c r="S80" s="224" t="s">
        <v>322</v>
      </c>
      <c r="T80" s="224" t="s">
        <v>96</v>
      </c>
      <c r="U80" s="224" t="s">
        <v>96</v>
      </c>
      <c r="V80" s="221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3">
        <v>3</v>
      </c>
    </row>
    <row r="81" spans="1:65">
      <c r="A81" s="29"/>
      <c r="B81" s="19">
        <v>1</v>
      </c>
      <c r="C81" s="9">
        <v>3</v>
      </c>
      <c r="D81" s="224" t="s">
        <v>96</v>
      </c>
      <c r="E81" s="224" t="s">
        <v>96</v>
      </c>
      <c r="F81" s="224" t="s">
        <v>96</v>
      </c>
      <c r="G81" s="224">
        <v>3</v>
      </c>
      <c r="H81" s="224" t="s">
        <v>96</v>
      </c>
      <c r="I81" s="224" t="s">
        <v>96</v>
      </c>
      <c r="J81" s="224" t="s">
        <v>96</v>
      </c>
      <c r="K81" s="224" t="s">
        <v>96</v>
      </c>
      <c r="L81" s="224" t="s">
        <v>96</v>
      </c>
      <c r="M81" s="224">
        <v>10</v>
      </c>
      <c r="N81" s="224">
        <v>2</v>
      </c>
      <c r="O81" s="224" t="s">
        <v>322</v>
      </c>
      <c r="P81" s="224" t="s">
        <v>96</v>
      </c>
      <c r="Q81" s="224" t="s">
        <v>105</v>
      </c>
      <c r="R81" s="224" t="s">
        <v>96</v>
      </c>
      <c r="S81" s="224" t="s">
        <v>322</v>
      </c>
      <c r="T81" s="224" t="s">
        <v>96</v>
      </c>
      <c r="U81" s="224" t="s">
        <v>96</v>
      </c>
      <c r="V81" s="221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  <c r="BL81" s="222"/>
      <c r="BM81" s="223">
        <v>16</v>
      </c>
    </row>
    <row r="82" spans="1:65">
      <c r="A82" s="29"/>
      <c r="B82" s="19">
        <v>1</v>
      </c>
      <c r="C82" s="9">
        <v>4</v>
      </c>
      <c r="D82" s="224" t="s">
        <v>96</v>
      </c>
      <c r="E82" s="224" t="s">
        <v>96</v>
      </c>
      <c r="F82" s="224" t="s">
        <v>96</v>
      </c>
      <c r="G82" s="224">
        <v>3</v>
      </c>
      <c r="H82" s="224" t="s">
        <v>96</v>
      </c>
      <c r="I82" s="224" t="s">
        <v>96</v>
      </c>
      <c r="J82" s="224" t="s">
        <v>96</v>
      </c>
      <c r="K82" s="224" t="s">
        <v>96</v>
      </c>
      <c r="L82" s="224" t="s">
        <v>96</v>
      </c>
      <c r="M82" s="224">
        <v>10</v>
      </c>
      <c r="N82" s="224">
        <v>2</v>
      </c>
      <c r="O82" s="224" t="s">
        <v>322</v>
      </c>
      <c r="P82" s="224" t="s">
        <v>96</v>
      </c>
      <c r="Q82" s="224" t="s">
        <v>105</v>
      </c>
      <c r="R82" s="224" t="s">
        <v>96</v>
      </c>
      <c r="S82" s="224" t="s">
        <v>322</v>
      </c>
      <c r="T82" s="224" t="s">
        <v>96</v>
      </c>
      <c r="U82" s="224" t="s">
        <v>96</v>
      </c>
      <c r="V82" s="221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  <c r="BI82" s="222"/>
      <c r="BJ82" s="222"/>
      <c r="BK82" s="222"/>
      <c r="BL82" s="222"/>
      <c r="BM82" s="223" t="s">
        <v>96</v>
      </c>
    </row>
    <row r="83" spans="1:65">
      <c r="A83" s="29"/>
      <c r="B83" s="19">
        <v>1</v>
      </c>
      <c r="C83" s="9">
        <v>5</v>
      </c>
      <c r="D83" s="224" t="s">
        <v>96</v>
      </c>
      <c r="E83" s="224" t="s">
        <v>96</v>
      </c>
      <c r="F83" s="224" t="s">
        <v>96</v>
      </c>
      <c r="G83" s="224">
        <v>3</v>
      </c>
      <c r="H83" s="224" t="s">
        <v>96</v>
      </c>
      <c r="I83" s="224" t="s">
        <v>96</v>
      </c>
      <c r="J83" s="224" t="s">
        <v>96</v>
      </c>
      <c r="K83" s="224" t="s">
        <v>96</v>
      </c>
      <c r="L83" s="224" t="s">
        <v>96</v>
      </c>
      <c r="M83" s="224">
        <v>10</v>
      </c>
      <c r="N83" s="224">
        <v>2</v>
      </c>
      <c r="O83" s="224" t="s">
        <v>322</v>
      </c>
      <c r="P83" s="224" t="s">
        <v>96</v>
      </c>
      <c r="Q83" s="224" t="s">
        <v>105</v>
      </c>
      <c r="R83" s="224" t="s">
        <v>96</v>
      </c>
      <c r="S83" s="224" t="s">
        <v>322</v>
      </c>
      <c r="T83" s="226">
        <v>10</v>
      </c>
      <c r="U83" s="224" t="s">
        <v>96</v>
      </c>
      <c r="V83" s="221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  <c r="BJ83" s="222"/>
      <c r="BK83" s="222"/>
      <c r="BL83" s="222"/>
      <c r="BM83" s="223">
        <v>76</v>
      </c>
    </row>
    <row r="84" spans="1:65">
      <c r="A84" s="29"/>
      <c r="B84" s="19">
        <v>1</v>
      </c>
      <c r="C84" s="9">
        <v>6</v>
      </c>
      <c r="D84" s="224" t="s">
        <v>96</v>
      </c>
      <c r="E84" s="224" t="s">
        <v>96</v>
      </c>
      <c r="F84" s="224" t="s">
        <v>96</v>
      </c>
      <c r="G84" s="224">
        <v>3</v>
      </c>
      <c r="H84" s="224" t="s">
        <v>96</v>
      </c>
      <c r="I84" s="224" t="s">
        <v>96</v>
      </c>
      <c r="J84" s="224" t="s">
        <v>96</v>
      </c>
      <c r="K84" s="224" t="s">
        <v>96</v>
      </c>
      <c r="L84" s="224" t="s">
        <v>96</v>
      </c>
      <c r="M84" s="224">
        <v>10</v>
      </c>
      <c r="N84" s="224">
        <v>2</v>
      </c>
      <c r="O84" s="224" t="s">
        <v>322</v>
      </c>
      <c r="P84" s="224" t="s">
        <v>96</v>
      </c>
      <c r="Q84" s="224" t="s">
        <v>105</v>
      </c>
      <c r="R84" s="224" t="s">
        <v>96</v>
      </c>
      <c r="S84" s="224" t="s">
        <v>322</v>
      </c>
      <c r="T84" s="224" t="s">
        <v>96</v>
      </c>
      <c r="U84" s="224" t="s">
        <v>96</v>
      </c>
      <c r="V84" s="221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  <c r="BI84" s="222"/>
      <c r="BJ84" s="222"/>
      <c r="BK84" s="222"/>
      <c r="BL84" s="222"/>
      <c r="BM84" s="227"/>
    </row>
    <row r="85" spans="1:65">
      <c r="A85" s="29"/>
      <c r="B85" s="20" t="s">
        <v>274</v>
      </c>
      <c r="C85" s="12"/>
      <c r="D85" s="228" t="s">
        <v>718</v>
      </c>
      <c r="E85" s="228" t="s">
        <v>718</v>
      </c>
      <c r="F85" s="228" t="s">
        <v>718</v>
      </c>
      <c r="G85" s="228">
        <v>3.3333333333333335</v>
      </c>
      <c r="H85" s="228" t="s">
        <v>718</v>
      </c>
      <c r="I85" s="228" t="s">
        <v>718</v>
      </c>
      <c r="J85" s="228" t="s">
        <v>718</v>
      </c>
      <c r="K85" s="228" t="s">
        <v>718</v>
      </c>
      <c r="L85" s="228" t="s">
        <v>718</v>
      </c>
      <c r="M85" s="228">
        <v>11.666666666666666</v>
      </c>
      <c r="N85" s="228">
        <v>2</v>
      </c>
      <c r="O85" s="228" t="s">
        <v>718</v>
      </c>
      <c r="P85" s="228" t="s">
        <v>718</v>
      </c>
      <c r="Q85" s="228" t="s">
        <v>718</v>
      </c>
      <c r="R85" s="228" t="s">
        <v>718</v>
      </c>
      <c r="S85" s="228" t="s">
        <v>718</v>
      </c>
      <c r="T85" s="228">
        <v>10</v>
      </c>
      <c r="U85" s="228" t="s">
        <v>718</v>
      </c>
      <c r="V85" s="221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7"/>
    </row>
    <row r="86" spans="1:65">
      <c r="A86" s="29"/>
      <c r="B86" s="3" t="s">
        <v>275</v>
      </c>
      <c r="C86" s="28"/>
      <c r="D86" s="224" t="s">
        <v>718</v>
      </c>
      <c r="E86" s="224" t="s">
        <v>718</v>
      </c>
      <c r="F86" s="224" t="s">
        <v>718</v>
      </c>
      <c r="G86" s="224">
        <v>3</v>
      </c>
      <c r="H86" s="224" t="s">
        <v>718</v>
      </c>
      <c r="I86" s="224" t="s">
        <v>718</v>
      </c>
      <c r="J86" s="224" t="s">
        <v>718</v>
      </c>
      <c r="K86" s="224" t="s">
        <v>718</v>
      </c>
      <c r="L86" s="224" t="s">
        <v>718</v>
      </c>
      <c r="M86" s="224">
        <v>10</v>
      </c>
      <c r="N86" s="224">
        <v>2</v>
      </c>
      <c r="O86" s="224" t="s">
        <v>718</v>
      </c>
      <c r="P86" s="224" t="s">
        <v>718</v>
      </c>
      <c r="Q86" s="224" t="s">
        <v>718</v>
      </c>
      <c r="R86" s="224" t="s">
        <v>718</v>
      </c>
      <c r="S86" s="224" t="s">
        <v>718</v>
      </c>
      <c r="T86" s="224">
        <v>10</v>
      </c>
      <c r="U86" s="224" t="s">
        <v>718</v>
      </c>
      <c r="V86" s="221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7"/>
    </row>
    <row r="87" spans="1:65">
      <c r="A87" s="29"/>
      <c r="B87" s="3" t="s">
        <v>276</v>
      </c>
      <c r="C87" s="28"/>
      <c r="D87" s="224" t="s">
        <v>718</v>
      </c>
      <c r="E87" s="224" t="s">
        <v>718</v>
      </c>
      <c r="F87" s="224" t="s">
        <v>718</v>
      </c>
      <c r="G87" s="224">
        <v>0.51639777949432131</v>
      </c>
      <c r="H87" s="224" t="s">
        <v>718</v>
      </c>
      <c r="I87" s="224" t="s">
        <v>718</v>
      </c>
      <c r="J87" s="224" t="s">
        <v>718</v>
      </c>
      <c r="K87" s="224" t="s">
        <v>718</v>
      </c>
      <c r="L87" s="224" t="s">
        <v>718</v>
      </c>
      <c r="M87" s="224">
        <v>4.0824829046386313</v>
      </c>
      <c r="N87" s="224">
        <v>0</v>
      </c>
      <c r="O87" s="224" t="s">
        <v>718</v>
      </c>
      <c r="P87" s="224" t="s">
        <v>718</v>
      </c>
      <c r="Q87" s="224" t="s">
        <v>718</v>
      </c>
      <c r="R87" s="224" t="s">
        <v>718</v>
      </c>
      <c r="S87" s="224" t="s">
        <v>718</v>
      </c>
      <c r="T87" s="224" t="s">
        <v>718</v>
      </c>
      <c r="U87" s="224" t="s">
        <v>718</v>
      </c>
      <c r="V87" s="221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  <c r="BI87" s="222"/>
      <c r="BJ87" s="222"/>
      <c r="BK87" s="222"/>
      <c r="BL87" s="222"/>
      <c r="BM87" s="227"/>
    </row>
    <row r="88" spans="1:65">
      <c r="A88" s="29"/>
      <c r="B88" s="3" t="s">
        <v>86</v>
      </c>
      <c r="C88" s="28"/>
      <c r="D88" s="13" t="s">
        <v>718</v>
      </c>
      <c r="E88" s="13" t="s">
        <v>718</v>
      </c>
      <c r="F88" s="13" t="s">
        <v>718</v>
      </c>
      <c r="G88" s="13">
        <v>0.1549193338482964</v>
      </c>
      <c r="H88" s="13" t="s">
        <v>718</v>
      </c>
      <c r="I88" s="13" t="s">
        <v>718</v>
      </c>
      <c r="J88" s="13" t="s">
        <v>718</v>
      </c>
      <c r="K88" s="13" t="s">
        <v>718</v>
      </c>
      <c r="L88" s="13" t="s">
        <v>718</v>
      </c>
      <c r="M88" s="13">
        <v>0.34992710611188271</v>
      </c>
      <c r="N88" s="13">
        <v>0</v>
      </c>
      <c r="O88" s="13" t="s">
        <v>718</v>
      </c>
      <c r="P88" s="13" t="s">
        <v>718</v>
      </c>
      <c r="Q88" s="13" t="s">
        <v>718</v>
      </c>
      <c r="R88" s="13" t="s">
        <v>718</v>
      </c>
      <c r="S88" s="13" t="s">
        <v>718</v>
      </c>
      <c r="T88" s="13" t="s">
        <v>718</v>
      </c>
      <c r="U88" s="13" t="s">
        <v>718</v>
      </c>
      <c r="V88" s="150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277</v>
      </c>
      <c r="C89" s="28"/>
      <c r="D89" s="13" t="s">
        <v>718</v>
      </c>
      <c r="E89" s="13" t="s">
        <v>718</v>
      </c>
      <c r="F89" s="13" t="s">
        <v>718</v>
      </c>
      <c r="G89" s="13" t="s">
        <v>718</v>
      </c>
      <c r="H89" s="13" t="s">
        <v>718</v>
      </c>
      <c r="I89" s="13" t="s">
        <v>718</v>
      </c>
      <c r="J89" s="13" t="s">
        <v>718</v>
      </c>
      <c r="K89" s="13" t="s">
        <v>718</v>
      </c>
      <c r="L89" s="13" t="s">
        <v>718</v>
      </c>
      <c r="M89" s="13" t="s">
        <v>718</v>
      </c>
      <c r="N89" s="13" t="s">
        <v>718</v>
      </c>
      <c r="O89" s="13" t="s">
        <v>718</v>
      </c>
      <c r="P89" s="13" t="s">
        <v>718</v>
      </c>
      <c r="Q89" s="13" t="s">
        <v>718</v>
      </c>
      <c r="R89" s="13" t="s">
        <v>718</v>
      </c>
      <c r="S89" s="13" t="s">
        <v>718</v>
      </c>
      <c r="T89" s="13" t="s">
        <v>718</v>
      </c>
      <c r="U89" s="13" t="s">
        <v>718</v>
      </c>
      <c r="V89" s="150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278</v>
      </c>
      <c r="C90" s="46"/>
      <c r="D90" s="44" t="s">
        <v>279</v>
      </c>
      <c r="E90" s="44" t="s">
        <v>279</v>
      </c>
      <c r="F90" s="44" t="s">
        <v>279</v>
      </c>
      <c r="G90" s="44" t="s">
        <v>279</v>
      </c>
      <c r="H90" s="44" t="s">
        <v>279</v>
      </c>
      <c r="I90" s="44" t="s">
        <v>279</v>
      </c>
      <c r="J90" s="44" t="s">
        <v>279</v>
      </c>
      <c r="K90" s="44" t="s">
        <v>279</v>
      </c>
      <c r="L90" s="44" t="s">
        <v>279</v>
      </c>
      <c r="M90" s="44" t="s">
        <v>279</v>
      </c>
      <c r="N90" s="44" t="s">
        <v>279</v>
      </c>
      <c r="O90" s="44" t="s">
        <v>279</v>
      </c>
      <c r="P90" s="44" t="s">
        <v>279</v>
      </c>
      <c r="Q90" s="44" t="s">
        <v>279</v>
      </c>
      <c r="R90" s="44" t="s">
        <v>279</v>
      </c>
      <c r="S90" s="44" t="s">
        <v>279</v>
      </c>
      <c r="T90" s="44" t="s">
        <v>279</v>
      </c>
      <c r="U90" s="44" t="s">
        <v>279</v>
      </c>
      <c r="V90" s="150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 ht="15">
      <c r="B92" s="8" t="s">
        <v>596</v>
      </c>
      <c r="BM92" s="27" t="s">
        <v>66</v>
      </c>
    </row>
    <row r="93" spans="1:65" ht="15">
      <c r="A93" s="24" t="s">
        <v>10</v>
      </c>
      <c r="B93" s="18" t="s">
        <v>111</v>
      </c>
      <c r="C93" s="15" t="s">
        <v>112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7" t="s">
        <v>228</v>
      </c>
      <c r="Z93" s="17" t="s">
        <v>228</v>
      </c>
      <c r="AA93" s="17" t="s">
        <v>228</v>
      </c>
      <c r="AB93" s="17" t="s">
        <v>228</v>
      </c>
      <c r="AC93" s="17" t="s">
        <v>228</v>
      </c>
      <c r="AD93" s="150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229</v>
      </c>
      <c r="C94" s="9" t="s">
        <v>229</v>
      </c>
      <c r="D94" s="148" t="s">
        <v>231</v>
      </c>
      <c r="E94" s="149" t="s">
        <v>232</v>
      </c>
      <c r="F94" s="149" t="s">
        <v>233</v>
      </c>
      <c r="G94" s="149" t="s">
        <v>234</v>
      </c>
      <c r="H94" s="149" t="s">
        <v>235</v>
      </c>
      <c r="I94" s="149" t="s">
        <v>236</v>
      </c>
      <c r="J94" s="149" t="s">
        <v>237</v>
      </c>
      <c r="K94" s="149" t="s">
        <v>238</v>
      </c>
      <c r="L94" s="149" t="s">
        <v>239</v>
      </c>
      <c r="M94" s="149" t="s">
        <v>240</v>
      </c>
      <c r="N94" s="149" t="s">
        <v>241</v>
      </c>
      <c r="O94" s="149" t="s">
        <v>242</v>
      </c>
      <c r="P94" s="149" t="s">
        <v>243</v>
      </c>
      <c r="Q94" s="149" t="s">
        <v>245</v>
      </c>
      <c r="R94" s="149" t="s">
        <v>248</v>
      </c>
      <c r="S94" s="149" t="s">
        <v>249</v>
      </c>
      <c r="T94" s="149" t="s">
        <v>303</v>
      </c>
      <c r="U94" s="149" t="s">
        <v>250</v>
      </c>
      <c r="V94" s="149" t="s">
        <v>253</v>
      </c>
      <c r="W94" s="149" t="s">
        <v>305</v>
      </c>
      <c r="X94" s="149" t="s">
        <v>256</v>
      </c>
      <c r="Y94" s="149" t="s">
        <v>304</v>
      </c>
      <c r="Z94" s="149" t="s">
        <v>259</v>
      </c>
      <c r="AA94" s="149" t="s">
        <v>265</v>
      </c>
      <c r="AB94" s="149" t="s">
        <v>266</v>
      </c>
      <c r="AC94" s="149" t="s">
        <v>267</v>
      </c>
      <c r="AD94" s="150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344</v>
      </c>
      <c r="E95" s="11" t="s">
        <v>343</v>
      </c>
      <c r="F95" s="11" t="s">
        <v>343</v>
      </c>
      <c r="G95" s="11" t="s">
        <v>342</v>
      </c>
      <c r="H95" s="11" t="s">
        <v>343</v>
      </c>
      <c r="I95" s="11" t="s">
        <v>343</v>
      </c>
      <c r="J95" s="11" t="s">
        <v>344</v>
      </c>
      <c r="K95" s="11" t="s">
        <v>342</v>
      </c>
      <c r="L95" s="11" t="s">
        <v>342</v>
      </c>
      <c r="M95" s="11" t="s">
        <v>342</v>
      </c>
      <c r="N95" s="11" t="s">
        <v>342</v>
      </c>
      <c r="O95" s="11" t="s">
        <v>342</v>
      </c>
      <c r="P95" s="11" t="s">
        <v>342</v>
      </c>
      <c r="Q95" s="11" t="s">
        <v>342</v>
      </c>
      <c r="R95" s="11" t="s">
        <v>342</v>
      </c>
      <c r="S95" s="11" t="s">
        <v>343</v>
      </c>
      <c r="T95" s="11" t="s">
        <v>343</v>
      </c>
      <c r="U95" s="11" t="s">
        <v>344</v>
      </c>
      <c r="V95" s="11" t="s">
        <v>344</v>
      </c>
      <c r="W95" s="11" t="s">
        <v>344</v>
      </c>
      <c r="X95" s="11" t="s">
        <v>344</v>
      </c>
      <c r="Y95" s="11" t="s">
        <v>342</v>
      </c>
      <c r="Z95" s="11" t="s">
        <v>343</v>
      </c>
      <c r="AA95" s="11" t="s">
        <v>343</v>
      </c>
      <c r="AB95" s="11" t="s">
        <v>342</v>
      </c>
      <c r="AC95" s="11" t="s">
        <v>342</v>
      </c>
      <c r="AD95" s="150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9"/>
      <c r="C96" s="9"/>
      <c r="D96" s="25" t="s">
        <v>346</v>
      </c>
      <c r="E96" s="25" t="s">
        <v>347</v>
      </c>
      <c r="F96" s="25" t="s">
        <v>346</v>
      </c>
      <c r="G96" s="25" t="s">
        <v>348</v>
      </c>
      <c r="H96" s="25" t="s">
        <v>349</v>
      </c>
      <c r="I96" s="25" t="s">
        <v>347</v>
      </c>
      <c r="J96" s="25" t="s">
        <v>347</v>
      </c>
      <c r="K96" s="25" t="s">
        <v>347</v>
      </c>
      <c r="L96" s="25" t="s">
        <v>347</v>
      </c>
      <c r="M96" s="25" t="s">
        <v>347</v>
      </c>
      <c r="N96" s="25" t="s">
        <v>347</v>
      </c>
      <c r="O96" s="25" t="s">
        <v>347</v>
      </c>
      <c r="P96" s="25" t="s">
        <v>347</v>
      </c>
      <c r="Q96" s="25" t="s">
        <v>350</v>
      </c>
      <c r="R96" s="25" t="s">
        <v>347</v>
      </c>
      <c r="S96" s="25" t="s">
        <v>346</v>
      </c>
      <c r="T96" s="25" t="s">
        <v>347</v>
      </c>
      <c r="U96" s="25" t="s">
        <v>346</v>
      </c>
      <c r="V96" s="25" t="s">
        <v>349</v>
      </c>
      <c r="W96" s="25" t="s">
        <v>346</v>
      </c>
      <c r="X96" s="25" t="s">
        <v>347</v>
      </c>
      <c r="Y96" s="25"/>
      <c r="Z96" s="25" t="s">
        <v>346</v>
      </c>
      <c r="AA96" s="25" t="s">
        <v>349</v>
      </c>
      <c r="AB96" s="25" t="s">
        <v>349</v>
      </c>
      <c r="AC96" s="25" t="s">
        <v>117</v>
      </c>
      <c r="AD96" s="150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0</v>
      </c>
    </row>
    <row r="97" spans="1:65">
      <c r="A97" s="29"/>
      <c r="B97" s="18">
        <v>1</v>
      </c>
      <c r="C97" s="14">
        <v>1</v>
      </c>
      <c r="D97" s="208">
        <v>63</v>
      </c>
      <c r="E97" s="208">
        <v>47</v>
      </c>
      <c r="F97" s="208">
        <v>54</v>
      </c>
      <c r="G97" s="208">
        <v>68</v>
      </c>
      <c r="H97" s="208">
        <v>62.17323544677501</v>
      </c>
      <c r="I97" s="208">
        <v>69.400000000000006</v>
      </c>
      <c r="J97" s="208">
        <v>60</v>
      </c>
      <c r="K97" s="208">
        <v>59</v>
      </c>
      <c r="L97" s="208">
        <v>60</v>
      </c>
      <c r="M97" s="208">
        <v>60</v>
      </c>
      <c r="N97" s="208">
        <v>50</v>
      </c>
      <c r="O97" s="208">
        <v>60</v>
      </c>
      <c r="P97" s="208">
        <v>60</v>
      </c>
      <c r="Q97" s="208">
        <v>47.3</v>
      </c>
      <c r="R97" s="208">
        <v>63</v>
      </c>
      <c r="S97" s="208">
        <v>46</v>
      </c>
      <c r="T97" s="208">
        <v>41</v>
      </c>
      <c r="U97" s="209">
        <v>23</v>
      </c>
      <c r="V97" s="208">
        <v>62.8</v>
      </c>
      <c r="W97" s="208">
        <v>74.489999999999995</v>
      </c>
      <c r="X97" s="208">
        <v>57</v>
      </c>
      <c r="Y97" s="209">
        <v>73.092623901608604</v>
      </c>
      <c r="Z97" s="208">
        <v>59.5</v>
      </c>
      <c r="AA97" s="208">
        <v>67</v>
      </c>
      <c r="AB97" s="209">
        <v>87</v>
      </c>
      <c r="AC97" s="208">
        <v>60</v>
      </c>
      <c r="AD97" s="210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  <c r="BI97" s="211"/>
      <c r="BJ97" s="211"/>
      <c r="BK97" s="211"/>
      <c r="BL97" s="211"/>
      <c r="BM97" s="212">
        <v>1</v>
      </c>
    </row>
    <row r="98" spans="1:65">
      <c r="A98" s="29"/>
      <c r="B98" s="19">
        <v>1</v>
      </c>
      <c r="C98" s="9">
        <v>2</v>
      </c>
      <c r="D98" s="213">
        <v>58</v>
      </c>
      <c r="E98" s="213">
        <v>46</v>
      </c>
      <c r="F98" s="215">
        <v>69</v>
      </c>
      <c r="G98" s="213">
        <v>63</v>
      </c>
      <c r="H98" s="213">
        <v>57.533187746623476</v>
      </c>
      <c r="I98" s="213">
        <v>72.900000000000006</v>
      </c>
      <c r="J98" s="213">
        <v>60</v>
      </c>
      <c r="K98" s="213">
        <v>61</v>
      </c>
      <c r="L98" s="213">
        <v>60</v>
      </c>
      <c r="M98" s="213">
        <v>60</v>
      </c>
      <c r="N98" s="213">
        <v>50</v>
      </c>
      <c r="O98" s="213">
        <v>60</v>
      </c>
      <c r="P98" s="213">
        <v>60</v>
      </c>
      <c r="Q98" s="213">
        <v>52.8</v>
      </c>
      <c r="R98" s="213">
        <v>62</v>
      </c>
      <c r="S98" s="213">
        <v>48</v>
      </c>
      <c r="T98" s="213">
        <v>42</v>
      </c>
      <c r="U98" s="214">
        <v>23</v>
      </c>
      <c r="V98" s="213">
        <v>61.70000000000001</v>
      </c>
      <c r="W98" s="213">
        <v>74.680000000000007</v>
      </c>
      <c r="X98" s="213">
        <v>56</v>
      </c>
      <c r="Y98" s="214">
        <v>86.8387233389019</v>
      </c>
      <c r="Z98" s="213">
        <v>62.5</v>
      </c>
      <c r="AA98" s="213">
        <v>74</v>
      </c>
      <c r="AB98" s="214">
        <v>80</v>
      </c>
      <c r="AC98" s="213">
        <v>55</v>
      </c>
      <c r="AD98" s="210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  <c r="BI98" s="211"/>
      <c r="BJ98" s="211"/>
      <c r="BK98" s="211"/>
      <c r="BL98" s="211"/>
      <c r="BM98" s="212">
        <v>22</v>
      </c>
    </row>
    <row r="99" spans="1:65">
      <c r="A99" s="29"/>
      <c r="B99" s="19">
        <v>1</v>
      </c>
      <c r="C99" s="9">
        <v>3</v>
      </c>
      <c r="D99" s="213">
        <v>58</v>
      </c>
      <c r="E99" s="213">
        <v>48</v>
      </c>
      <c r="F99" s="213">
        <v>44</v>
      </c>
      <c r="G99" s="213">
        <v>64</v>
      </c>
      <c r="H99" s="213">
        <v>64.379328015727623</v>
      </c>
      <c r="I99" s="213">
        <v>79.599999999999994</v>
      </c>
      <c r="J99" s="213">
        <v>60</v>
      </c>
      <c r="K99" s="213">
        <v>62</v>
      </c>
      <c r="L99" s="213">
        <v>60</v>
      </c>
      <c r="M99" s="213">
        <v>60</v>
      </c>
      <c r="N99" s="213">
        <v>60</v>
      </c>
      <c r="O99" s="213">
        <v>50</v>
      </c>
      <c r="P99" s="213">
        <v>60</v>
      </c>
      <c r="Q99" s="213">
        <v>51</v>
      </c>
      <c r="R99" s="213">
        <v>61</v>
      </c>
      <c r="S99" s="213">
        <v>47</v>
      </c>
      <c r="T99" s="213">
        <v>41</v>
      </c>
      <c r="U99" s="214">
        <v>22</v>
      </c>
      <c r="V99" s="213">
        <v>65</v>
      </c>
      <c r="W99" s="213">
        <v>74.319999999999993</v>
      </c>
      <c r="X99" s="213">
        <v>58</v>
      </c>
      <c r="Y99" s="214">
        <v>76.903790532604944</v>
      </c>
      <c r="Z99" s="213">
        <v>60</v>
      </c>
      <c r="AA99" s="213">
        <v>74</v>
      </c>
      <c r="AB99" s="214">
        <v>90</v>
      </c>
      <c r="AC99" s="213">
        <v>54</v>
      </c>
      <c r="AD99" s="210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  <c r="BI99" s="211"/>
      <c r="BJ99" s="211"/>
      <c r="BK99" s="211"/>
      <c r="BL99" s="211"/>
      <c r="BM99" s="212">
        <v>16</v>
      </c>
    </row>
    <row r="100" spans="1:65">
      <c r="A100" s="29"/>
      <c r="B100" s="19">
        <v>1</v>
      </c>
      <c r="C100" s="9">
        <v>4</v>
      </c>
      <c r="D100" s="213">
        <v>58</v>
      </c>
      <c r="E100" s="213">
        <v>49</v>
      </c>
      <c r="F100" s="213">
        <v>46</v>
      </c>
      <c r="G100" s="213">
        <v>68</v>
      </c>
      <c r="H100" s="213">
        <v>54.269698187612796</v>
      </c>
      <c r="I100" s="213">
        <v>81.2</v>
      </c>
      <c r="J100" s="213">
        <v>60</v>
      </c>
      <c r="K100" s="213">
        <v>61</v>
      </c>
      <c r="L100" s="213">
        <v>50</v>
      </c>
      <c r="M100" s="213">
        <v>60</v>
      </c>
      <c r="N100" s="213">
        <v>60</v>
      </c>
      <c r="O100" s="213">
        <v>60</v>
      </c>
      <c r="P100" s="213">
        <v>60</v>
      </c>
      <c r="Q100" s="213">
        <v>50</v>
      </c>
      <c r="R100" s="213">
        <v>57</v>
      </c>
      <c r="S100" s="213">
        <v>46</v>
      </c>
      <c r="T100" s="213">
        <v>41</v>
      </c>
      <c r="U100" s="214">
        <v>25</v>
      </c>
      <c r="V100" s="213">
        <v>63.7</v>
      </c>
      <c r="W100" s="213">
        <v>74.650000000000006</v>
      </c>
      <c r="X100" s="213">
        <v>56</v>
      </c>
      <c r="Y100" s="214">
        <v>74.543236019084418</v>
      </c>
      <c r="Z100" s="213">
        <v>63</v>
      </c>
      <c r="AA100" s="213">
        <v>75</v>
      </c>
      <c r="AB100" s="214">
        <v>84</v>
      </c>
      <c r="AC100" s="213">
        <v>55</v>
      </c>
      <c r="AD100" s="210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  <c r="BI100" s="211"/>
      <c r="BJ100" s="211"/>
      <c r="BK100" s="211"/>
      <c r="BL100" s="211"/>
      <c r="BM100" s="212">
        <v>58.891764675930844</v>
      </c>
    </row>
    <row r="101" spans="1:65">
      <c r="A101" s="29"/>
      <c r="B101" s="19">
        <v>1</v>
      </c>
      <c r="C101" s="9">
        <v>5</v>
      </c>
      <c r="D101" s="213">
        <v>60</v>
      </c>
      <c r="E101" s="213">
        <v>49</v>
      </c>
      <c r="F101" s="213">
        <v>46</v>
      </c>
      <c r="G101" s="213">
        <v>69</v>
      </c>
      <c r="H101" s="213">
        <v>60.469654474154417</v>
      </c>
      <c r="I101" s="213">
        <v>72.7</v>
      </c>
      <c r="J101" s="213">
        <v>60</v>
      </c>
      <c r="K101" s="213">
        <v>61</v>
      </c>
      <c r="L101" s="213">
        <v>50</v>
      </c>
      <c r="M101" s="213">
        <v>60</v>
      </c>
      <c r="N101" s="213">
        <v>60</v>
      </c>
      <c r="O101" s="213">
        <v>60</v>
      </c>
      <c r="P101" s="213">
        <v>60</v>
      </c>
      <c r="Q101" s="213">
        <v>53.9</v>
      </c>
      <c r="R101" s="213">
        <v>60</v>
      </c>
      <c r="S101" s="213">
        <v>49</v>
      </c>
      <c r="T101" s="213">
        <v>42</v>
      </c>
      <c r="U101" s="214">
        <v>22</v>
      </c>
      <c r="V101" s="213">
        <v>62</v>
      </c>
      <c r="W101" s="213">
        <v>74.61</v>
      </c>
      <c r="X101" s="213">
        <v>54</v>
      </c>
      <c r="Y101" s="214">
        <v>83.31719792077898</v>
      </c>
      <c r="Z101" s="213">
        <v>65</v>
      </c>
      <c r="AA101" s="213">
        <v>77</v>
      </c>
      <c r="AB101" s="214">
        <v>89</v>
      </c>
      <c r="AC101" s="213">
        <v>49</v>
      </c>
      <c r="AD101" s="210"/>
      <c r="AE101" s="211"/>
      <c r="AF101" s="211"/>
      <c r="AG101" s="211"/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  <c r="BI101" s="211"/>
      <c r="BJ101" s="211"/>
      <c r="BK101" s="211"/>
      <c r="BL101" s="211"/>
      <c r="BM101" s="212">
        <v>77</v>
      </c>
    </row>
    <row r="102" spans="1:65">
      <c r="A102" s="29"/>
      <c r="B102" s="19">
        <v>1</v>
      </c>
      <c r="C102" s="9">
        <v>6</v>
      </c>
      <c r="D102" s="213">
        <v>61</v>
      </c>
      <c r="E102" s="213">
        <v>47</v>
      </c>
      <c r="F102" s="213">
        <v>45</v>
      </c>
      <c r="G102" s="213">
        <v>69</v>
      </c>
      <c r="H102" s="213">
        <v>67.648421407562623</v>
      </c>
      <c r="I102" s="213">
        <v>76.2</v>
      </c>
      <c r="J102" s="213">
        <v>60</v>
      </c>
      <c r="K102" s="213">
        <v>60</v>
      </c>
      <c r="L102" s="213">
        <v>50</v>
      </c>
      <c r="M102" s="213">
        <v>60</v>
      </c>
      <c r="N102" s="213">
        <v>60</v>
      </c>
      <c r="O102" s="213">
        <v>60</v>
      </c>
      <c r="P102" s="213">
        <v>60</v>
      </c>
      <c r="Q102" s="213">
        <v>49.5</v>
      </c>
      <c r="R102" s="213">
        <v>68</v>
      </c>
      <c r="S102" s="213">
        <v>48</v>
      </c>
      <c r="T102" s="213">
        <v>41</v>
      </c>
      <c r="U102" s="214">
        <v>25</v>
      </c>
      <c r="V102" s="213">
        <v>62.7</v>
      </c>
      <c r="W102" s="213">
        <v>74.44</v>
      </c>
      <c r="X102" s="213">
        <v>55</v>
      </c>
      <c r="Y102" s="214">
        <v>82.769784819648905</v>
      </c>
      <c r="Z102" s="213">
        <v>65</v>
      </c>
      <c r="AA102" s="213">
        <v>78</v>
      </c>
      <c r="AB102" s="214">
        <v>84</v>
      </c>
      <c r="AC102" s="213">
        <v>56</v>
      </c>
      <c r="AD102" s="210"/>
      <c r="AE102" s="211"/>
      <c r="AF102" s="211"/>
      <c r="AG102" s="211"/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  <c r="BI102" s="211"/>
      <c r="BJ102" s="211"/>
      <c r="BK102" s="211"/>
      <c r="BL102" s="211"/>
      <c r="BM102" s="216"/>
    </row>
    <row r="103" spans="1:65">
      <c r="A103" s="29"/>
      <c r="B103" s="20" t="s">
        <v>274</v>
      </c>
      <c r="C103" s="12"/>
      <c r="D103" s="217">
        <v>59.666666666666664</v>
      </c>
      <c r="E103" s="217">
        <v>47.666666666666664</v>
      </c>
      <c r="F103" s="217">
        <v>50.666666666666664</v>
      </c>
      <c r="G103" s="217">
        <v>66.833333333333329</v>
      </c>
      <c r="H103" s="217">
        <v>61.078920879742661</v>
      </c>
      <c r="I103" s="217">
        <v>75.333333333333329</v>
      </c>
      <c r="J103" s="217">
        <v>60</v>
      </c>
      <c r="K103" s="217">
        <v>60.666666666666664</v>
      </c>
      <c r="L103" s="217">
        <v>55</v>
      </c>
      <c r="M103" s="217">
        <v>60</v>
      </c>
      <c r="N103" s="217">
        <v>56.666666666666664</v>
      </c>
      <c r="O103" s="217">
        <v>58.333333333333336</v>
      </c>
      <c r="P103" s="217">
        <v>60</v>
      </c>
      <c r="Q103" s="217">
        <v>50.75</v>
      </c>
      <c r="R103" s="217">
        <v>61.833333333333336</v>
      </c>
      <c r="S103" s="217">
        <v>47.333333333333336</v>
      </c>
      <c r="T103" s="217">
        <v>41.333333333333336</v>
      </c>
      <c r="U103" s="217">
        <v>23.333333333333332</v>
      </c>
      <c r="V103" s="217">
        <v>62.983333333333327</v>
      </c>
      <c r="W103" s="217">
        <v>74.531666666666666</v>
      </c>
      <c r="X103" s="217">
        <v>56</v>
      </c>
      <c r="Y103" s="217">
        <v>79.577559422104628</v>
      </c>
      <c r="Z103" s="217">
        <v>62.5</v>
      </c>
      <c r="AA103" s="217">
        <v>74.166666666666671</v>
      </c>
      <c r="AB103" s="217">
        <v>85.666666666666671</v>
      </c>
      <c r="AC103" s="217">
        <v>54.833333333333336</v>
      </c>
      <c r="AD103" s="210"/>
      <c r="AE103" s="211"/>
      <c r="AF103" s="211"/>
      <c r="AG103" s="211"/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  <c r="BI103" s="211"/>
      <c r="BJ103" s="211"/>
      <c r="BK103" s="211"/>
      <c r="BL103" s="211"/>
      <c r="BM103" s="216"/>
    </row>
    <row r="104" spans="1:65">
      <c r="A104" s="29"/>
      <c r="B104" s="3" t="s">
        <v>275</v>
      </c>
      <c r="C104" s="28"/>
      <c r="D104" s="213">
        <v>59</v>
      </c>
      <c r="E104" s="213">
        <v>47.5</v>
      </c>
      <c r="F104" s="213">
        <v>46</v>
      </c>
      <c r="G104" s="213">
        <v>68</v>
      </c>
      <c r="H104" s="213">
        <v>61.321444960464717</v>
      </c>
      <c r="I104" s="213">
        <v>74.550000000000011</v>
      </c>
      <c r="J104" s="213">
        <v>60</v>
      </c>
      <c r="K104" s="213">
        <v>61</v>
      </c>
      <c r="L104" s="213">
        <v>55</v>
      </c>
      <c r="M104" s="213">
        <v>60</v>
      </c>
      <c r="N104" s="213">
        <v>60</v>
      </c>
      <c r="O104" s="213">
        <v>60</v>
      </c>
      <c r="P104" s="213">
        <v>60</v>
      </c>
      <c r="Q104" s="213">
        <v>50.5</v>
      </c>
      <c r="R104" s="213">
        <v>61.5</v>
      </c>
      <c r="S104" s="213">
        <v>47.5</v>
      </c>
      <c r="T104" s="213">
        <v>41</v>
      </c>
      <c r="U104" s="213">
        <v>23</v>
      </c>
      <c r="V104" s="213">
        <v>62.75</v>
      </c>
      <c r="W104" s="213">
        <v>74.55</v>
      </c>
      <c r="X104" s="213">
        <v>56</v>
      </c>
      <c r="Y104" s="213">
        <v>79.836787676126932</v>
      </c>
      <c r="Z104" s="213">
        <v>62.75</v>
      </c>
      <c r="AA104" s="213">
        <v>74.5</v>
      </c>
      <c r="AB104" s="213">
        <v>85.5</v>
      </c>
      <c r="AC104" s="213">
        <v>55</v>
      </c>
      <c r="AD104" s="210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16"/>
    </row>
    <row r="105" spans="1:65">
      <c r="A105" s="29"/>
      <c r="B105" s="3" t="s">
        <v>276</v>
      </c>
      <c r="C105" s="28"/>
      <c r="D105" s="213">
        <v>2.0655911179772892</v>
      </c>
      <c r="E105" s="213">
        <v>1.2110601416389966</v>
      </c>
      <c r="F105" s="213">
        <v>9.6678160236253348</v>
      </c>
      <c r="G105" s="213">
        <v>2.6394443859772205</v>
      </c>
      <c r="H105" s="213">
        <v>4.7865956899491797</v>
      </c>
      <c r="I105" s="213">
        <v>4.5040722315107962</v>
      </c>
      <c r="J105" s="213">
        <v>0</v>
      </c>
      <c r="K105" s="213">
        <v>1.0327955589886444</v>
      </c>
      <c r="L105" s="213">
        <v>5.4772255750516612</v>
      </c>
      <c r="M105" s="213">
        <v>0</v>
      </c>
      <c r="N105" s="213">
        <v>5.1639777949432224</v>
      </c>
      <c r="O105" s="213">
        <v>4.0824829046386304</v>
      </c>
      <c r="P105" s="213">
        <v>0</v>
      </c>
      <c r="Q105" s="213">
        <v>2.3754999473794984</v>
      </c>
      <c r="R105" s="213">
        <v>3.6560452221856705</v>
      </c>
      <c r="S105" s="213">
        <v>1.2110601416389966</v>
      </c>
      <c r="T105" s="213">
        <v>0.51639777949432231</v>
      </c>
      <c r="U105" s="213">
        <v>1.3662601021279464</v>
      </c>
      <c r="V105" s="213">
        <v>1.2089940722214738</v>
      </c>
      <c r="W105" s="213">
        <v>0.13934369977386157</v>
      </c>
      <c r="X105" s="213">
        <v>1.4142135623730951</v>
      </c>
      <c r="Y105" s="213">
        <v>5.5035904902479285</v>
      </c>
      <c r="Z105" s="213">
        <v>2.3664319132398464</v>
      </c>
      <c r="AA105" s="213">
        <v>3.8686776379877745</v>
      </c>
      <c r="AB105" s="213">
        <v>3.7237973450050514</v>
      </c>
      <c r="AC105" s="213">
        <v>3.5449494589721118</v>
      </c>
      <c r="AD105" s="210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16"/>
    </row>
    <row r="106" spans="1:65">
      <c r="A106" s="29"/>
      <c r="B106" s="3" t="s">
        <v>86</v>
      </c>
      <c r="C106" s="28"/>
      <c r="D106" s="13">
        <v>3.4618845552691999E-2</v>
      </c>
      <c r="E106" s="13">
        <v>2.5406856118300628E-2</v>
      </c>
      <c r="F106" s="13">
        <v>0.19081215836102636</v>
      </c>
      <c r="G106" s="13">
        <v>3.9492933456018266E-2</v>
      </c>
      <c r="H106" s="13">
        <v>7.8367391253906293E-2</v>
      </c>
      <c r="I106" s="13">
        <v>5.9788569444833579E-2</v>
      </c>
      <c r="J106" s="13">
        <v>0</v>
      </c>
      <c r="K106" s="13">
        <v>1.7024102620691942E-2</v>
      </c>
      <c r="L106" s="13">
        <v>9.9585919546393842E-2</v>
      </c>
      <c r="M106" s="13">
        <v>0</v>
      </c>
      <c r="N106" s="13">
        <v>9.1129019910762749E-2</v>
      </c>
      <c r="O106" s="13">
        <v>6.9985421222376512E-2</v>
      </c>
      <c r="P106" s="13">
        <v>0</v>
      </c>
      <c r="Q106" s="13">
        <v>4.6807880736541845E-2</v>
      </c>
      <c r="R106" s="13">
        <v>5.9127415992221086E-2</v>
      </c>
      <c r="S106" s="13">
        <v>2.5585777640260491E-2</v>
      </c>
      <c r="T106" s="13">
        <v>1.2493494665185217E-2</v>
      </c>
      <c r="U106" s="13">
        <v>5.8554004376911988E-2</v>
      </c>
      <c r="V106" s="13">
        <v>1.9195460262844254E-2</v>
      </c>
      <c r="W106" s="13">
        <v>1.8695905513163742E-3</v>
      </c>
      <c r="X106" s="13">
        <v>2.525381361380527E-2</v>
      </c>
      <c r="Y106" s="13">
        <v>6.9160081437722135E-2</v>
      </c>
      <c r="Z106" s="13">
        <v>3.7862910611837539E-2</v>
      </c>
      <c r="AA106" s="13">
        <v>5.2161945680734033E-2</v>
      </c>
      <c r="AB106" s="13">
        <v>4.3468451498113438E-2</v>
      </c>
      <c r="AC106" s="13">
        <v>6.4649534206178333E-2</v>
      </c>
      <c r="AD106" s="150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277</v>
      </c>
      <c r="C107" s="28"/>
      <c r="D107" s="13">
        <v>1.3158070487443219E-2</v>
      </c>
      <c r="E107" s="13">
        <v>-0.19060556380053417</v>
      </c>
      <c r="F107" s="13">
        <v>-0.13966465522853977</v>
      </c>
      <c r="G107" s="13">
        <v>0.13485024096498521</v>
      </c>
      <c r="H107" s="13">
        <v>3.7138574737016095E-2</v>
      </c>
      <c r="I107" s="13">
        <v>0.2791828152523026</v>
      </c>
      <c r="J107" s="13">
        <v>1.8818171439887177E-2</v>
      </c>
      <c r="K107" s="13">
        <v>3.0138373344774649E-2</v>
      </c>
      <c r="L107" s="13">
        <v>-6.6083342846770088E-2</v>
      </c>
      <c r="M107" s="13">
        <v>1.8818171439887177E-2</v>
      </c>
      <c r="N107" s="13">
        <v>-3.7782838084551074E-2</v>
      </c>
      <c r="O107" s="13">
        <v>-9.4823333223319484E-3</v>
      </c>
      <c r="P107" s="13">
        <v>1.8818171439887177E-2</v>
      </c>
      <c r="Q107" s="13">
        <v>-0.13824962999042878</v>
      </c>
      <c r="R107" s="13">
        <v>4.9948726678328281E-2</v>
      </c>
      <c r="S107" s="13">
        <v>-0.19626566475297791</v>
      </c>
      <c r="T107" s="13">
        <v>-0.2981474818969666</v>
      </c>
      <c r="U107" s="13">
        <v>-0.6037929333289328</v>
      </c>
      <c r="V107" s="13">
        <v>6.9476074964259116E-2</v>
      </c>
      <c r="W107" s="13">
        <v>0.26557027246167531</v>
      </c>
      <c r="X107" s="13">
        <v>-4.9103039989438657E-2</v>
      </c>
      <c r="Y107" s="13">
        <v>0.35125105963462655</v>
      </c>
      <c r="Z107" s="13">
        <v>6.1268928583215754E-2</v>
      </c>
      <c r="AA107" s="13">
        <v>0.25937246191874941</v>
      </c>
      <c r="AB107" s="13">
        <v>0.45464594477806108</v>
      </c>
      <c r="AC107" s="13">
        <v>-6.8913393322991956E-2</v>
      </c>
      <c r="AD107" s="150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278</v>
      </c>
      <c r="C108" s="46"/>
      <c r="D108" s="44">
        <v>0.04</v>
      </c>
      <c r="E108" s="44">
        <v>1.64</v>
      </c>
      <c r="F108" s="44">
        <v>1.24</v>
      </c>
      <c r="G108" s="44">
        <v>0.91</v>
      </c>
      <c r="H108" s="44">
        <v>0.14000000000000001</v>
      </c>
      <c r="I108" s="44">
        <v>2.0299999999999998</v>
      </c>
      <c r="J108" s="44">
        <v>0</v>
      </c>
      <c r="K108" s="44">
        <v>0.09</v>
      </c>
      <c r="L108" s="44">
        <v>0.66</v>
      </c>
      <c r="M108" s="44">
        <v>0</v>
      </c>
      <c r="N108" s="44">
        <v>0.44</v>
      </c>
      <c r="O108" s="44">
        <v>0.22</v>
      </c>
      <c r="P108" s="44">
        <v>0</v>
      </c>
      <c r="Q108" s="44">
        <v>1.23</v>
      </c>
      <c r="R108" s="44">
        <v>0.24</v>
      </c>
      <c r="S108" s="44">
        <v>1.68</v>
      </c>
      <c r="T108" s="44">
        <v>2.48</v>
      </c>
      <c r="U108" s="44">
        <v>4.8600000000000003</v>
      </c>
      <c r="V108" s="44">
        <v>0.4</v>
      </c>
      <c r="W108" s="44">
        <v>1.93</v>
      </c>
      <c r="X108" s="44">
        <v>0.53</v>
      </c>
      <c r="Y108" s="44">
        <v>2.6</v>
      </c>
      <c r="Z108" s="44">
        <v>0.33</v>
      </c>
      <c r="AA108" s="44">
        <v>1.88</v>
      </c>
      <c r="AB108" s="44">
        <v>3.4</v>
      </c>
      <c r="AC108" s="44">
        <v>0.69</v>
      </c>
      <c r="AD108" s="150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597</v>
      </c>
      <c r="BM110" s="27" t="s">
        <v>66</v>
      </c>
    </row>
    <row r="111" spans="1:65" ht="15">
      <c r="A111" s="24" t="s">
        <v>13</v>
      </c>
      <c r="B111" s="18" t="s">
        <v>111</v>
      </c>
      <c r="C111" s="15" t="s">
        <v>112</v>
      </c>
      <c r="D111" s="16" t="s">
        <v>228</v>
      </c>
      <c r="E111" s="17" t="s">
        <v>228</v>
      </c>
      <c r="F111" s="17" t="s">
        <v>228</v>
      </c>
      <c r="G111" s="17" t="s">
        <v>228</v>
      </c>
      <c r="H111" s="17" t="s">
        <v>228</v>
      </c>
      <c r="I111" s="17" t="s">
        <v>228</v>
      </c>
      <c r="J111" s="17" t="s">
        <v>228</v>
      </c>
      <c r="K111" s="17" t="s">
        <v>228</v>
      </c>
      <c r="L111" s="17" t="s">
        <v>228</v>
      </c>
      <c r="M111" s="17" t="s">
        <v>228</v>
      </c>
      <c r="N111" s="17" t="s">
        <v>228</v>
      </c>
      <c r="O111" s="17" t="s">
        <v>228</v>
      </c>
      <c r="P111" s="17" t="s">
        <v>228</v>
      </c>
      <c r="Q111" s="17" t="s">
        <v>228</v>
      </c>
      <c r="R111" s="17" t="s">
        <v>228</v>
      </c>
      <c r="S111" s="17" t="s">
        <v>228</v>
      </c>
      <c r="T111" s="17" t="s">
        <v>228</v>
      </c>
      <c r="U111" s="17" t="s">
        <v>228</v>
      </c>
      <c r="V111" s="17" t="s">
        <v>228</v>
      </c>
      <c r="W111" s="17" t="s">
        <v>228</v>
      </c>
      <c r="X111" s="17" t="s">
        <v>228</v>
      </c>
      <c r="Y111" s="17" t="s">
        <v>228</v>
      </c>
      <c r="Z111" s="17" t="s">
        <v>228</v>
      </c>
      <c r="AA111" s="17" t="s">
        <v>228</v>
      </c>
      <c r="AB111" s="150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229</v>
      </c>
      <c r="C112" s="9" t="s">
        <v>229</v>
      </c>
      <c r="D112" s="148" t="s">
        <v>231</v>
      </c>
      <c r="E112" s="149" t="s">
        <v>232</v>
      </c>
      <c r="F112" s="149" t="s">
        <v>233</v>
      </c>
      <c r="G112" s="149" t="s">
        <v>234</v>
      </c>
      <c r="H112" s="149" t="s">
        <v>235</v>
      </c>
      <c r="I112" s="149" t="s">
        <v>236</v>
      </c>
      <c r="J112" s="149" t="s">
        <v>237</v>
      </c>
      <c r="K112" s="149" t="s">
        <v>238</v>
      </c>
      <c r="L112" s="149" t="s">
        <v>239</v>
      </c>
      <c r="M112" s="149" t="s">
        <v>240</v>
      </c>
      <c r="N112" s="149" t="s">
        <v>241</v>
      </c>
      <c r="O112" s="149" t="s">
        <v>242</v>
      </c>
      <c r="P112" s="149" t="s">
        <v>243</v>
      </c>
      <c r="Q112" s="149" t="s">
        <v>249</v>
      </c>
      <c r="R112" s="149" t="s">
        <v>303</v>
      </c>
      <c r="S112" s="149" t="s">
        <v>250</v>
      </c>
      <c r="T112" s="149" t="s">
        <v>251</v>
      </c>
      <c r="U112" s="149" t="s">
        <v>253</v>
      </c>
      <c r="V112" s="149" t="s">
        <v>305</v>
      </c>
      <c r="W112" s="149" t="s">
        <v>256</v>
      </c>
      <c r="X112" s="149" t="s">
        <v>304</v>
      </c>
      <c r="Y112" s="149" t="s">
        <v>265</v>
      </c>
      <c r="Z112" s="149" t="s">
        <v>266</v>
      </c>
      <c r="AA112" s="149" t="s">
        <v>267</v>
      </c>
      <c r="AB112" s="150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342</v>
      </c>
      <c r="E113" s="11" t="s">
        <v>343</v>
      </c>
      <c r="F113" s="11" t="s">
        <v>343</v>
      </c>
      <c r="G113" s="11" t="s">
        <v>342</v>
      </c>
      <c r="H113" s="11" t="s">
        <v>343</v>
      </c>
      <c r="I113" s="11" t="s">
        <v>343</v>
      </c>
      <c r="J113" s="11" t="s">
        <v>344</v>
      </c>
      <c r="K113" s="11" t="s">
        <v>342</v>
      </c>
      <c r="L113" s="11" t="s">
        <v>342</v>
      </c>
      <c r="M113" s="11" t="s">
        <v>342</v>
      </c>
      <c r="N113" s="11" t="s">
        <v>342</v>
      </c>
      <c r="O113" s="11" t="s">
        <v>342</v>
      </c>
      <c r="P113" s="11" t="s">
        <v>342</v>
      </c>
      <c r="Q113" s="11" t="s">
        <v>343</v>
      </c>
      <c r="R113" s="11" t="s">
        <v>343</v>
      </c>
      <c r="S113" s="11" t="s">
        <v>344</v>
      </c>
      <c r="T113" s="11" t="s">
        <v>343</v>
      </c>
      <c r="U113" s="11" t="s">
        <v>344</v>
      </c>
      <c r="V113" s="11" t="s">
        <v>342</v>
      </c>
      <c r="W113" s="11" t="s">
        <v>342</v>
      </c>
      <c r="X113" s="11" t="s">
        <v>342</v>
      </c>
      <c r="Y113" s="11" t="s">
        <v>343</v>
      </c>
      <c r="Z113" s="11" t="s">
        <v>342</v>
      </c>
      <c r="AA113" s="11" t="s">
        <v>342</v>
      </c>
      <c r="AB113" s="150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346</v>
      </c>
      <c r="E114" s="25" t="s">
        <v>347</v>
      </c>
      <c r="F114" s="25" t="s">
        <v>346</v>
      </c>
      <c r="G114" s="25" t="s">
        <v>348</v>
      </c>
      <c r="H114" s="25" t="s">
        <v>349</v>
      </c>
      <c r="I114" s="25" t="s">
        <v>347</v>
      </c>
      <c r="J114" s="25" t="s">
        <v>347</v>
      </c>
      <c r="K114" s="25" t="s">
        <v>347</v>
      </c>
      <c r="L114" s="25" t="s">
        <v>347</v>
      </c>
      <c r="M114" s="25" t="s">
        <v>347</v>
      </c>
      <c r="N114" s="25" t="s">
        <v>347</v>
      </c>
      <c r="O114" s="25" t="s">
        <v>347</v>
      </c>
      <c r="P114" s="25" t="s">
        <v>347</v>
      </c>
      <c r="Q114" s="25" t="s">
        <v>346</v>
      </c>
      <c r="R114" s="25" t="s">
        <v>347</v>
      </c>
      <c r="S114" s="25" t="s">
        <v>346</v>
      </c>
      <c r="T114" s="25" t="s">
        <v>348</v>
      </c>
      <c r="U114" s="25" t="s">
        <v>349</v>
      </c>
      <c r="V114" s="25" t="s">
        <v>346</v>
      </c>
      <c r="W114" s="25" t="s">
        <v>347</v>
      </c>
      <c r="X114" s="25"/>
      <c r="Y114" s="25" t="s">
        <v>349</v>
      </c>
      <c r="Z114" s="25" t="s">
        <v>349</v>
      </c>
      <c r="AA114" s="25" t="s">
        <v>117</v>
      </c>
      <c r="AB114" s="150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1">
        <v>0.26</v>
      </c>
      <c r="E115" s="21">
        <v>0.26</v>
      </c>
      <c r="F115" s="21">
        <v>0.2</v>
      </c>
      <c r="G115" s="21">
        <v>0.27</v>
      </c>
      <c r="H115" s="152" t="s">
        <v>310</v>
      </c>
      <c r="I115" s="21">
        <v>0.2</v>
      </c>
      <c r="J115" s="152" t="s">
        <v>310</v>
      </c>
      <c r="K115" s="21">
        <v>0.23</v>
      </c>
      <c r="L115" s="21">
        <v>0.2</v>
      </c>
      <c r="M115" s="21">
        <v>0.2</v>
      </c>
      <c r="N115" s="21">
        <v>0.19</v>
      </c>
      <c r="O115" s="21">
        <v>0.21</v>
      </c>
      <c r="P115" s="21">
        <v>0.2</v>
      </c>
      <c r="Q115" s="21">
        <v>0.3</v>
      </c>
      <c r="R115" s="21">
        <v>0.22</v>
      </c>
      <c r="S115" s="152" t="s">
        <v>104</v>
      </c>
      <c r="T115" s="152" t="s">
        <v>310</v>
      </c>
      <c r="U115" s="152" t="s">
        <v>104</v>
      </c>
      <c r="V115" s="21">
        <v>0.17957094132705731</v>
      </c>
      <c r="W115" s="21">
        <v>0.19</v>
      </c>
      <c r="X115" s="21">
        <v>0.271721321443601</v>
      </c>
      <c r="Y115" s="152" t="s">
        <v>310</v>
      </c>
      <c r="Z115" s="21">
        <v>0.31</v>
      </c>
      <c r="AA115" s="21">
        <v>0.27</v>
      </c>
      <c r="AB115" s="150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0.25</v>
      </c>
      <c r="E116" s="11">
        <v>0.24</v>
      </c>
      <c r="F116" s="11">
        <v>0.3</v>
      </c>
      <c r="G116" s="11">
        <v>0.24</v>
      </c>
      <c r="H116" s="146" t="s">
        <v>310</v>
      </c>
      <c r="I116" s="11">
        <v>0.2</v>
      </c>
      <c r="J116" s="146" t="s">
        <v>310</v>
      </c>
      <c r="K116" s="11">
        <v>0.26</v>
      </c>
      <c r="L116" s="11">
        <v>0.21</v>
      </c>
      <c r="M116" s="11">
        <v>0.21</v>
      </c>
      <c r="N116" s="11">
        <v>0.19</v>
      </c>
      <c r="O116" s="11">
        <v>0.22</v>
      </c>
      <c r="P116" s="11">
        <v>0.21</v>
      </c>
      <c r="Q116" s="11">
        <v>0.2</v>
      </c>
      <c r="R116" s="11">
        <v>0.26</v>
      </c>
      <c r="S116" s="146" t="s">
        <v>104</v>
      </c>
      <c r="T116" s="146" t="s">
        <v>310</v>
      </c>
      <c r="U116" s="146" t="s">
        <v>104</v>
      </c>
      <c r="V116" s="11">
        <v>0.19140287422141711</v>
      </c>
      <c r="W116" s="11">
        <v>0.15</v>
      </c>
      <c r="X116" s="11">
        <v>0.26218431224973104</v>
      </c>
      <c r="Y116" s="146" t="s">
        <v>310</v>
      </c>
      <c r="Z116" s="11">
        <v>0.25</v>
      </c>
      <c r="AA116" s="11">
        <v>0.24</v>
      </c>
      <c r="AB116" s="150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23</v>
      </c>
    </row>
    <row r="117" spans="1:65">
      <c r="A117" s="29"/>
      <c r="B117" s="19">
        <v>1</v>
      </c>
      <c r="C117" s="9">
        <v>3</v>
      </c>
      <c r="D117" s="11">
        <v>0.23</v>
      </c>
      <c r="E117" s="11">
        <v>0.26</v>
      </c>
      <c r="F117" s="11">
        <v>0.2</v>
      </c>
      <c r="G117" s="11">
        <v>0.27</v>
      </c>
      <c r="H117" s="146" t="s">
        <v>310</v>
      </c>
      <c r="I117" s="11">
        <v>0.2</v>
      </c>
      <c r="J117" s="146" t="s">
        <v>310</v>
      </c>
      <c r="K117" s="11">
        <v>0.24</v>
      </c>
      <c r="L117" s="11">
        <v>0.21</v>
      </c>
      <c r="M117" s="11">
        <v>0.2</v>
      </c>
      <c r="N117" s="11">
        <v>0.2</v>
      </c>
      <c r="O117" s="11">
        <v>0.21</v>
      </c>
      <c r="P117" s="11">
        <v>0.2</v>
      </c>
      <c r="Q117" s="11">
        <v>0.3</v>
      </c>
      <c r="R117" s="11">
        <v>0.18</v>
      </c>
      <c r="S117" s="146" t="s">
        <v>104</v>
      </c>
      <c r="T117" s="146" t="s">
        <v>310</v>
      </c>
      <c r="U117" s="146" t="s">
        <v>104</v>
      </c>
      <c r="V117" s="11">
        <v>0.19145157282311601</v>
      </c>
      <c r="W117" s="11">
        <v>0.21</v>
      </c>
      <c r="X117" s="11">
        <v>0.24116117543975954</v>
      </c>
      <c r="Y117" s="146" t="s">
        <v>310</v>
      </c>
      <c r="Z117" s="11">
        <v>0.27</v>
      </c>
      <c r="AA117" s="11">
        <v>0.25</v>
      </c>
      <c r="AB117" s="150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0.21</v>
      </c>
      <c r="E118" s="11">
        <v>0.27</v>
      </c>
      <c r="F118" s="11">
        <v>0.2</v>
      </c>
      <c r="G118" s="11">
        <v>0.26</v>
      </c>
      <c r="H118" s="146" t="s">
        <v>310</v>
      </c>
      <c r="I118" s="11">
        <v>0.2</v>
      </c>
      <c r="J118" s="146" t="s">
        <v>310</v>
      </c>
      <c r="K118" s="11">
        <v>0.24</v>
      </c>
      <c r="L118" s="11">
        <v>0.2</v>
      </c>
      <c r="M118" s="11">
        <v>0.21</v>
      </c>
      <c r="N118" s="11">
        <v>0.21</v>
      </c>
      <c r="O118" s="11">
        <v>0.21</v>
      </c>
      <c r="P118" s="11">
        <v>0.2</v>
      </c>
      <c r="Q118" s="11">
        <v>0.2</v>
      </c>
      <c r="R118" s="11">
        <v>0.16</v>
      </c>
      <c r="S118" s="146" t="s">
        <v>104</v>
      </c>
      <c r="T118" s="146" t="s">
        <v>310</v>
      </c>
      <c r="U118" s="146" t="s">
        <v>104</v>
      </c>
      <c r="V118" s="11">
        <v>0.18872010527599792</v>
      </c>
      <c r="W118" s="11">
        <v>0.15</v>
      </c>
      <c r="X118" s="11">
        <v>0.23832240548176148</v>
      </c>
      <c r="Y118" s="146" t="s">
        <v>310</v>
      </c>
      <c r="Z118" s="11">
        <v>0.25</v>
      </c>
      <c r="AA118" s="11">
        <v>0.25</v>
      </c>
      <c r="AB118" s="150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0.22433768748411198</v>
      </c>
    </row>
    <row r="119" spans="1:65">
      <c r="A119" s="29"/>
      <c r="B119" s="19">
        <v>1</v>
      </c>
      <c r="C119" s="9">
        <v>5</v>
      </c>
      <c r="D119" s="11">
        <v>0.24</v>
      </c>
      <c r="E119" s="11">
        <v>0.26</v>
      </c>
      <c r="F119" s="11">
        <v>0.2</v>
      </c>
      <c r="G119" s="11">
        <v>0.27</v>
      </c>
      <c r="H119" s="146" t="s">
        <v>310</v>
      </c>
      <c r="I119" s="11">
        <v>0.2</v>
      </c>
      <c r="J119" s="146" t="s">
        <v>310</v>
      </c>
      <c r="K119" s="11">
        <v>0.24</v>
      </c>
      <c r="L119" s="11">
        <v>0.19</v>
      </c>
      <c r="M119" s="11">
        <v>0.21</v>
      </c>
      <c r="N119" s="11">
        <v>0.2</v>
      </c>
      <c r="O119" s="11">
        <v>0.21</v>
      </c>
      <c r="P119" s="11">
        <v>0.21</v>
      </c>
      <c r="Q119" s="11">
        <v>0.3</v>
      </c>
      <c r="R119" s="11">
        <v>0.17</v>
      </c>
      <c r="S119" s="146" t="s">
        <v>104</v>
      </c>
      <c r="T119" s="146" t="s">
        <v>310</v>
      </c>
      <c r="U119" s="146" t="s">
        <v>104</v>
      </c>
      <c r="V119" s="11">
        <v>0.17780075067968498</v>
      </c>
      <c r="W119" s="11">
        <v>0.17</v>
      </c>
      <c r="X119" s="11">
        <v>0.29014112048471002</v>
      </c>
      <c r="Y119" s="146" t="s">
        <v>310</v>
      </c>
      <c r="Z119" s="11">
        <v>0.3</v>
      </c>
      <c r="AA119" s="151">
        <v>0.21</v>
      </c>
      <c r="AB119" s="150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78</v>
      </c>
    </row>
    <row r="120" spans="1:65">
      <c r="A120" s="29"/>
      <c r="B120" s="19">
        <v>1</v>
      </c>
      <c r="C120" s="9">
        <v>6</v>
      </c>
      <c r="D120" s="11">
        <v>0.22</v>
      </c>
      <c r="E120" s="11">
        <v>0.28000000000000003</v>
      </c>
      <c r="F120" s="11">
        <v>0.3</v>
      </c>
      <c r="G120" s="11">
        <v>0.25</v>
      </c>
      <c r="H120" s="146" t="s">
        <v>310</v>
      </c>
      <c r="I120" s="11">
        <v>0.2</v>
      </c>
      <c r="J120" s="146" t="s">
        <v>310</v>
      </c>
      <c r="K120" s="11">
        <v>0.24</v>
      </c>
      <c r="L120" s="11">
        <v>0.2</v>
      </c>
      <c r="M120" s="11">
        <v>0.22</v>
      </c>
      <c r="N120" s="11">
        <v>0.2</v>
      </c>
      <c r="O120" s="11">
        <v>0.21</v>
      </c>
      <c r="P120" s="11">
        <v>0.21</v>
      </c>
      <c r="Q120" s="11">
        <v>0.2</v>
      </c>
      <c r="R120" s="11">
        <v>0.19</v>
      </c>
      <c r="S120" s="146" t="s">
        <v>104</v>
      </c>
      <c r="T120" s="146" t="s">
        <v>310</v>
      </c>
      <c r="U120" s="146" t="s">
        <v>104</v>
      </c>
      <c r="V120" s="11">
        <v>0.18403877594192999</v>
      </c>
      <c r="W120" s="11">
        <v>0.14000000000000001</v>
      </c>
      <c r="X120" s="11">
        <v>0.21995489291532713</v>
      </c>
      <c r="Y120" s="146" t="s">
        <v>310</v>
      </c>
      <c r="Z120" s="11">
        <v>0.27</v>
      </c>
      <c r="AA120" s="11">
        <v>0.25</v>
      </c>
      <c r="AB120" s="150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274</v>
      </c>
      <c r="C121" s="12"/>
      <c r="D121" s="22">
        <v>0.23499999999999999</v>
      </c>
      <c r="E121" s="22">
        <v>0.26166666666666666</v>
      </c>
      <c r="F121" s="22">
        <v>0.23333333333333331</v>
      </c>
      <c r="G121" s="22">
        <v>0.26</v>
      </c>
      <c r="H121" s="22" t="s">
        <v>718</v>
      </c>
      <c r="I121" s="22">
        <v>0.19999999999999998</v>
      </c>
      <c r="J121" s="22" t="s">
        <v>718</v>
      </c>
      <c r="K121" s="22">
        <v>0.24166666666666667</v>
      </c>
      <c r="L121" s="22">
        <v>0.20166666666666666</v>
      </c>
      <c r="M121" s="22">
        <v>0.20833333333333334</v>
      </c>
      <c r="N121" s="22">
        <v>0.19833333333333333</v>
      </c>
      <c r="O121" s="22">
        <v>0.21166666666666667</v>
      </c>
      <c r="P121" s="22">
        <v>0.20499999999999999</v>
      </c>
      <c r="Q121" s="22">
        <v>0.25</v>
      </c>
      <c r="R121" s="22">
        <v>0.19666666666666666</v>
      </c>
      <c r="S121" s="22" t="s">
        <v>718</v>
      </c>
      <c r="T121" s="22" t="s">
        <v>718</v>
      </c>
      <c r="U121" s="22" t="s">
        <v>718</v>
      </c>
      <c r="V121" s="22">
        <v>0.18549750337820056</v>
      </c>
      <c r="W121" s="22">
        <v>0.16833333333333333</v>
      </c>
      <c r="X121" s="22">
        <v>0.25391420466914838</v>
      </c>
      <c r="Y121" s="22" t="s">
        <v>718</v>
      </c>
      <c r="Z121" s="22">
        <v>0.27500000000000002</v>
      </c>
      <c r="AA121" s="22">
        <v>0.245</v>
      </c>
      <c r="AB121" s="150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275</v>
      </c>
      <c r="C122" s="28"/>
      <c r="D122" s="11">
        <v>0.23499999999999999</v>
      </c>
      <c r="E122" s="11">
        <v>0.26</v>
      </c>
      <c r="F122" s="11">
        <v>0.2</v>
      </c>
      <c r="G122" s="11">
        <v>0.26500000000000001</v>
      </c>
      <c r="H122" s="11" t="s">
        <v>718</v>
      </c>
      <c r="I122" s="11">
        <v>0.2</v>
      </c>
      <c r="J122" s="11" t="s">
        <v>718</v>
      </c>
      <c r="K122" s="11">
        <v>0.24</v>
      </c>
      <c r="L122" s="11">
        <v>0.2</v>
      </c>
      <c r="M122" s="11">
        <v>0.21</v>
      </c>
      <c r="N122" s="11">
        <v>0.2</v>
      </c>
      <c r="O122" s="11">
        <v>0.21</v>
      </c>
      <c r="P122" s="11">
        <v>0.20500000000000002</v>
      </c>
      <c r="Q122" s="11">
        <v>0.25</v>
      </c>
      <c r="R122" s="11">
        <v>0.185</v>
      </c>
      <c r="S122" s="11" t="s">
        <v>718</v>
      </c>
      <c r="T122" s="11" t="s">
        <v>718</v>
      </c>
      <c r="U122" s="11" t="s">
        <v>718</v>
      </c>
      <c r="V122" s="11">
        <v>0.18637944060896394</v>
      </c>
      <c r="W122" s="11">
        <v>0.16</v>
      </c>
      <c r="X122" s="11">
        <v>0.25167274384474531</v>
      </c>
      <c r="Y122" s="11" t="s">
        <v>718</v>
      </c>
      <c r="Z122" s="11">
        <v>0.27</v>
      </c>
      <c r="AA122" s="11">
        <v>0.25</v>
      </c>
      <c r="AB122" s="150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276</v>
      </c>
      <c r="C123" s="28"/>
      <c r="D123" s="23">
        <v>1.8708286933869708E-2</v>
      </c>
      <c r="E123" s="23">
        <v>1.3291601358251269E-2</v>
      </c>
      <c r="F123" s="23">
        <v>5.1639777949432281E-2</v>
      </c>
      <c r="G123" s="23">
        <v>1.2649110640673528E-2</v>
      </c>
      <c r="H123" s="23" t="s">
        <v>718</v>
      </c>
      <c r="I123" s="23">
        <v>3.0404709722440586E-17</v>
      </c>
      <c r="J123" s="23" t="s">
        <v>718</v>
      </c>
      <c r="K123" s="23">
        <v>9.8319208025017535E-3</v>
      </c>
      <c r="L123" s="23">
        <v>7.5277265270908044E-3</v>
      </c>
      <c r="M123" s="23">
        <v>7.5277265270908044E-3</v>
      </c>
      <c r="N123" s="23">
        <v>7.5277265270908078E-3</v>
      </c>
      <c r="O123" s="23">
        <v>4.0824829046386341E-3</v>
      </c>
      <c r="P123" s="23">
        <v>5.47722557505165E-3</v>
      </c>
      <c r="Q123" s="23">
        <v>5.4772255750516634E-2</v>
      </c>
      <c r="R123" s="23">
        <v>3.7237973450050622E-2</v>
      </c>
      <c r="S123" s="23" t="s">
        <v>718</v>
      </c>
      <c r="T123" s="23" t="s">
        <v>718</v>
      </c>
      <c r="U123" s="23" t="s">
        <v>718</v>
      </c>
      <c r="V123" s="23">
        <v>5.9531762333054038E-3</v>
      </c>
      <c r="W123" s="23">
        <v>2.7141603981096312E-2</v>
      </c>
      <c r="X123" s="23">
        <v>2.55219761301505E-2</v>
      </c>
      <c r="Y123" s="23" t="s">
        <v>718</v>
      </c>
      <c r="Z123" s="23">
        <v>2.509980079602226E-2</v>
      </c>
      <c r="AA123" s="23">
        <v>1.9748417658131505E-2</v>
      </c>
      <c r="AB123" s="150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86</v>
      </c>
      <c r="C124" s="28"/>
      <c r="D124" s="13">
        <v>7.9609731633488126E-2</v>
      </c>
      <c r="E124" s="13">
        <v>5.0795928757648164E-2</v>
      </c>
      <c r="F124" s="13">
        <v>0.2213133340689955</v>
      </c>
      <c r="G124" s="13">
        <v>4.8650425541052027E-2</v>
      </c>
      <c r="H124" s="13" t="s">
        <v>718</v>
      </c>
      <c r="I124" s="13">
        <v>1.5202354861220294E-16</v>
      </c>
      <c r="J124" s="13" t="s">
        <v>718</v>
      </c>
      <c r="K124" s="13">
        <v>4.0683810217248637E-2</v>
      </c>
      <c r="L124" s="13">
        <v>3.7327569555822171E-2</v>
      </c>
      <c r="M124" s="13">
        <v>3.6133087330035861E-2</v>
      </c>
      <c r="N124" s="13">
        <v>3.7954923666004073E-2</v>
      </c>
      <c r="O124" s="13">
        <v>1.9287320809316381E-2</v>
      </c>
      <c r="P124" s="13">
        <v>2.6718173536837319E-2</v>
      </c>
      <c r="Q124" s="13">
        <v>0.21908902300206654</v>
      </c>
      <c r="R124" s="13">
        <v>0.18934562771212182</v>
      </c>
      <c r="S124" s="13" t="s">
        <v>718</v>
      </c>
      <c r="T124" s="13" t="s">
        <v>718</v>
      </c>
      <c r="U124" s="13" t="s">
        <v>718</v>
      </c>
      <c r="V124" s="13">
        <v>3.2093026185736867E-2</v>
      </c>
      <c r="W124" s="13">
        <v>0.16123725137284939</v>
      </c>
      <c r="X124" s="13">
        <v>0.10051417234969495</v>
      </c>
      <c r="Y124" s="13" t="s">
        <v>718</v>
      </c>
      <c r="Z124" s="13">
        <v>9.1272002894626392E-2</v>
      </c>
      <c r="AA124" s="13">
        <v>8.0605786359720433E-2</v>
      </c>
      <c r="AB124" s="150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277</v>
      </c>
      <c r="C125" s="28"/>
      <c r="D125" s="13">
        <v>4.7527959459077174E-2</v>
      </c>
      <c r="E125" s="13">
        <v>0.16639638039060367</v>
      </c>
      <c r="F125" s="13">
        <v>4.009868315085674E-2</v>
      </c>
      <c r="G125" s="13">
        <v>0.15896710408238346</v>
      </c>
      <c r="H125" s="13" t="s">
        <v>718</v>
      </c>
      <c r="I125" s="13">
        <v>-0.10848684301355138</v>
      </c>
      <c r="J125" s="13" t="s">
        <v>718</v>
      </c>
      <c r="K125" s="13">
        <v>7.7245064691958909E-2</v>
      </c>
      <c r="L125" s="13">
        <v>-0.10105756670533084</v>
      </c>
      <c r="M125" s="13">
        <v>-7.1340461472449213E-2</v>
      </c>
      <c r="N125" s="13">
        <v>-0.1159161193217717</v>
      </c>
      <c r="O125" s="13">
        <v>-5.6481908856008456E-2</v>
      </c>
      <c r="P125" s="13">
        <v>-8.619901408889008E-2</v>
      </c>
      <c r="Q125" s="13">
        <v>0.11439144623306086</v>
      </c>
      <c r="R125" s="13">
        <v>-0.12334539562999214</v>
      </c>
      <c r="S125" s="13" t="s">
        <v>718</v>
      </c>
      <c r="T125" s="13" t="s">
        <v>718</v>
      </c>
      <c r="U125" s="13" t="s">
        <v>718</v>
      </c>
      <c r="V125" s="13">
        <v>-0.1731326757509799</v>
      </c>
      <c r="W125" s="13">
        <v>-0.24964309286973896</v>
      </c>
      <c r="X125" s="13">
        <v>0.13183927104147886</v>
      </c>
      <c r="Y125" s="13" t="s">
        <v>718</v>
      </c>
      <c r="Z125" s="13">
        <v>0.22583059085636714</v>
      </c>
      <c r="AA125" s="13">
        <v>9.2103617308399777E-2</v>
      </c>
      <c r="AB125" s="150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278</v>
      </c>
      <c r="C126" s="46"/>
      <c r="D126" s="44">
        <v>0.22</v>
      </c>
      <c r="E126" s="44">
        <v>0.49</v>
      </c>
      <c r="F126" s="44">
        <v>0.27</v>
      </c>
      <c r="G126" s="44">
        <v>0.45</v>
      </c>
      <c r="H126" s="44">
        <v>0.18</v>
      </c>
      <c r="I126" s="44">
        <v>1.17</v>
      </c>
      <c r="J126" s="44">
        <v>0.18</v>
      </c>
      <c r="K126" s="44">
        <v>0.04</v>
      </c>
      <c r="L126" s="44">
        <v>1.1200000000000001</v>
      </c>
      <c r="M126" s="44">
        <v>0.94</v>
      </c>
      <c r="N126" s="44">
        <v>1.21</v>
      </c>
      <c r="O126" s="44">
        <v>0.85</v>
      </c>
      <c r="P126" s="44">
        <v>1.03</v>
      </c>
      <c r="Q126" s="44">
        <v>0.18</v>
      </c>
      <c r="R126" s="44">
        <v>1.26</v>
      </c>
      <c r="S126" s="44">
        <v>20.41</v>
      </c>
      <c r="T126" s="44">
        <v>0.18</v>
      </c>
      <c r="U126" s="44">
        <v>20.41</v>
      </c>
      <c r="V126" s="44">
        <v>1.56</v>
      </c>
      <c r="W126" s="44">
        <v>2.02</v>
      </c>
      <c r="X126" s="44">
        <v>0.28999999999999998</v>
      </c>
      <c r="Y126" s="44">
        <v>0.18</v>
      </c>
      <c r="Z126" s="44">
        <v>0.85</v>
      </c>
      <c r="AA126" s="44">
        <v>0.04</v>
      </c>
      <c r="AB126" s="150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 ht="15">
      <c r="B128" s="8" t="s">
        <v>598</v>
      </c>
      <c r="BM128" s="27" t="s">
        <v>66</v>
      </c>
    </row>
    <row r="129" spans="1:65" ht="15">
      <c r="A129" s="24" t="s">
        <v>16</v>
      </c>
      <c r="B129" s="18" t="s">
        <v>111</v>
      </c>
      <c r="C129" s="15" t="s">
        <v>112</v>
      </c>
      <c r="D129" s="16" t="s">
        <v>228</v>
      </c>
      <c r="E129" s="17" t="s">
        <v>228</v>
      </c>
      <c r="F129" s="17" t="s">
        <v>228</v>
      </c>
      <c r="G129" s="17" t="s">
        <v>228</v>
      </c>
      <c r="H129" s="17" t="s">
        <v>228</v>
      </c>
      <c r="I129" s="17" t="s">
        <v>228</v>
      </c>
      <c r="J129" s="17" t="s">
        <v>228</v>
      </c>
      <c r="K129" s="17" t="s">
        <v>228</v>
      </c>
      <c r="L129" s="17" t="s">
        <v>228</v>
      </c>
      <c r="M129" s="17" t="s">
        <v>228</v>
      </c>
      <c r="N129" s="17" t="s">
        <v>228</v>
      </c>
      <c r="O129" s="17" t="s">
        <v>228</v>
      </c>
      <c r="P129" s="17" t="s">
        <v>228</v>
      </c>
      <c r="Q129" s="17" t="s">
        <v>228</v>
      </c>
      <c r="R129" s="17" t="s">
        <v>228</v>
      </c>
      <c r="S129" s="17" t="s">
        <v>228</v>
      </c>
      <c r="T129" s="17" t="s">
        <v>228</v>
      </c>
      <c r="U129" s="17" t="s">
        <v>228</v>
      </c>
      <c r="V129" s="17" t="s">
        <v>228</v>
      </c>
      <c r="W129" s="17" t="s">
        <v>228</v>
      </c>
      <c r="X129" s="17" t="s">
        <v>228</v>
      </c>
      <c r="Y129" s="17" t="s">
        <v>228</v>
      </c>
      <c r="Z129" s="17" t="s">
        <v>228</v>
      </c>
      <c r="AA129" s="17" t="s">
        <v>228</v>
      </c>
      <c r="AB129" s="17" t="s">
        <v>228</v>
      </c>
      <c r="AC129" s="17" t="s">
        <v>228</v>
      </c>
      <c r="AD129" s="17" t="s">
        <v>228</v>
      </c>
      <c r="AE129" s="17" t="s">
        <v>228</v>
      </c>
      <c r="AF129" s="150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229</v>
      </c>
      <c r="C130" s="9" t="s">
        <v>229</v>
      </c>
      <c r="D130" s="148" t="s">
        <v>231</v>
      </c>
      <c r="E130" s="149" t="s">
        <v>232</v>
      </c>
      <c r="F130" s="149" t="s">
        <v>233</v>
      </c>
      <c r="G130" s="149" t="s">
        <v>234</v>
      </c>
      <c r="H130" s="149" t="s">
        <v>235</v>
      </c>
      <c r="I130" s="149" t="s">
        <v>236</v>
      </c>
      <c r="J130" s="149" t="s">
        <v>237</v>
      </c>
      <c r="K130" s="149" t="s">
        <v>238</v>
      </c>
      <c r="L130" s="149" t="s">
        <v>239</v>
      </c>
      <c r="M130" s="149" t="s">
        <v>240</v>
      </c>
      <c r="N130" s="149" t="s">
        <v>241</v>
      </c>
      <c r="O130" s="149" t="s">
        <v>242</v>
      </c>
      <c r="P130" s="149" t="s">
        <v>243</v>
      </c>
      <c r="Q130" s="149" t="s">
        <v>245</v>
      </c>
      <c r="R130" s="149" t="s">
        <v>248</v>
      </c>
      <c r="S130" s="149" t="s">
        <v>249</v>
      </c>
      <c r="T130" s="149" t="s">
        <v>303</v>
      </c>
      <c r="U130" s="149" t="s">
        <v>250</v>
      </c>
      <c r="V130" s="149" t="s">
        <v>251</v>
      </c>
      <c r="W130" s="149" t="s">
        <v>253</v>
      </c>
      <c r="X130" s="149" t="s">
        <v>256</v>
      </c>
      <c r="Y130" s="149" t="s">
        <v>257</v>
      </c>
      <c r="Z130" s="149" t="s">
        <v>304</v>
      </c>
      <c r="AA130" s="149" t="s">
        <v>259</v>
      </c>
      <c r="AB130" s="149" t="s">
        <v>260</v>
      </c>
      <c r="AC130" s="149" t="s">
        <v>265</v>
      </c>
      <c r="AD130" s="149" t="s">
        <v>266</v>
      </c>
      <c r="AE130" s="149" t="s">
        <v>267</v>
      </c>
      <c r="AF130" s="150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3</v>
      </c>
    </row>
    <row r="131" spans="1:65">
      <c r="A131" s="29"/>
      <c r="B131" s="19"/>
      <c r="C131" s="9"/>
      <c r="D131" s="10" t="s">
        <v>342</v>
      </c>
      <c r="E131" s="11" t="s">
        <v>343</v>
      </c>
      <c r="F131" s="11" t="s">
        <v>343</v>
      </c>
      <c r="G131" s="11" t="s">
        <v>342</v>
      </c>
      <c r="H131" s="11" t="s">
        <v>343</v>
      </c>
      <c r="I131" s="11" t="s">
        <v>343</v>
      </c>
      <c r="J131" s="11" t="s">
        <v>342</v>
      </c>
      <c r="K131" s="11" t="s">
        <v>342</v>
      </c>
      <c r="L131" s="11" t="s">
        <v>342</v>
      </c>
      <c r="M131" s="11" t="s">
        <v>342</v>
      </c>
      <c r="N131" s="11" t="s">
        <v>342</v>
      </c>
      <c r="O131" s="11" t="s">
        <v>342</v>
      </c>
      <c r="P131" s="11" t="s">
        <v>342</v>
      </c>
      <c r="Q131" s="11" t="s">
        <v>342</v>
      </c>
      <c r="R131" s="11" t="s">
        <v>342</v>
      </c>
      <c r="S131" s="11" t="s">
        <v>343</v>
      </c>
      <c r="T131" s="11" t="s">
        <v>343</v>
      </c>
      <c r="U131" s="11" t="s">
        <v>344</v>
      </c>
      <c r="V131" s="11" t="s">
        <v>343</v>
      </c>
      <c r="W131" s="11" t="s">
        <v>344</v>
      </c>
      <c r="X131" s="11" t="s">
        <v>342</v>
      </c>
      <c r="Y131" s="11" t="s">
        <v>344</v>
      </c>
      <c r="Z131" s="11" t="s">
        <v>342</v>
      </c>
      <c r="AA131" s="11" t="s">
        <v>343</v>
      </c>
      <c r="AB131" s="11" t="s">
        <v>343</v>
      </c>
      <c r="AC131" s="11" t="s">
        <v>343</v>
      </c>
      <c r="AD131" s="11" t="s">
        <v>342</v>
      </c>
      <c r="AE131" s="11" t="s">
        <v>342</v>
      </c>
      <c r="AF131" s="150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 t="s">
        <v>346</v>
      </c>
      <c r="E132" s="25" t="s">
        <v>347</v>
      </c>
      <c r="F132" s="25" t="s">
        <v>346</v>
      </c>
      <c r="G132" s="25" t="s">
        <v>348</v>
      </c>
      <c r="H132" s="25" t="s">
        <v>349</v>
      </c>
      <c r="I132" s="25" t="s">
        <v>347</v>
      </c>
      <c r="J132" s="25" t="s">
        <v>347</v>
      </c>
      <c r="K132" s="25" t="s">
        <v>347</v>
      </c>
      <c r="L132" s="25" t="s">
        <v>347</v>
      </c>
      <c r="M132" s="25" t="s">
        <v>347</v>
      </c>
      <c r="N132" s="25" t="s">
        <v>347</v>
      </c>
      <c r="O132" s="25" t="s">
        <v>347</v>
      </c>
      <c r="P132" s="25" t="s">
        <v>347</v>
      </c>
      <c r="Q132" s="25" t="s">
        <v>350</v>
      </c>
      <c r="R132" s="25" t="s">
        <v>347</v>
      </c>
      <c r="S132" s="25" t="s">
        <v>346</v>
      </c>
      <c r="T132" s="25" t="s">
        <v>347</v>
      </c>
      <c r="U132" s="25" t="s">
        <v>346</v>
      </c>
      <c r="V132" s="25" t="s">
        <v>348</v>
      </c>
      <c r="W132" s="25" t="s">
        <v>349</v>
      </c>
      <c r="X132" s="25" t="s">
        <v>347</v>
      </c>
      <c r="Y132" s="25" t="s">
        <v>347</v>
      </c>
      <c r="Z132" s="25"/>
      <c r="AA132" s="25" t="s">
        <v>346</v>
      </c>
      <c r="AB132" s="25" t="s">
        <v>347</v>
      </c>
      <c r="AC132" s="25" t="s">
        <v>349</v>
      </c>
      <c r="AD132" s="25" t="s">
        <v>349</v>
      </c>
      <c r="AE132" s="25" t="s">
        <v>117</v>
      </c>
      <c r="AF132" s="150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8">
        <v>1</v>
      </c>
      <c r="C133" s="14">
        <v>1</v>
      </c>
      <c r="D133" s="21">
        <v>0.13</v>
      </c>
      <c r="E133" s="21">
        <v>0.12</v>
      </c>
      <c r="F133" s="21">
        <v>0.15</v>
      </c>
      <c r="G133" s="21">
        <v>0.16</v>
      </c>
      <c r="H133" s="21">
        <v>0.13288239609378852</v>
      </c>
      <c r="I133" s="21">
        <v>0.14000000000000001</v>
      </c>
      <c r="J133" s="21">
        <v>0.19</v>
      </c>
      <c r="K133" s="152">
        <v>0.36</v>
      </c>
      <c r="L133" s="21">
        <v>0.12</v>
      </c>
      <c r="M133" s="21">
        <v>0.13</v>
      </c>
      <c r="N133" s="21">
        <v>0.14000000000000001</v>
      </c>
      <c r="O133" s="21">
        <v>0.13</v>
      </c>
      <c r="P133" s="21">
        <v>0.12</v>
      </c>
      <c r="Q133" s="21">
        <v>0.12</v>
      </c>
      <c r="R133" s="152">
        <v>0.1</v>
      </c>
      <c r="S133" s="21">
        <v>0.15</v>
      </c>
      <c r="T133" s="21">
        <v>0.12</v>
      </c>
      <c r="U133" s="152" t="s">
        <v>104</v>
      </c>
      <c r="V133" s="152">
        <v>0.18</v>
      </c>
      <c r="W133" s="152" t="s">
        <v>105</v>
      </c>
      <c r="X133" s="21">
        <v>0.13</v>
      </c>
      <c r="Y133" s="152" t="s">
        <v>353</v>
      </c>
      <c r="Z133" s="21">
        <v>9.2415235862218503E-2</v>
      </c>
      <c r="AA133" s="21">
        <v>0.1</v>
      </c>
      <c r="AB133" s="21">
        <v>0.11</v>
      </c>
      <c r="AC133" s="21">
        <v>0.14000000000000001</v>
      </c>
      <c r="AD133" s="21">
        <v>0.16</v>
      </c>
      <c r="AE133" s="21">
        <v>0.13</v>
      </c>
      <c r="AF133" s="150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0.14000000000000001</v>
      </c>
      <c r="E134" s="11">
        <v>0.12</v>
      </c>
      <c r="F134" s="11">
        <v>0.13</v>
      </c>
      <c r="G134" s="151">
        <v>0.21</v>
      </c>
      <c r="H134" s="11">
        <v>0.15824220391398253</v>
      </c>
      <c r="I134" s="11">
        <v>0.15</v>
      </c>
      <c r="J134" s="11">
        <v>0.17</v>
      </c>
      <c r="K134" s="146">
        <v>0.36</v>
      </c>
      <c r="L134" s="11">
        <v>0.13</v>
      </c>
      <c r="M134" s="11">
        <v>0.13</v>
      </c>
      <c r="N134" s="11">
        <v>0.14000000000000001</v>
      </c>
      <c r="O134" s="11">
        <v>0.12</v>
      </c>
      <c r="P134" s="11">
        <v>0.12</v>
      </c>
      <c r="Q134" s="11">
        <v>0.13</v>
      </c>
      <c r="R134" s="146">
        <v>0.1</v>
      </c>
      <c r="S134" s="11">
        <v>0.16</v>
      </c>
      <c r="T134" s="11">
        <v>0.11</v>
      </c>
      <c r="U134" s="146" t="s">
        <v>104</v>
      </c>
      <c r="V134" s="146">
        <v>0.2</v>
      </c>
      <c r="W134" s="146" t="s">
        <v>105</v>
      </c>
      <c r="X134" s="11">
        <v>0.14000000000000001</v>
      </c>
      <c r="Y134" s="146" t="s">
        <v>353</v>
      </c>
      <c r="Z134" s="11">
        <v>0.12167616628172503</v>
      </c>
      <c r="AA134" s="11">
        <v>0.1</v>
      </c>
      <c r="AB134" s="11">
        <v>0.11</v>
      </c>
      <c r="AC134" s="11">
        <v>0.14000000000000001</v>
      </c>
      <c r="AD134" s="11">
        <v>0.16</v>
      </c>
      <c r="AE134" s="11">
        <v>0.13</v>
      </c>
      <c r="AF134" s="150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24</v>
      </c>
    </row>
    <row r="135" spans="1:65">
      <c r="A135" s="29"/>
      <c r="B135" s="19">
        <v>1</v>
      </c>
      <c r="C135" s="9">
        <v>3</v>
      </c>
      <c r="D135" s="11">
        <v>0.13</v>
      </c>
      <c r="E135" s="11">
        <v>0.12</v>
      </c>
      <c r="F135" s="11">
        <v>0.13</v>
      </c>
      <c r="G135" s="11">
        <v>0.18</v>
      </c>
      <c r="H135" s="11">
        <v>0.13965455009330954</v>
      </c>
      <c r="I135" s="11">
        <v>0.17</v>
      </c>
      <c r="J135" s="11">
        <v>0.15</v>
      </c>
      <c r="K135" s="146">
        <v>0.37</v>
      </c>
      <c r="L135" s="11">
        <v>0.13</v>
      </c>
      <c r="M135" s="11">
        <v>0.13</v>
      </c>
      <c r="N135" s="11">
        <v>0.15</v>
      </c>
      <c r="O135" s="11">
        <v>0.12</v>
      </c>
      <c r="P135" s="11">
        <v>0.11</v>
      </c>
      <c r="Q135" s="11">
        <v>0.13</v>
      </c>
      <c r="R135" s="146">
        <v>0.1</v>
      </c>
      <c r="S135" s="11">
        <v>0.14000000000000001</v>
      </c>
      <c r="T135" s="11">
        <v>0.11</v>
      </c>
      <c r="U135" s="146" t="s">
        <v>104</v>
      </c>
      <c r="V135" s="146">
        <v>0.19</v>
      </c>
      <c r="W135" s="146" t="s">
        <v>105</v>
      </c>
      <c r="X135" s="11">
        <v>0.13</v>
      </c>
      <c r="Y135" s="146" t="s">
        <v>353</v>
      </c>
      <c r="Z135" s="11">
        <v>0.1388834775510209</v>
      </c>
      <c r="AA135" s="11">
        <v>0.1</v>
      </c>
      <c r="AB135" s="11">
        <v>0.12</v>
      </c>
      <c r="AC135" s="11">
        <v>0.14000000000000001</v>
      </c>
      <c r="AD135" s="11">
        <v>0.16</v>
      </c>
      <c r="AE135" s="11">
        <v>0.13</v>
      </c>
      <c r="AF135" s="150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0.13</v>
      </c>
      <c r="E136" s="11">
        <v>0.12</v>
      </c>
      <c r="F136" s="11">
        <v>0.12</v>
      </c>
      <c r="G136" s="11">
        <v>0.17</v>
      </c>
      <c r="H136" s="11">
        <v>0.14138795730765338</v>
      </c>
      <c r="I136" s="11">
        <v>0.16</v>
      </c>
      <c r="J136" s="11">
        <v>0.16</v>
      </c>
      <c r="K136" s="146">
        <v>0.35</v>
      </c>
      <c r="L136" s="11">
        <v>0.13</v>
      </c>
      <c r="M136" s="11">
        <v>0.13</v>
      </c>
      <c r="N136" s="11">
        <v>0.14000000000000001</v>
      </c>
      <c r="O136" s="11">
        <v>0.12</v>
      </c>
      <c r="P136" s="11">
        <v>0.12</v>
      </c>
      <c r="Q136" s="11">
        <v>0.12</v>
      </c>
      <c r="R136" s="146">
        <v>0.1</v>
      </c>
      <c r="S136" s="11">
        <v>0.16</v>
      </c>
      <c r="T136" s="11">
        <v>0.12</v>
      </c>
      <c r="U136" s="146" t="s">
        <v>104</v>
      </c>
      <c r="V136" s="146">
        <v>0.21</v>
      </c>
      <c r="W136" s="146" t="s">
        <v>105</v>
      </c>
      <c r="X136" s="11">
        <v>0.13</v>
      </c>
      <c r="Y136" s="146" t="s">
        <v>353</v>
      </c>
      <c r="Z136" s="11">
        <v>0.15012878811914329</v>
      </c>
      <c r="AA136" s="11">
        <v>0.1</v>
      </c>
      <c r="AB136" s="11">
        <v>0.1</v>
      </c>
      <c r="AC136" s="11">
        <v>0.15</v>
      </c>
      <c r="AD136" s="11">
        <v>0.17</v>
      </c>
      <c r="AE136" s="11">
        <v>0.13</v>
      </c>
      <c r="AF136" s="150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0.13332257234675154</v>
      </c>
    </row>
    <row r="137" spans="1:65">
      <c r="A137" s="29"/>
      <c r="B137" s="19">
        <v>1</v>
      </c>
      <c r="C137" s="9">
        <v>5</v>
      </c>
      <c r="D137" s="11">
        <v>0.13</v>
      </c>
      <c r="E137" s="11">
        <v>0.13</v>
      </c>
      <c r="F137" s="11">
        <v>0.12</v>
      </c>
      <c r="G137" s="11">
        <v>0.17</v>
      </c>
      <c r="H137" s="11">
        <v>0.14328763413114154</v>
      </c>
      <c r="I137" s="11">
        <v>0.15</v>
      </c>
      <c r="J137" s="11">
        <v>0.15</v>
      </c>
      <c r="K137" s="146">
        <v>0.36</v>
      </c>
      <c r="L137" s="11">
        <v>0.11</v>
      </c>
      <c r="M137" s="11">
        <v>0.13</v>
      </c>
      <c r="N137" s="11">
        <v>0.14000000000000001</v>
      </c>
      <c r="O137" s="11">
        <v>0.12</v>
      </c>
      <c r="P137" s="11">
        <v>0.12</v>
      </c>
      <c r="Q137" s="11">
        <v>0.13</v>
      </c>
      <c r="R137" s="146">
        <v>0.1</v>
      </c>
      <c r="S137" s="11">
        <v>0.15</v>
      </c>
      <c r="T137" s="11">
        <v>0.11</v>
      </c>
      <c r="U137" s="146" t="s">
        <v>104</v>
      </c>
      <c r="V137" s="146">
        <v>0.2</v>
      </c>
      <c r="W137" s="146" t="s">
        <v>105</v>
      </c>
      <c r="X137" s="11">
        <v>0.14000000000000001</v>
      </c>
      <c r="Y137" s="146" t="s">
        <v>353</v>
      </c>
      <c r="Z137" s="151">
        <v>0.20412063249466272</v>
      </c>
      <c r="AA137" s="11">
        <v>0.1</v>
      </c>
      <c r="AB137" s="11">
        <v>0.09</v>
      </c>
      <c r="AC137" s="11">
        <v>0.14000000000000001</v>
      </c>
      <c r="AD137" s="11">
        <v>0.16</v>
      </c>
      <c r="AE137" s="11">
        <v>0.11</v>
      </c>
      <c r="AF137" s="150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79</v>
      </c>
    </row>
    <row r="138" spans="1:65">
      <c r="A138" s="29"/>
      <c r="B138" s="19">
        <v>1</v>
      </c>
      <c r="C138" s="9">
        <v>6</v>
      </c>
      <c r="D138" s="11">
        <v>0.13</v>
      </c>
      <c r="E138" s="11">
        <v>0.13</v>
      </c>
      <c r="F138" s="11">
        <v>0.12</v>
      </c>
      <c r="G138" s="11">
        <v>0.16</v>
      </c>
      <c r="H138" s="11">
        <v>0.16309568683327152</v>
      </c>
      <c r="I138" s="11">
        <v>0.16</v>
      </c>
      <c r="J138" s="11">
        <v>0.14000000000000001</v>
      </c>
      <c r="K138" s="146">
        <v>0.34</v>
      </c>
      <c r="L138" s="11">
        <v>0.12</v>
      </c>
      <c r="M138" s="11">
        <v>0.13</v>
      </c>
      <c r="N138" s="11">
        <v>0.15</v>
      </c>
      <c r="O138" s="11">
        <v>0.13</v>
      </c>
      <c r="P138" s="11">
        <v>0.12</v>
      </c>
      <c r="Q138" s="11">
        <v>0.12</v>
      </c>
      <c r="R138" s="146">
        <v>0.1</v>
      </c>
      <c r="S138" s="11">
        <v>0.14000000000000001</v>
      </c>
      <c r="T138" s="11">
        <v>0.12</v>
      </c>
      <c r="U138" s="146" t="s">
        <v>104</v>
      </c>
      <c r="V138" s="146">
        <v>0.2</v>
      </c>
      <c r="W138" s="146" t="s">
        <v>105</v>
      </c>
      <c r="X138" s="11">
        <v>0.13</v>
      </c>
      <c r="Y138" s="146" t="s">
        <v>353</v>
      </c>
      <c r="Z138" s="11">
        <v>0.12358726668427444</v>
      </c>
      <c r="AA138" s="11">
        <v>0.1</v>
      </c>
      <c r="AB138" s="11">
        <v>0.09</v>
      </c>
      <c r="AC138" s="11">
        <v>0.14000000000000001</v>
      </c>
      <c r="AD138" s="11">
        <v>0.16</v>
      </c>
      <c r="AE138" s="11">
        <v>0.13</v>
      </c>
      <c r="AF138" s="150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274</v>
      </c>
      <c r="C139" s="12"/>
      <c r="D139" s="22">
        <v>0.13166666666666668</v>
      </c>
      <c r="E139" s="22">
        <v>0.12333333333333334</v>
      </c>
      <c r="F139" s="22">
        <v>0.12833333333333333</v>
      </c>
      <c r="G139" s="22">
        <v>0.17500000000000002</v>
      </c>
      <c r="H139" s="22">
        <v>0.14642507139552452</v>
      </c>
      <c r="I139" s="22">
        <v>0.15500000000000003</v>
      </c>
      <c r="J139" s="22">
        <v>0.16</v>
      </c>
      <c r="K139" s="22">
        <v>0.35666666666666663</v>
      </c>
      <c r="L139" s="22">
        <v>0.12333333333333334</v>
      </c>
      <c r="M139" s="22">
        <v>0.13</v>
      </c>
      <c r="N139" s="22">
        <v>0.14333333333333334</v>
      </c>
      <c r="O139" s="22">
        <v>0.12333333333333334</v>
      </c>
      <c r="P139" s="22">
        <v>0.11833333333333333</v>
      </c>
      <c r="Q139" s="22">
        <v>0.125</v>
      </c>
      <c r="R139" s="22">
        <v>9.9999999999999992E-2</v>
      </c>
      <c r="S139" s="22">
        <v>0.15</v>
      </c>
      <c r="T139" s="22">
        <v>0.11499999999999999</v>
      </c>
      <c r="U139" s="22" t="s">
        <v>718</v>
      </c>
      <c r="V139" s="22">
        <v>0.19666666666666666</v>
      </c>
      <c r="W139" s="22" t="s">
        <v>718</v>
      </c>
      <c r="X139" s="22">
        <v>0.13333333333333333</v>
      </c>
      <c r="Y139" s="22" t="s">
        <v>718</v>
      </c>
      <c r="Z139" s="22">
        <v>0.13846859449884083</v>
      </c>
      <c r="AA139" s="22">
        <v>9.9999999999999992E-2</v>
      </c>
      <c r="AB139" s="22">
        <v>0.10333333333333332</v>
      </c>
      <c r="AC139" s="22">
        <v>0.14166666666666669</v>
      </c>
      <c r="AD139" s="22">
        <v>0.16166666666666668</v>
      </c>
      <c r="AE139" s="22">
        <v>0.12666666666666668</v>
      </c>
      <c r="AF139" s="150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275</v>
      </c>
      <c r="C140" s="28"/>
      <c r="D140" s="11">
        <v>0.13</v>
      </c>
      <c r="E140" s="11">
        <v>0.12</v>
      </c>
      <c r="F140" s="11">
        <v>0.125</v>
      </c>
      <c r="G140" s="11">
        <v>0.17</v>
      </c>
      <c r="H140" s="11">
        <v>0.14233779571939748</v>
      </c>
      <c r="I140" s="11">
        <v>0.155</v>
      </c>
      <c r="J140" s="11">
        <v>0.155</v>
      </c>
      <c r="K140" s="11">
        <v>0.36</v>
      </c>
      <c r="L140" s="11">
        <v>0.125</v>
      </c>
      <c r="M140" s="11">
        <v>0.13</v>
      </c>
      <c r="N140" s="11">
        <v>0.14000000000000001</v>
      </c>
      <c r="O140" s="11">
        <v>0.12</v>
      </c>
      <c r="P140" s="11">
        <v>0.12</v>
      </c>
      <c r="Q140" s="11">
        <v>0.125</v>
      </c>
      <c r="R140" s="11">
        <v>0.1</v>
      </c>
      <c r="S140" s="11">
        <v>0.15</v>
      </c>
      <c r="T140" s="11">
        <v>0.11499999999999999</v>
      </c>
      <c r="U140" s="11" t="s">
        <v>718</v>
      </c>
      <c r="V140" s="11">
        <v>0.2</v>
      </c>
      <c r="W140" s="11" t="s">
        <v>718</v>
      </c>
      <c r="X140" s="11">
        <v>0.13</v>
      </c>
      <c r="Y140" s="11" t="s">
        <v>718</v>
      </c>
      <c r="Z140" s="11">
        <v>0.13123537211764769</v>
      </c>
      <c r="AA140" s="11">
        <v>0.1</v>
      </c>
      <c r="AB140" s="11">
        <v>0.10500000000000001</v>
      </c>
      <c r="AC140" s="11">
        <v>0.14000000000000001</v>
      </c>
      <c r="AD140" s="11">
        <v>0.16</v>
      </c>
      <c r="AE140" s="11">
        <v>0.13</v>
      </c>
      <c r="AF140" s="150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276</v>
      </c>
      <c r="C141" s="28"/>
      <c r="D141" s="23">
        <v>4.0824829046386341E-3</v>
      </c>
      <c r="E141" s="23">
        <v>5.1639777949432268E-3</v>
      </c>
      <c r="F141" s="23">
        <v>1.1690451944500121E-2</v>
      </c>
      <c r="G141" s="23">
        <v>1.8708286933869701E-2</v>
      </c>
      <c r="H141" s="23">
        <v>1.1679161647877063E-2</v>
      </c>
      <c r="I141" s="23">
        <v>1.0488088481701515E-2</v>
      </c>
      <c r="J141" s="23">
        <v>1.7888543819998107E-2</v>
      </c>
      <c r="K141" s="23">
        <v>1.0327955589886436E-2</v>
      </c>
      <c r="L141" s="23">
        <v>8.164965809277263E-3</v>
      </c>
      <c r="M141" s="23">
        <v>0</v>
      </c>
      <c r="N141" s="23">
        <v>5.163977794943213E-3</v>
      </c>
      <c r="O141" s="23">
        <v>5.1639777949432277E-3</v>
      </c>
      <c r="P141" s="23">
        <v>4.082482904638628E-3</v>
      </c>
      <c r="Q141" s="23">
        <v>5.4772255750516656E-3</v>
      </c>
      <c r="R141" s="23">
        <v>1.5202354861220293E-17</v>
      </c>
      <c r="S141" s="23">
        <v>8.9442719099991543E-3</v>
      </c>
      <c r="T141" s="23">
        <v>5.4772255750516587E-3</v>
      </c>
      <c r="U141" s="23" t="s">
        <v>718</v>
      </c>
      <c r="V141" s="23">
        <v>1.0327955589886448E-2</v>
      </c>
      <c r="W141" s="23" t="s">
        <v>718</v>
      </c>
      <c r="X141" s="23">
        <v>5.1639777949432277E-3</v>
      </c>
      <c r="Y141" s="23" t="s">
        <v>718</v>
      </c>
      <c r="Z141" s="23">
        <v>3.7604983023210303E-2</v>
      </c>
      <c r="AA141" s="23">
        <v>1.5202354861220293E-17</v>
      </c>
      <c r="AB141" s="23">
        <v>1.2110601416390102E-2</v>
      </c>
      <c r="AC141" s="23">
        <v>4.0824829046386228E-3</v>
      </c>
      <c r="AD141" s="23">
        <v>4.0824829046386341E-3</v>
      </c>
      <c r="AE141" s="23">
        <v>8.1649658092772612E-3</v>
      </c>
      <c r="AF141" s="150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86</v>
      </c>
      <c r="C142" s="28"/>
      <c r="D142" s="13">
        <v>3.100619927573646E-2</v>
      </c>
      <c r="E142" s="13">
        <v>4.1870090229269408E-2</v>
      </c>
      <c r="F142" s="13">
        <v>9.1094430736364584E-2</v>
      </c>
      <c r="G142" s="13">
        <v>0.10690449676496971</v>
      </c>
      <c r="H142" s="13">
        <v>7.976203485214102E-2</v>
      </c>
      <c r="I142" s="13">
        <v>6.7665086978719438E-2</v>
      </c>
      <c r="J142" s="13">
        <v>0.11180339887498816</v>
      </c>
      <c r="K142" s="13">
        <v>2.8956884831457301E-2</v>
      </c>
      <c r="L142" s="13">
        <v>6.6202425480626451E-2</v>
      </c>
      <c r="M142" s="13">
        <v>0</v>
      </c>
      <c r="N142" s="13">
        <v>3.6027752057743348E-2</v>
      </c>
      <c r="O142" s="13">
        <v>4.1870090229269415E-2</v>
      </c>
      <c r="P142" s="13">
        <v>3.4499855532157418E-2</v>
      </c>
      <c r="Q142" s="13">
        <v>4.3817804600413325E-2</v>
      </c>
      <c r="R142" s="13">
        <v>1.5202354861220294E-16</v>
      </c>
      <c r="S142" s="13">
        <v>5.9628479399994362E-2</v>
      </c>
      <c r="T142" s="13">
        <v>4.7628048478710078E-2</v>
      </c>
      <c r="U142" s="13" t="s">
        <v>718</v>
      </c>
      <c r="V142" s="13">
        <v>5.2515028423151436E-2</v>
      </c>
      <c r="W142" s="13" t="s">
        <v>718</v>
      </c>
      <c r="X142" s="13">
        <v>3.872983346207421E-2</v>
      </c>
      <c r="Y142" s="13" t="s">
        <v>718</v>
      </c>
      <c r="Z142" s="13">
        <v>0.27157770438353879</v>
      </c>
      <c r="AA142" s="13">
        <v>1.5202354861220294E-16</v>
      </c>
      <c r="AB142" s="13">
        <v>0.11719936854571068</v>
      </c>
      <c r="AC142" s="13">
        <v>2.881752638568439E-2</v>
      </c>
      <c r="AD142" s="13">
        <v>2.5252471575084333E-2</v>
      </c>
      <c r="AE142" s="13">
        <v>6.4460256389031009E-2</v>
      </c>
      <c r="AF142" s="150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277</v>
      </c>
      <c r="C143" s="28"/>
      <c r="D143" s="13">
        <v>-1.2420295010346027E-2</v>
      </c>
      <c r="E143" s="13">
        <v>-7.4925339629944521E-2</v>
      </c>
      <c r="F143" s="13">
        <v>-3.7422312858185536E-2</v>
      </c>
      <c r="G143" s="13">
        <v>0.31260593701156525</v>
      </c>
      <c r="H143" s="13">
        <v>9.8276674520616059E-2</v>
      </c>
      <c r="I143" s="13">
        <v>0.16259382992452931</v>
      </c>
      <c r="J143" s="13">
        <v>0.20009685669628818</v>
      </c>
      <c r="K143" s="13">
        <v>1.6752159097188088</v>
      </c>
      <c r="L143" s="13">
        <v>-7.4925339629944521E-2</v>
      </c>
      <c r="M143" s="13">
        <v>-2.4921303934265837E-2</v>
      </c>
      <c r="N143" s="13">
        <v>7.5086767457091641E-2</v>
      </c>
      <c r="O143" s="13">
        <v>-7.4925339629944521E-2</v>
      </c>
      <c r="P143" s="13">
        <v>-0.11242836640170351</v>
      </c>
      <c r="Q143" s="13">
        <v>-6.2424330706024822E-2</v>
      </c>
      <c r="R143" s="13">
        <v>-0.24993946456481997</v>
      </c>
      <c r="S143" s="13">
        <v>0.12509080315277021</v>
      </c>
      <c r="T143" s="13">
        <v>-0.1374303842495429</v>
      </c>
      <c r="U143" s="13" t="s">
        <v>718</v>
      </c>
      <c r="V143" s="13">
        <v>0.47511905302252089</v>
      </c>
      <c r="W143" s="13" t="s">
        <v>718</v>
      </c>
      <c r="X143" s="13">
        <v>8.0713913573449148E-5</v>
      </c>
      <c r="Y143" s="13" t="s">
        <v>718</v>
      </c>
      <c r="Z143" s="13">
        <v>3.8598281307573812E-2</v>
      </c>
      <c r="AA143" s="13">
        <v>-0.24993946456481997</v>
      </c>
      <c r="AB143" s="13">
        <v>-0.22493744671698068</v>
      </c>
      <c r="AC143" s="13">
        <v>6.2585758533171942E-2</v>
      </c>
      <c r="AD143" s="13">
        <v>0.21259786562020788</v>
      </c>
      <c r="AE143" s="13">
        <v>-4.9923321782105123E-2</v>
      </c>
      <c r="AF143" s="150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278</v>
      </c>
      <c r="C144" s="46"/>
      <c r="D144" s="44">
        <v>0.3</v>
      </c>
      <c r="E144" s="44">
        <v>0.67</v>
      </c>
      <c r="F144" s="44">
        <v>0.45</v>
      </c>
      <c r="G144" s="44">
        <v>1.63</v>
      </c>
      <c r="H144" s="44">
        <v>0.35</v>
      </c>
      <c r="I144" s="44">
        <v>0.74</v>
      </c>
      <c r="J144" s="44">
        <v>0.96</v>
      </c>
      <c r="K144" s="44">
        <v>9.7200000000000006</v>
      </c>
      <c r="L144" s="44">
        <v>0.67</v>
      </c>
      <c r="M144" s="44">
        <v>0.38</v>
      </c>
      <c r="N144" s="44">
        <v>0.22</v>
      </c>
      <c r="O144" s="44">
        <v>0.67</v>
      </c>
      <c r="P144" s="44">
        <v>0.9</v>
      </c>
      <c r="Q144" s="44">
        <v>0.6</v>
      </c>
      <c r="R144" s="44" t="s">
        <v>279</v>
      </c>
      <c r="S144" s="44">
        <v>0.51</v>
      </c>
      <c r="T144" s="44">
        <v>1.05</v>
      </c>
      <c r="U144" s="44">
        <v>38.380000000000003</v>
      </c>
      <c r="V144" s="44">
        <v>2.59</v>
      </c>
      <c r="W144" s="44">
        <v>105.21</v>
      </c>
      <c r="X144" s="44">
        <v>0.23</v>
      </c>
      <c r="Y144" s="44">
        <v>639.84</v>
      </c>
      <c r="Z144" s="44">
        <v>0</v>
      </c>
      <c r="AA144" s="44">
        <v>1.71</v>
      </c>
      <c r="AB144" s="44">
        <v>1.57</v>
      </c>
      <c r="AC144" s="44">
        <v>0.14000000000000001</v>
      </c>
      <c r="AD144" s="44">
        <v>1.03</v>
      </c>
      <c r="AE144" s="44">
        <v>0.53</v>
      </c>
      <c r="AF144" s="150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 t="s">
        <v>351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BM145" s="55"/>
    </row>
    <row r="146" spans="1:65">
      <c r="BM146" s="55"/>
    </row>
    <row r="147" spans="1:65" ht="15">
      <c r="B147" s="8" t="s">
        <v>599</v>
      </c>
      <c r="BM147" s="27" t="s">
        <v>66</v>
      </c>
    </row>
    <row r="148" spans="1:65" ht="15">
      <c r="A148" s="24" t="s">
        <v>50</v>
      </c>
      <c r="B148" s="18" t="s">
        <v>111</v>
      </c>
      <c r="C148" s="15" t="s">
        <v>112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7" t="s">
        <v>228</v>
      </c>
      <c r="R148" s="17" t="s">
        <v>228</v>
      </c>
      <c r="S148" s="17" t="s">
        <v>228</v>
      </c>
      <c r="T148" s="17" t="s">
        <v>228</v>
      </c>
      <c r="U148" s="17" t="s">
        <v>228</v>
      </c>
      <c r="V148" s="17" t="s">
        <v>228</v>
      </c>
      <c r="W148" s="17" t="s">
        <v>228</v>
      </c>
      <c r="X148" s="17" t="s">
        <v>228</v>
      </c>
      <c r="Y148" s="17" t="s">
        <v>228</v>
      </c>
      <c r="Z148" s="17" t="s">
        <v>228</v>
      </c>
      <c r="AA148" s="17" t="s">
        <v>228</v>
      </c>
      <c r="AB148" s="17" t="s">
        <v>228</v>
      </c>
      <c r="AC148" s="17" t="s">
        <v>228</v>
      </c>
      <c r="AD148" s="17" t="s">
        <v>228</v>
      </c>
      <c r="AE148" s="17" t="s">
        <v>228</v>
      </c>
      <c r="AF148" s="150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229</v>
      </c>
      <c r="C149" s="9" t="s">
        <v>229</v>
      </c>
      <c r="D149" s="148" t="s">
        <v>231</v>
      </c>
      <c r="E149" s="149" t="s">
        <v>232</v>
      </c>
      <c r="F149" s="149" t="s">
        <v>233</v>
      </c>
      <c r="G149" s="149" t="s">
        <v>234</v>
      </c>
      <c r="H149" s="149" t="s">
        <v>235</v>
      </c>
      <c r="I149" s="149" t="s">
        <v>236</v>
      </c>
      <c r="J149" s="149" t="s">
        <v>237</v>
      </c>
      <c r="K149" s="149" t="s">
        <v>238</v>
      </c>
      <c r="L149" s="149" t="s">
        <v>239</v>
      </c>
      <c r="M149" s="149" t="s">
        <v>240</v>
      </c>
      <c r="N149" s="149" t="s">
        <v>241</v>
      </c>
      <c r="O149" s="149" t="s">
        <v>242</v>
      </c>
      <c r="P149" s="149" t="s">
        <v>243</v>
      </c>
      <c r="Q149" s="149" t="s">
        <v>245</v>
      </c>
      <c r="R149" s="149" t="s">
        <v>248</v>
      </c>
      <c r="S149" s="149" t="s">
        <v>249</v>
      </c>
      <c r="T149" s="149" t="s">
        <v>303</v>
      </c>
      <c r="U149" s="149" t="s">
        <v>250</v>
      </c>
      <c r="V149" s="149" t="s">
        <v>251</v>
      </c>
      <c r="W149" s="149" t="s">
        <v>253</v>
      </c>
      <c r="X149" s="149" t="s">
        <v>305</v>
      </c>
      <c r="Y149" s="149" t="s">
        <v>256</v>
      </c>
      <c r="Z149" s="149" t="s">
        <v>304</v>
      </c>
      <c r="AA149" s="149" t="s">
        <v>259</v>
      </c>
      <c r="AB149" s="149" t="s">
        <v>260</v>
      </c>
      <c r="AC149" s="149" t="s">
        <v>265</v>
      </c>
      <c r="AD149" s="149" t="s">
        <v>266</v>
      </c>
      <c r="AE149" s="149" t="s">
        <v>267</v>
      </c>
      <c r="AF149" s="150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1</v>
      </c>
    </row>
    <row r="150" spans="1:65">
      <c r="A150" s="29"/>
      <c r="B150" s="19"/>
      <c r="C150" s="9"/>
      <c r="D150" s="10" t="s">
        <v>344</v>
      </c>
      <c r="E150" s="11" t="s">
        <v>343</v>
      </c>
      <c r="F150" s="11" t="s">
        <v>343</v>
      </c>
      <c r="G150" s="11" t="s">
        <v>342</v>
      </c>
      <c r="H150" s="11" t="s">
        <v>343</v>
      </c>
      <c r="I150" s="11" t="s">
        <v>343</v>
      </c>
      <c r="J150" s="11" t="s">
        <v>342</v>
      </c>
      <c r="K150" s="11" t="s">
        <v>342</v>
      </c>
      <c r="L150" s="11" t="s">
        <v>342</v>
      </c>
      <c r="M150" s="11" t="s">
        <v>342</v>
      </c>
      <c r="N150" s="11" t="s">
        <v>342</v>
      </c>
      <c r="O150" s="11" t="s">
        <v>342</v>
      </c>
      <c r="P150" s="11" t="s">
        <v>342</v>
      </c>
      <c r="Q150" s="11" t="s">
        <v>342</v>
      </c>
      <c r="R150" s="11" t="s">
        <v>342</v>
      </c>
      <c r="S150" s="11" t="s">
        <v>343</v>
      </c>
      <c r="T150" s="11" t="s">
        <v>343</v>
      </c>
      <c r="U150" s="11" t="s">
        <v>344</v>
      </c>
      <c r="V150" s="11" t="s">
        <v>343</v>
      </c>
      <c r="W150" s="11" t="s">
        <v>344</v>
      </c>
      <c r="X150" s="11" t="s">
        <v>344</v>
      </c>
      <c r="Y150" s="11" t="s">
        <v>344</v>
      </c>
      <c r="Z150" s="11" t="s">
        <v>344</v>
      </c>
      <c r="AA150" s="11" t="s">
        <v>343</v>
      </c>
      <c r="AB150" s="11" t="s">
        <v>343</v>
      </c>
      <c r="AC150" s="11" t="s">
        <v>343</v>
      </c>
      <c r="AD150" s="11" t="s">
        <v>342</v>
      </c>
      <c r="AE150" s="11" t="s">
        <v>342</v>
      </c>
      <c r="AF150" s="150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346</v>
      </c>
      <c r="E151" s="25" t="s">
        <v>347</v>
      </c>
      <c r="F151" s="25" t="s">
        <v>346</v>
      </c>
      <c r="G151" s="25" t="s">
        <v>348</v>
      </c>
      <c r="H151" s="25" t="s">
        <v>349</v>
      </c>
      <c r="I151" s="25" t="s">
        <v>347</v>
      </c>
      <c r="J151" s="25" t="s">
        <v>347</v>
      </c>
      <c r="K151" s="25" t="s">
        <v>347</v>
      </c>
      <c r="L151" s="25" t="s">
        <v>347</v>
      </c>
      <c r="M151" s="25" t="s">
        <v>347</v>
      </c>
      <c r="N151" s="25" t="s">
        <v>347</v>
      </c>
      <c r="O151" s="25" t="s">
        <v>347</v>
      </c>
      <c r="P151" s="25" t="s">
        <v>347</v>
      </c>
      <c r="Q151" s="25" t="s">
        <v>350</v>
      </c>
      <c r="R151" s="25" t="s">
        <v>347</v>
      </c>
      <c r="S151" s="25" t="s">
        <v>346</v>
      </c>
      <c r="T151" s="25" t="s">
        <v>347</v>
      </c>
      <c r="U151" s="25" t="s">
        <v>346</v>
      </c>
      <c r="V151" s="25" t="s">
        <v>348</v>
      </c>
      <c r="W151" s="25" t="s">
        <v>349</v>
      </c>
      <c r="X151" s="25" t="s">
        <v>346</v>
      </c>
      <c r="Y151" s="25" t="s">
        <v>347</v>
      </c>
      <c r="Z151" s="25" t="s">
        <v>347</v>
      </c>
      <c r="AA151" s="25" t="s">
        <v>346</v>
      </c>
      <c r="AB151" s="25" t="s">
        <v>347</v>
      </c>
      <c r="AC151" s="25" t="s">
        <v>349</v>
      </c>
      <c r="AD151" s="25" t="s">
        <v>349</v>
      </c>
      <c r="AE151" s="25" t="s">
        <v>117</v>
      </c>
      <c r="AF151" s="150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10.872</v>
      </c>
      <c r="E152" s="21">
        <v>11.05</v>
      </c>
      <c r="F152" s="21">
        <v>10.039999999999999</v>
      </c>
      <c r="G152" s="21">
        <v>10.47</v>
      </c>
      <c r="H152" s="21">
        <v>10.329133361049523</v>
      </c>
      <c r="I152" s="21">
        <v>9.92</v>
      </c>
      <c r="J152" s="21">
        <v>10.6</v>
      </c>
      <c r="K152" s="21">
        <v>9.67</v>
      </c>
      <c r="L152" s="21">
        <v>10.95</v>
      </c>
      <c r="M152" s="21">
        <v>10.5</v>
      </c>
      <c r="N152" s="21">
        <v>10.75</v>
      </c>
      <c r="O152" s="21">
        <v>10.8</v>
      </c>
      <c r="P152" s="21">
        <v>10.45</v>
      </c>
      <c r="Q152" s="21">
        <v>9.08</v>
      </c>
      <c r="R152" s="21">
        <v>10.3</v>
      </c>
      <c r="S152" s="21">
        <v>10.16</v>
      </c>
      <c r="T152" s="21">
        <v>12</v>
      </c>
      <c r="U152" s="152">
        <v>7.07</v>
      </c>
      <c r="V152" s="21">
        <v>10.199999999999999</v>
      </c>
      <c r="W152" s="21">
        <v>9.98</v>
      </c>
      <c r="X152" s="152">
        <v>12.725192000000002</v>
      </c>
      <c r="Y152" s="21">
        <v>11.721</v>
      </c>
      <c r="Z152" s="145">
        <v>10.952999999999999</v>
      </c>
      <c r="AA152" s="152">
        <v>1.04451E-3</v>
      </c>
      <c r="AB152" s="21">
        <v>11.0442</v>
      </c>
      <c r="AC152" s="21">
        <v>10.199999999999999</v>
      </c>
      <c r="AD152" s="21">
        <v>10.95</v>
      </c>
      <c r="AE152" s="21">
        <v>11.76</v>
      </c>
      <c r="AF152" s="150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10.691000000000001</v>
      </c>
      <c r="E153" s="11">
        <v>10.91</v>
      </c>
      <c r="F153" s="11">
        <v>10.050000000000001</v>
      </c>
      <c r="G153" s="11">
        <v>10.56</v>
      </c>
      <c r="H153" s="11">
        <v>10.674321801575042</v>
      </c>
      <c r="I153" s="11">
        <v>9.64</v>
      </c>
      <c r="J153" s="11">
        <v>10.7</v>
      </c>
      <c r="K153" s="11">
        <v>9.82</v>
      </c>
      <c r="L153" s="11">
        <v>11.25</v>
      </c>
      <c r="M153" s="11">
        <v>10.8</v>
      </c>
      <c r="N153" s="11">
        <v>10.85</v>
      </c>
      <c r="O153" s="11">
        <v>10.8</v>
      </c>
      <c r="P153" s="11">
        <v>10.4</v>
      </c>
      <c r="Q153" s="11">
        <v>10.050000000000001</v>
      </c>
      <c r="R153" s="11">
        <v>9.9600000000000009</v>
      </c>
      <c r="S153" s="11">
        <v>10.39</v>
      </c>
      <c r="T153" s="11">
        <v>11.9</v>
      </c>
      <c r="U153" s="146">
        <v>7.0900000000000007</v>
      </c>
      <c r="V153" s="11">
        <v>10.17</v>
      </c>
      <c r="W153" s="11">
        <v>9.83</v>
      </c>
      <c r="X153" s="146">
        <v>13.455164</v>
      </c>
      <c r="Y153" s="11">
        <v>11.65</v>
      </c>
      <c r="Z153" s="11">
        <v>11.5</v>
      </c>
      <c r="AA153" s="146">
        <v>1.0396399999999999E-3</v>
      </c>
      <c r="AB153" s="11">
        <v>11.004899999999999</v>
      </c>
      <c r="AC153" s="11">
        <v>10.100000000000001</v>
      </c>
      <c r="AD153" s="11">
        <v>10.74</v>
      </c>
      <c r="AE153" s="11">
        <v>11.65</v>
      </c>
      <c r="AF153" s="150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 t="e">
        <v>#N/A</v>
      </c>
    </row>
    <row r="154" spans="1:65">
      <c r="A154" s="29"/>
      <c r="B154" s="19">
        <v>1</v>
      </c>
      <c r="C154" s="9">
        <v>3</v>
      </c>
      <c r="D154" s="11">
        <v>10.688000000000001</v>
      </c>
      <c r="E154" s="11">
        <v>10.82</v>
      </c>
      <c r="F154" s="11">
        <v>9.9600000000000009</v>
      </c>
      <c r="G154" s="11">
        <v>10.53</v>
      </c>
      <c r="H154" s="11">
        <v>10.18398337558455</v>
      </c>
      <c r="I154" s="11">
        <v>10.8</v>
      </c>
      <c r="J154" s="11">
        <v>10.3</v>
      </c>
      <c r="K154" s="11">
        <v>9.82</v>
      </c>
      <c r="L154" s="11">
        <v>11.15</v>
      </c>
      <c r="M154" s="11">
        <v>10.7</v>
      </c>
      <c r="N154" s="11">
        <v>11</v>
      </c>
      <c r="O154" s="11">
        <v>10.7</v>
      </c>
      <c r="P154" s="11">
        <v>10.5</v>
      </c>
      <c r="Q154" s="11">
        <v>9.74</v>
      </c>
      <c r="R154" s="11">
        <v>9.9600000000000009</v>
      </c>
      <c r="S154" s="11">
        <v>9.93</v>
      </c>
      <c r="T154" s="11">
        <v>12.1</v>
      </c>
      <c r="U154" s="146">
        <v>7.0900000000000007</v>
      </c>
      <c r="V154" s="11">
        <v>10.210000000000001</v>
      </c>
      <c r="W154" s="11">
        <v>9.9600000000000009</v>
      </c>
      <c r="X154" s="146">
        <v>14.007260000000002</v>
      </c>
      <c r="Y154" s="11">
        <v>11.935</v>
      </c>
      <c r="Z154" s="11">
        <v>11.31</v>
      </c>
      <c r="AA154" s="146">
        <v>1.0710800000000001E-3</v>
      </c>
      <c r="AB154" s="11">
        <v>10.988100000000001</v>
      </c>
      <c r="AC154" s="11">
        <v>10.100000000000001</v>
      </c>
      <c r="AD154" s="11">
        <v>10.95</v>
      </c>
      <c r="AE154" s="11">
        <v>11.53</v>
      </c>
      <c r="AF154" s="150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10.768000000000001</v>
      </c>
      <c r="E155" s="11">
        <v>11.19</v>
      </c>
      <c r="F155" s="11">
        <v>9.82</v>
      </c>
      <c r="G155" s="11">
        <v>10.55</v>
      </c>
      <c r="H155" s="11">
        <v>10.599205971929365</v>
      </c>
      <c r="I155" s="11">
        <v>10.1</v>
      </c>
      <c r="J155" s="11">
        <v>10.6</v>
      </c>
      <c r="K155" s="11">
        <v>9.93</v>
      </c>
      <c r="L155" s="11">
        <v>10.65</v>
      </c>
      <c r="M155" s="11">
        <v>11</v>
      </c>
      <c r="N155" s="11">
        <v>11.35</v>
      </c>
      <c r="O155" s="11">
        <v>10.8</v>
      </c>
      <c r="P155" s="11">
        <v>10.4</v>
      </c>
      <c r="Q155" s="11">
        <v>9.34</v>
      </c>
      <c r="R155" s="11">
        <v>10.130000000000001</v>
      </c>
      <c r="S155" s="11">
        <v>10.11</v>
      </c>
      <c r="T155" s="11">
        <v>11.9</v>
      </c>
      <c r="U155" s="146">
        <v>7.1400000000000006</v>
      </c>
      <c r="V155" s="11">
        <v>10.18</v>
      </c>
      <c r="W155" s="11">
        <v>9.93</v>
      </c>
      <c r="X155" s="146">
        <v>13.354940000000001</v>
      </c>
      <c r="Y155" s="11">
        <v>11.721</v>
      </c>
      <c r="Z155" s="11">
        <v>11.5</v>
      </c>
      <c r="AA155" s="146">
        <v>1.0885700000000001E-3</v>
      </c>
      <c r="AB155" s="11">
        <v>10.709</v>
      </c>
      <c r="AC155" s="11">
        <v>10.4</v>
      </c>
      <c r="AD155" s="11">
        <v>10.94</v>
      </c>
      <c r="AE155" s="11">
        <v>11.61</v>
      </c>
      <c r="AF155" s="150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10.623791448831193</v>
      </c>
    </row>
    <row r="156" spans="1:65">
      <c r="A156" s="29"/>
      <c r="B156" s="19">
        <v>1</v>
      </c>
      <c r="C156" s="9">
        <v>5</v>
      </c>
      <c r="D156" s="11">
        <v>10.779</v>
      </c>
      <c r="E156" s="11">
        <v>11.17</v>
      </c>
      <c r="F156" s="11">
        <v>9.9600000000000009</v>
      </c>
      <c r="G156" s="11">
        <v>10.51</v>
      </c>
      <c r="H156" s="11">
        <v>10.313716447916887</v>
      </c>
      <c r="I156" s="11">
        <v>9.65</v>
      </c>
      <c r="J156" s="11">
        <v>10.6</v>
      </c>
      <c r="K156" s="11">
        <v>9.98</v>
      </c>
      <c r="L156" s="11">
        <v>10.5</v>
      </c>
      <c r="M156" s="11">
        <v>10.9</v>
      </c>
      <c r="N156" s="11">
        <v>11.15</v>
      </c>
      <c r="O156" s="11">
        <v>10.95</v>
      </c>
      <c r="P156" s="11">
        <v>10.55</v>
      </c>
      <c r="Q156" s="11">
        <v>9.8699999999999992</v>
      </c>
      <c r="R156" s="11">
        <v>10.029999999999999</v>
      </c>
      <c r="S156" s="11">
        <v>10.31</v>
      </c>
      <c r="T156" s="11">
        <v>11.9</v>
      </c>
      <c r="U156" s="146">
        <v>7.03</v>
      </c>
      <c r="V156" s="11">
        <v>10.19</v>
      </c>
      <c r="W156" s="11">
        <v>9.69</v>
      </c>
      <c r="X156" s="146">
        <v>13.333664000000001</v>
      </c>
      <c r="Y156" s="11">
        <v>11.792</v>
      </c>
      <c r="Z156" s="11">
        <v>11.49</v>
      </c>
      <c r="AA156" s="146">
        <v>1.0575199999999999E-3</v>
      </c>
      <c r="AB156" s="11">
        <v>10.946400000000001</v>
      </c>
      <c r="AC156" s="11">
        <v>10.299999999999999</v>
      </c>
      <c r="AD156" s="11">
        <v>10.75</v>
      </c>
      <c r="AE156" s="151">
        <v>10.76</v>
      </c>
      <c r="AF156" s="150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80</v>
      </c>
    </row>
    <row r="157" spans="1:65">
      <c r="A157" s="29"/>
      <c r="B157" s="19">
        <v>1</v>
      </c>
      <c r="C157" s="9">
        <v>6</v>
      </c>
      <c r="D157" s="11">
        <v>10.641</v>
      </c>
      <c r="E157" s="11">
        <v>10.5</v>
      </c>
      <c r="F157" s="11">
        <v>9.93</v>
      </c>
      <c r="G157" s="11">
        <v>10.5</v>
      </c>
      <c r="H157" s="11">
        <v>10.799917029859619</v>
      </c>
      <c r="I157" s="11">
        <v>10.1</v>
      </c>
      <c r="J157" s="11">
        <v>10.6</v>
      </c>
      <c r="K157" s="11">
        <v>9.9600000000000009</v>
      </c>
      <c r="L157" s="11">
        <v>10.65</v>
      </c>
      <c r="M157" s="11">
        <v>11.05</v>
      </c>
      <c r="N157" s="11">
        <v>11.2</v>
      </c>
      <c r="O157" s="11">
        <v>10.85</v>
      </c>
      <c r="P157" s="11">
        <v>10.5</v>
      </c>
      <c r="Q157" s="11">
        <v>9.02</v>
      </c>
      <c r="R157" s="11">
        <v>9.93</v>
      </c>
      <c r="S157" s="11">
        <v>9.91</v>
      </c>
      <c r="T157" s="11">
        <v>11.9</v>
      </c>
      <c r="U157" s="146">
        <v>7.12</v>
      </c>
      <c r="V157" s="11">
        <v>10.18</v>
      </c>
      <c r="W157" s="11">
        <v>9.8699999999999992</v>
      </c>
      <c r="X157" s="146">
        <v>13.363796000000002</v>
      </c>
      <c r="Y157" s="11">
        <v>11.65</v>
      </c>
      <c r="Z157" s="11">
        <v>11.53</v>
      </c>
      <c r="AA157" s="146">
        <v>1.06594E-3</v>
      </c>
      <c r="AB157" s="11">
        <v>10.81</v>
      </c>
      <c r="AC157" s="11">
        <v>10</v>
      </c>
      <c r="AD157" s="11">
        <v>10.46</v>
      </c>
      <c r="AE157" s="11">
        <v>11.66</v>
      </c>
      <c r="AF157" s="150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274</v>
      </c>
      <c r="C158" s="12"/>
      <c r="D158" s="22">
        <v>10.739833333333335</v>
      </c>
      <c r="E158" s="22">
        <v>10.94</v>
      </c>
      <c r="F158" s="22">
        <v>9.9600000000000009</v>
      </c>
      <c r="G158" s="22">
        <v>10.52</v>
      </c>
      <c r="H158" s="22">
        <v>10.483379664652498</v>
      </c>
      <c r="I158" s="22">
        <v>10.035</v>
      </c>
      <c r="J158" s="22">
        <v>10.566666666666666</v>
      </c>
      <c r="K158" s="22">
        <v>9.8633333333333333</v>
      </c>
      <c r="L158" s="22">
        <v>10.858333333333334</v>
      </c>
      <c r="M158" s="22">
        <v>10.825000000000001</v>
      </c>
      <c r="N158" s="22">
        <v>11.049999999999999</v>
      </c>
      <c r="O158" s="22">
        <v>10.816666666666665</v>
      </c>
      <c r="P158" s="22">
        <v>10.466666666666667</v>
      </c>
      <c r="Q158" s="22">
        <v>9.5166666666666675</v>
      </c>
      <c r="R158" s="22">
        <v>10.051666666666668</v>
      </c>
      <c r="S158" s="22">
        <v>10.135</v>
      </c>
      <c r="T158" s="22">
        <v>11.950000000000001</v>
      </c>
      <c r="U158" s="22">
        <v>7.09</v>
      </c>
      <c r="V158" s="22">
        <v>10.188333333333333</v>
      </c>
      <c r="W158" s="22">
        <v>9.8766666666666669</v>
      </c>
      <c r="X158" s="22">
        <v>13.373336000000002</v>
      </c>
      <c r="Y158" s="22">
        <v>11.744833333333334</v>
      </c>
      <c r="Z158" s="22">
        <v>11.3805</v>
      </c>
      <c r="AA158" s="22">
        <v>1.0612100000000001E-3</v>
      </c>
      <c r="AB158" s="22">
        <v>10.9171</v>
      </c>
      <c r="AC158" s="22">
        <v>10.183333333333334</v>
      </c>
      <c r="AD158" s="22">
        <v>10.798333333333332</v>
      </c>
      <c r="AE158" s="22">
        <v>11.494999999999999</v>
      </c>
      <c r="AF158" s="150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275</v>
      </c>
      <c r="C159" s="28"/>
      <c r="D159" s="11">
        <v>10.729500000000002</v>
      </c>
      <c r="E159" s="11">
        <v>10.98</v>
      </c>
      <c r="F159" s="11">
        <v>9.9600000000000009</v>
      </c>
      <c r="G159" s="11">
        <v>10.52</v>
      </c>
      <c r="H159" s="11">
        <v>10.464169666489443</v>
      </c>
      <c r="I159" s="11">
        <v>10.01</v>
      </c>
      <c r="J159" s="11">
        <v>10.6</v>
      </c>
      <c r="K159" s="11">
        <v>9.875</v>
      </c>
      <c r="L159" s="11">
        <v>10.8</v>
      </c>
      <c r="M159" s="11">
        <v>10.850000000000001</v>
      </c>
      <c r="N159" s="11">
        <v>11.074999999999999</v>
      </c>
      <c r="O159" s="11">
        <v>10.8</v>
      </c>
      <c r="P159" s="11">
        <v>10.475</v>
      </c>
      <c r="Q159" s="11">
        <v>9.5399999999999991</v>
      </c>
      <c r="R159" s="11">
        <v>9.995000000000001</v>
      </c>
      <c r="S159" s="11">
        <v>10.135</v>
      </c>
      <c r="T159" s="11">
        <v>11.9</v>
      </c>
      <c r="U159" s="11">
        <v>7.0900000000000007</v>
      </c>
      <c r="V159" s="11">
        <v>10.184999999999999</v>
      </c>
      <c r="W159" s="11">
        <v>9.8999999999999986</v>
      </c>
      <c r="X159" s="11">
        <v>13.359368000000002</v>
      </c>
      <c r="Y159" s="11">
        <v>11.721</v>
      </c>
      <c r="Z159" s="11">
        <v>11.495000000000001</v>
      </c>
      <c r="AA159" s="11">
        <v>1.0617299999999999E-3</v>
      </c>
      <c r="AB159" s="11">
        <v>10.96725</v>
      </c>
      <c r="AC159" s="11">
        <v>10.15</v>
      </c>
      <c r="AD159" s="11">
        <v>10.844999999999999</v>
      </c>
      <c r="AE159" s="11">
        <v>11.629999999999999</v>
      </c>
      <c r="AF159" s="150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276</v>
      </c>
      <c r="C160" s="28"/>
      <c r="D160" s="23">
        <v>8.3228400601397121E-2</v>
      </c>
      <c r="E160" s="23">
        <v>0.25938388538997553</v>
      </c>
      <c r="F160" s="23">
        <v>8.366600265340747E-2</v>
      </c>
      <c r="G160" s="23">
        <v>3.3466401061363053E-2</v>
      </c>
      <c r="H160" s="23">
        <v>0.24177932247325193</v>
      </c>
      <c r="I160" s="23">
        <v>0.4268840592010904</v>
      </c>
      <c r="J160" s="23">
        <v>0.13662601021279416</v>
      </c>
      <c r="K160" s="23">
        <v>0.11707547423208119</v>
      </c>
      <c r="L160" s="23">
        <v>0.30400109648925056</v>
      </c>
      <c r="M160" s="23">
        <v>0.20432816741702575</v>
      </c>
      <c r="N160" s="23">
        <v>0.2258317958127242</v>
      </c>
      <c r="O160" s="23">
        <v>8.1649658092772456E-2</v>
      </c>
      <c r="P160" s="23">
        <v>6.0553007081949918E-2</v>
      </c>
      <c r="Q160" s="23">
        <v>0.43075128167733501</v>
      </c>
      <c r="R160" s="23">
        <v>0.14133883637085287</v>
      </c>
      <c r="S160" s="23">
        <v>0.19470490492024103</v>
      </c>
      <c r="T160" s="23">
        <v>8.3666002653407262E-2</v>
      </c>
      <c r="U160" s="23">
        <v>3.8470768123342748E-2</v>
      </c>
      <c r="V160" s="23">
        <v>1.4719601443879954E-2</v>
      </c>
      <c r="W160" s="23">
        <v>0.10726913193769559</v>
      </c>
      <c r="X160" s="23">
        <v>0.40759033258800453</v>
      </c>
      <c r="Y160" s="23">
        <v>0.10724815460727832</v>
      </c>
      <c r="Z160" s="23">
        <v>0.22388724840865784</v>
      </c>
      <c r="AA160" s="23">
        <v>1.8034025618258454E-5</v>
      </c>
      <c r="AB160" s="23">
        <v>0.1300298119663334</v>
      </c>
      <c r="AC160" s="23">
        <v>0.14719601443879704</v>
      </c>
      <c r="AD160" s="23">
        <v>0.19301986080884639</v>
      </c>
      <c r="AE160" s="23">
        <v>0.36773631857623201</v>
      </c>
      <c r="AF160" s="201"/>
      <c r="AG160" s="202"/>
      <c r="AH160" s="202"/>
      <c r="AI160" s="202"/>
      <c r="AJ160" s="202"/>
      <c r="AK160" s="202"/>
      <c r="AL160" s="202"/>
      <c r="AM160" s="202"/>
      <c r="AN160" s="202"/>
      <c r="AO160" s="202"/>
      <c r="AP160" s="202"/>
      <c r="AQ160" s="202"/>
      <c r="AR160" s="202"/>
      <c r="AS160" s="202"/>
      <c r="AT160" s="202"/>
      <c r="AU160" s="202"/>
      <c r="AV160" s="202"/>
      <c r="AW160" s="202"/>
      <c r="AX160" s="202"/>
      <c r="AY160" s="202"/>
      <c r="AZ160" s="202"/>
      <c r="BA160" s="202"/>
      <c r="BB160" s="202"/>
      <c r="BC160" s="202"/>
      <c r="BD160" s="202"/>
      <c r="BE160" s="202"/>
      <c r="BF160" s="202"/>
      <c r="BG160" s="202"/>
      <c r="BH160" s="202"/>
      <c r="BI160" s="202"/>
      <c r="BJ160" s="202"/>
      <c r="BK160" s="202"/>
      <c r="BL160" s="202"/>
      <c r="BM160" s="56"/>
    </row>
    <row r="161" spans="1:65">
      <c r="A161" s="29"/>
      <c r="B161" s="3" t="s">
        <v>86</v>
      </c>
      <c r="C161" s="28"/>
      <c r="D161" s="13">
        <v>7.749505790101998E-3</v>
      </c>
      <c r="E161" s="13">
        <v>2.3709678737657728E-2</v>
      </c>
      <c r="F161" s="13">
        <v>8.4002010696192231E-3</v>
      </c>
      <c r="G161" s="13">
        <v>3.181216830928047E-3</v>
      </c>
      <c r="H161" s="13">
        <v>2.3063108482894615E-2</v>
      </c>
      <c r="I161" s="13">
        <v>4.2539517608479363E-2</v>
      </c>
      <c r="J161" s="13">
        <v>1.2929906329286514E-2</v>
      </c>
      <c r="K161" s="13">
        <v>1.1869767580136654E-2</v>
      </c>
      <c r="L161" s="13">
        <v>2.799703114252499E-2</v>
      </c>
      <c r="M161" s="13">
        <v>1.8875581285637481E-2</v>
      </c>
      <c r="N161" s="13">
        <v>2.0437266589386806E-2</v>
      </c>
      <c r="O161" s="13">
        <v>7.5485046002563144E-3</v>
      </c>
      <c r="P161" s="13">
        <v>5.7853191479569988E-3</v>
      </c>
      <c r="Q161" s="13">
        <v>4.526283169989509E-2</v>
      </c>
      <c r="R161" s="13">
        <v>1.4061233928454936E-2</v>
      </c>
      <c r="S161" s="13">
        <v>1.9211140100665124E-2</v>
      </c>
      <c r="T161" s="13">
        <v>7.001339134176339E-3</v>
      </c>
      <c r="U161" s="13">
        <v>5.4260603841104023E-3</v>
      </c>
      <c r="V161" s="13">
        <v>1.4447506733728077E-3</v>
      </c>
      <c r="W161" s="13">
        <v>1.086086384789358E-2</v>
      </c>
      <c r="X161" s="13">
        <v>3.0477835342505751E-2</v>
      </c>
      <c r="Y161" s="13">
        <v>9.131517797097588E-3</v>
      </c>
      <c r="Z161" s="13">
        <v>1.9672883301142995E-2</v>
      </c>
      <c r="AA161" s="13">
        <v>1.6993833094541562E-2</v>
      </c>
      <c r="AB161" s="13">
        <v>1.1910655024350184E-2</v>
      </c>
      <c r="AC161" s="13">
        <v>1.4454600435888415E-2</v>
      </c>
      <c r="AD161" s="13">
        <v>1.7874967816840229E-2</v>
      </c>
      <c r="AE161" s="13">
        <v>3.1990980302412528E-2</v>
      </c>
      <c r="AF161" s="150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277</v>
      </c>
      <c r="C162" s="28"/>
      <c r="D162" s="13">
        <v>1.092283155792817E-2</v>
      </c>
      <c r="E162" s="13">
        <v>2.9764190373258392E-2</v>
      </c>
      <c r="F162" s="13">
        <v>-6.2481596332938261E-2</v>
      </c>
      <c r="G162" s="13">
        <v>-9.7697182151116335E-3</v>
      </c>
      <c r="H162" s="13">
        <v>-1.3216730096310747E-2</v>
      </c>
      <c r="I162" s="13">
        <v>-5.5421969799300919E-2</v>
      </c>
      <c r="J162" s="13">
        <v>-5.3770617052927294E-3</v>
      </c>
      <c r="K162" s="13">
        <v>-7.1580670531848911E-2</v>
      </c>
      <c r="L162" s="13">
        <v>2.2077041481075366E-2</v>
      </c>
      <c r="M162" s="13">
        <v>1.8939429688347609E-2</v>
      </c>
      <c r="N162" s="13">
        <v>4.0118309289260079E-2</v>
      </c>
      <c r="O162" s="13">
        <v>1.8155026740165559E-2</v>
      </c>
      <c r="P162" s="13">
        <v>-1.4789897083476111E-2</v>
      </c>
      <c r="Q162" s="13">
        <v>-0.10421183317621785</v>
      </c>
      <c r="R162" s="13">
        <v>-5.3853163902936929E-2</v>
      </c>
      <c r="S162" s="13">
        <v>-4.6009134421117537E-2</v>
      </c>
      <c r="T162" s="13">
        <v>0.1248338276929104</v>
      </c>
      <c r="U162" s="13">
        <v>-0.33262997168680053</v>
      </c>
      <c r="V162" s="13">
        <v>-4.098895555275317E-2</v>
      </c>
      <c r="W162" s="13">
        <v>-7.0325625814757875E-2</v>
      </c>
      <c r="X162" s="13">
        <v>0.25881010225133028</v>
      </c>
      <c r="Y162" s="13">
        <v>0.10552182710867086</v>
      </c>
      <c r="Z162" s="13">
        <v>7.122773021415596E-2</v>
      </c>
      <c r="AA162" s="13">
        <v>-0.99990011004968316</v>
      </c>
      <c r="AB162" s="13">
        <v>2.7608651071654444E-2</v>
      </c>
      <c r="AC162" s="13">
        <v>-4.1459597321662267E-2</v>
      </c>
      <c r="AD162" s="13">
        <v>1.6429340254165314E-2</v>
      </c>
      <c r="AE162" s="13">
        <v>8.2005426722175923E-2</v>
      </c>
      <c r="AF162" s="150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278</v>
      </c>
      <c r="C163" s="46"/>
      <c r="D163" s="44">
        <v>0.27</v>
      </c>
      <c r="E163" s="44">
        <v>0.57999999999999996</v>
      </c>
      <c r="F163" s="44">
        <v>0.95</v>
      </c>
      <c r="G163" s="44">
        <v>7.0000000000000007E-2</v>
      </c>
      <c r="H163" s="44">
        <v>0.13</v>
      </c>
      <c r="I163" s="44">
        <v>0.83</v>
      </c>
      <c r="J163" s="44">
        <v>0</v>
      </c>
      <c r="K163" s="44">
        <v>1.1000000000000001</v>
      </c>
      <c r="L163" s="44">
        <v>0.46</v>
      </c>
      <c r="M163" s="44">
        <v>0.4</v>
      </c>
      <c r="N163" s="44">
        <v>0.76</v>
      </c>
      <c r="O163" s="44">
        <v>0.39</v>
      </c>
      <c r="P163" s="44">
        <v>0.16</v>
      </c>
      <c r="Q163" s="44">
        <v>1.64</v>
      </c>
      <c r="R163" s="44">
        <v>0.8</v>
      </c>
      <c r="S163" s="44">
        <v>0.67</v>
      </c>
      <c r="T163" s="44">
        <v>2.16</v>
      </c>
      <c r="U163" s="44">
        <v>5.43</v>
      </c>
      <c r="V163" s="44">
        <v>0.59</v>
      </c>
      <c r="W163" s="44">
        <v>1.08</v>
      </c>
      <c r="X163" s="44">
        <v>4.38</v>
      </c>
      <c r="Y163" s="44">
        <v>1.84</v>
      </c>
      <c r="Z163" s="44">
        <v>1.27</v>
      </c>
      <c r="AA163" s="44" t="s">
        <v>279</v>
      </c>
      <c r="AB163" s="44">
        <v>0.55000000000000004</v>
      </c>
      <c r="AC163" s="44">
        <v>0.6</v>
      </c>
      <c r="AD163" s="44">
        <v>0.36</v>
      </c>
      <c r="AE163" s="44">
        <v>1.45</v>
      </c>
      <c r="AF163" s="150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BM164" s="55"/>
    </row>
    <row r="165" spans="1:65" ht="15">
      <c r="B165" s="8" t="s">
        <v>600</v>
      </c>
      <c r="BM165" s="27" t="s">
        <v>66</v>
      </c>
    </row>
    <row r="166" spans="1:65" ht="15">
      <c r="A166" s="24" t="s">
        <v>19</v>
      </c>
      <c r="B166" s="18" t="s">
        <v>111</v>
      </c>
      <c r="C166" s="15" t="s">
        <v>112</v>
      </c>
      <c r="D166" s="16" t="s">
        <v>228</v>
      </c>
      <c r="E166" s="17" t="s">
        <v>228</v>
      </c>
      <c r="F166" s="17" t="s">
        <v>228</v>
      </c>
      <c r="G166" s="17" t="s">
        <v>228</v>
      </c>
      <c r="H166" s="17" t="s">
        <v>228</v>
      </c>
      <c r="I166" s="17" t="s">
        <v>228</v>
      </c>
      <c r="J166" s="17" t="s">
        <v>228</v>
      </c>
      <c r="K166" s="17" t="s">
        <v>228</v>
      </c>
      <c r="L166" s="17" t="s">
        <v>228</v>
      </c>
      <c r="M166" s="17" t="s">
        <v>228</v>
      </c>
      <c r="N166" s="17" t="s">
        <v>228</v>
      </c>
      <c r="O166" s="17" t="s">
        <v>228</v>
      </c>
      <c r="P166" s="17" t="s">
        <v>228</v>
      </c>
      <c r="Q166" s="17" t="s">
        <v>228</v>
      </c>
      <c r="R166" s="17" t="s">
        <v>228</v>
      </c>
      <c r="S166" s="17" t="s">
        <v>228</v>
      </c>
      <c r="T166" s="17" t="s">
        <v>228</v>
      </c>
      <c r="U166" s="17" t="s">
        <v>228</v>
      </c>
      <c r="V166" s="17" t="s">
        <v>228</v>
      </c>
      <c r="W166" s="17" t="s">
        <v>228</v>
      </c>
      <c r="X166" s="17" t="s">
        <v>228</v>
      </c>
      <c r="Y166" s="17" t="s">
        <v>228</v>
      </c>
      <c r="Z166" s="17" t="s">
        <v>228</v>
      </c>
      <c r="AA166" s="17" t="s">
        <v>228</v>
      </c>
      <c r="AB166" s="17" t="s">
        <v>228</v>
      </c>
      <c r="AC166" s="17" t="s">
        <v>228</v>
      </c>
      <c r="AD166" s="17" t="s">
        <v>228</v>
      </c>
      <c r="AE166" s="150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229</v>
      </c>
      <c r="C167" s="9" t="s">
        <v>229</v>
      </c>
      <c r="D167" s="148" t="s">
        <v>231</v>
      </c>
      <c r="E167" s="149" t="s">
        <v>232</v>
      </c>
      <c r="F167" s="149" t="s">
        <v>233</v>
      </c>
      <c r="G167" s="149" t="s">
        <v>234</v>
      </c>
      <c r="H167" s="149" t="s">
        <v>235</v>
      </c>
      <c r="I167" s="149" t="s">
        <v>236</v>
      </c>
      <c r="J167" s="149" t="s">
        <v>237</v>
      </c>
      <c r="K167" s="149" t="s">
        <v>238</v>
      </c>
      <c r="L167" s="149" t="s">
        <v>239</v>
      </c>
      <c r="M167" s="149" t="s">
        <v>240</v>
      </c>
      <c r="N167" s="149" t="s">
        <v>241</v>
      </c>
      <c r="O167" s="149" t="s">
        <v>242</v>
      </c>
      <c r="P167" s="149" t="s">
        <v>243</v>
      </c>
      <c r="Q167" s="149" t="s">
        <v>245</v>
      </c>
      <c r="R167" s="149" t="s">
        <v>248</v>
      </c>
      <c r="S167" s="149" t="s">
        <v>249</v>
      </c>
      <c r="T167" s="149" t="s">
        <v>303</v>
      </c>
      <c r="U167" s="149" t="s">
        <v>250</v>
      </c>
      <c r="V167" s="149" t="s">
        <v>251</v>
      </c>
      <c r="W167" s="149" t="s">
        <v>253</v>
      </c>
      <c r="X167" s="149" t="s">
        <v>305</v>
      </c>
      <c r="Y167" s="149" t="s">
        <v>256</v>
      </c>
      <c r="Z167" s="149" t="s">
        <v>304</v>
      </c>
      <c r="AA167" s="149" t="s">
        <v>259</v>
      </c>
      <c r="AB167" s="149" t="s">
        <v>265</v>
      </c>
      <c r="AC167" s="149" t="s">
        <v>266</v>
      </c>
      <c r="AD167" s="149" t="s">
        <v>267</v>
      </c>
      <c r="AE167" s="150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342</v>
      </c>
      <c r="E168" s="11" t="s">
        <v>343</v>
      </c>
      <c r="F168" s="11" t="s">
        <v>343</v>
      </c>
      <c r="G168" s="11" t="s">
        <v>342</v>
      </c>
      <c r="H168" s="11" t="s">
        <v>343</v>
      </c>
      <c r="I168" s="11" t="s">
        <v>343</v>
      </c>
      <c r="J168" s="11" t="s">
        <v>342</v>
      </c>
      <c r="K168" s="11" t="s">
        <v>342</v>
      </c>
      <c r="L168" s="11" t="s">
        <v>342</v>
      </c>
      <c r="M168" s="11" t="s">
        <v>342</v>
      </c>
      <c r="N168" s="11" t="s">
        <v>342</v>
      </c>
      <c r="O168" s="11" t="s">
        <v>342</v>
      </c>
      <c r="P168" s="11" t="s">
        <v>342</v>
      </c>
      <c r="Q168" s="11" t="s">
        <v>342</v>
      </c>
      <c r="R168" s="11" t="s">
        <v>342</v>
      </c>
      <c r="S168" s="11" t="s">
        <v>343</v>
      </c>
      <c r="T168" s="11" t="s">
        <v>343</v>
      </c>
      <c r="U168" s="11" t="s">
        <v>344</v>
      </c>
      <c r="V168" s="11" t="s">
        <v>343</v>
      </c>
      <c r="W168" s="11" t="s">
        <v>344</v>
      </c>
      <c r="X168" s="11" t="s">
        <v>342</v>
      </c>
      <c r="Y168" s="11" t="s">
        <v>342</v>
      </c>
      <c r="Z168" s="11" t="s">
        <v>342</v>
      </c>
      <c r="AA168" s="11" t="s">
        <v>343</v>
      </c>
      <c r="AB168" s="11" t="s">
        <v>343</v>
      </c>
      <c r="AC168" s="11" t="s">
        <v>342</v>
      </c>
      <c r="AD168" s="11" t="s">
        <v>342</v>
      </c>
      <c r="AE168" s="150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2</v>
      </c>
    </row>
    <row r="169" spans="1:65">
      <c r="A169" s="29"/>
      <c r="B169" s="19"/>
      <c r="C169" s="9"/>
      <c r="D169" s="25" t="s">
        <v>346</v>
      </c>
      <c r="E169" s="25" t="s">
        <v>347</v>
      </c>
      <c r="F169" s="25" t="s">
        <v>346</v>
      </c>
      <c r="G169" s="25" t="s">
        <v>348</v>
      </c>
      <c r="H169" s="25" t="s">
        <v>349</v>
      </c>
      <c r="I169" s="25" t="s">
        <v>347</v>
      </c>
      <c r="J169" s="25" t="s">
        <v>347</v>
      </c>
      <c r="K169" s="25" t="s">
        <v>347</v>
      </c>
      <c r="L169" s="25" t="s">
        <v>347</v>
      </c>
      <c r="M169" s="25" t="s">
        <v>347</v>
      </c>
      <c r="N169" s="25" t="s">
        <v>347</v>
      </c>
      <c r="O169" s="25" t="s">
        <v>347</v>
      </c>
      <c r="P169" s="25" t="s">
        <v>347</v>
      </c>
      <c r="Q169" s="25" t="s">
        <v>350</v>
      </c>
      <c r="R169" s="25" t="s">
        <v>347</v>
      </c>
      <c r="S169" s="25" t="s">
        <v>346</v>
      </c>
      <c r="T169" s="25" t="s">
        <v>347</v>
      </c>
      <c r="U169" s="25" t="s">
        <v>346</v>
      </c>
      <c r="V169" s="25" t="s">
        <v>348</v>
      </c>
      <c r="W169" s="25" t="s">
        <v>349</v>
      </c>
      <c r="X169" s="25" t="s">
        <v>346</v>
      </c>
      <c r="Y169" s="25" t="s">
        <v>347</v>
      </c>
      <c r="Z169" s="25"/>
      <c r="AA169" s="25" t="s">
        <v>346</v>
      </c>
      <c r="AB169" s="25" t="s">
        <v>349</v>
      </c>
      <c r="AC169" s="25" t="s">
        <v>349</v>
      </c>
      <c r="AD169" s="25" t="s">
        <v>117</v>
      </c>
      <c r="AE169" s="150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3</v>
      </c>
    </row>
    <row r="170" spans="1:65">
      <c r="A170" s="29"/>
      <c r="B170" s="18">
        <v>1</v>
      </c>
      <c r="C170" s="14">
        <v>1</v>
      </c>
      <c r="D170" s="21">
        <v>0.17</v>
      </c>
      <c r="E170" s="21">
        <v>0.17</v>
      </c>
      <c r="F170" s="21">
        <v>0.16</v>
      </c>
      <c r="G170" s="21">
        <v>0.17</v>
      </c>
      <c r="H170" s="21">
        <v>0.14566906320051665</v>
      </c>
      <c r="I170" s="21">
        <v>0.15</v>
      </c>
      <c r="J170" s="152">
        <v>0.21</v>
      </c>
      <c r="K170" s="21">
        <v>0.15</v>
      </c>
      <c r="L170" s="21">
        <v>0.16</v>
      </c>
      <c r="M170" s="21">
        <v>0.17</v>
      </c>
      <c r="N170" s="21">
        <v>0.17</v>
      </c>
      <c r="O170" s="21">
        <v>0.17</v>
      </c>
      <c r="P170" s="21">
        <v>0.18</v>
      </c>
      <c r="Q170" s="21">
        <v>0.15</v>
      </c>
      <c r="R170" s="152">
        <v>0.2</v>
      </c>
      <c r="S170" s="21">
        <v>0.19</v>
      </c>
      <c r="T170" s="21">
        <v>0.17</v>
      </c>
      <c r="U170" s="152" t="s">
        <v>104</v>
      </c>
      <c r="V170" s="21">
        <v>0.15</v>
      </c>
      <c r="W170" s="152" t="s">
        <v>103</v>
      </c>
      <c r="X170" s="152">
        <v>0.14000891850386282</v>
      </c>
      <c r="Y170" s="21">
        <v>0.17</v>
      </c>
      <c r="Z170" s="152">
        <v>9.4519173342333909E-2</v>
      </c>
      <c r="AA170" s="145">
        <v>0.25</v>
      </c>
      <c r="AB170" s="21">
        <v>0.16</v>
      </c>
      <c r="AC170" s="21">
        <v>0.17</v>
      </c>
      <c r="AD170" s="21">
        <v>0.2</v>
      </c>
      <c r="AE170" s="150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>
        <v>1</v>
      </c>
      <c r="C171" s="9">
        <v>2</v>
      </c>
      <c r="D171" s="11">
        <v>0.17</v>
      </c>
      <c r="E171" s="11">
        <v>0.17</v>
      </c>
      <c r="F171" s="11">
        <v>0.17</v>
      </c>
      <c r="G171" s="11">
        <v>0.17</v>
      </c>
      <c r="H171" s="11">
        <v>0.17331262464110583</v>
      </c>
      <c r="I171" s="11">
        <v>0.15</v>
      </c>
      <c r="J171" s="146">
        <v>0.19</v>
      </c>
      <c r="K171" s="11">
        <v>0.17</v>
      </c>
      <c r="L171" s="11">
        <v>0.18</v>
      </c>
      <c r="M171" s="11">
        <v>0.17</v>
      </c>
      <c r="N171" s="11">
        <v>0.17</v>
      </c>
      <c r="O171" s="11">
        <v>0.16</v>
      </c>
      <c r="P171" s="11">
        <v>0.16</v>
      </c>
      <c r="Q171" s="11">
        <v>0.16</v>
      </c>
      <c r="R171" s="146">
        <v>0.2</v>
      </c>
      <c r="S171" s="11">
        <v>0.19</v>
      </c>
      <c r="T171" s="11">
        <v>0.16</v>
      </c>
      <c r="U171" s="146" t="s">
        <v>104</v>
      </c>
      <c r="V171" s="11">
        <v>0.16</v>
      </c>
      <c r="W171" s="146" t="s">
        <v>103</v>
      </c>
      <c r="X171" s="146">
        <v>0.11089076990671894</v>
      </c>
      <c r="Y171" s="11">
        <v>0.18</v>
      </c>
      <c r="Z171" s="146">
        <v>0.11378985442748452</v>
      </c>
      <c r="AA171" s="146">
        <v>0.2</v>
      </c>
      <c r="AB171" s="11">
        <v>0.19</v>
      </c>
      <c r="AC171" s="11">
        <v>0.16</v>
      </c>
      <c r="AD171" s="11">
        <v>0.16</v>
      </c>
      <c r="AE171" s="150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25</v>
      </c>
    </row>
    <row r="172" spans="1:65">
      <c r="A172" s="29"/>
      <c r="B172" s="19">
        <v>1</v>
      </c>
      <c r="C172" s="9">
        <v>3</v>
      </c>
      <c r="D172" s="11">
        <v>0.17</v>
      </c>
      <c r="E172" s="11">
        <v>0.16</v>
      </c>
      <c r="F172" s="11">
        <v>0.16</v>
      </c>
      <c r="G172" s="11">
        <v>0.19</v>
      </c>
      <c r="H172" s="11">
        <v>0.13909760025001103</v>
      </c>
      <c r="I172" s="11">
        <v>0.18</v>
      </c>
      <c r="J172" s="146">
        <v>0.18</v>
      </c>
      <c r="K172" s="11">
        <v>0.17</v>
      </c>
      <c r="L172" s="11">
        <v>0.18</v>
      </c>
      <c r="M172" s="11">
        <v>0.16</v>
      </c>
      <c r="N172" s="11">
        <v>0.17</v>
      </c>
      <c r="O172" s="11">
        <v>0.16</v>
      </c>
      <c r="P172" s="11">
        <v>0.17</v>
      </c>
      <c r="Q172" s="11">
        <v>0.16</v>
      </c>
      <c r="R172" s="146">
        <v>0.2</v>
      </c>
      <c r="S172" s="11">
        <v>0.18</v>
      </c>
      <c r="T172" s="11">
        <v>0.16</v>
      </c>
      <c r="U172" s="146" t="s">
        <v>104</v>
      </c>
      <c r="V172" s="11">
        <v>0.15</v>
      </c>
      <c r="W172" s="146" t="s">
        <v>103</v>
      </c>
      <c r="X172" s="146">
        <v>0.13789424165036931</v>
      </c>
      <c r="Y172" s="11">
        <v>0.17</v>
      </c>
      <c r="Z172" s="146">
        <v>0.11972814234680092</v>
      </c>
      <c r="AA172" s="146">
        <v>0.2</v>
      </c>
      <c r="AB172" s="11">
        <v>0.15</v>
      </c>
      <c r="AC172" s="11">
        <v>0.16</v>
      </c>
      <c r="AD172" s="11">
        <v>0.16</v>
      </c>
      <c r="AE172" s="150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16</v>
      </c>
    </row>
    <row r="173" spans="1:65">
      <c r="A173" s="29"/>
      <c r="B173" s="19">
        <v>1</v>
      </c>
      <c r="C173" s="9">
        <v>4</v>
      </c>
      <c r="D173" s="11">
        <v>0.17</v>
      </c>
      <c r="E173" s="11">
        <v>0.17</v>
      </c>
      <c r="F173" s="11">
        <v>0.14000000000000001</v>
      </c>
      <c r="G173" s="11">
        <v>0.18</v>
      </c>
      <c r="H173" s="11">
        <v>0.13860436638136772</v>
      </c>
      <c r="I173" s="11">
        <v>0.18</v>
      </c>
      <c r="J173" s="146">
        <v>0.18</v>
      </c>
      <c r="K173" s="11">
        <v>0.17</v>
      </c>
      <c r="L173" s="11">
        <v>0.15</v>
      </c>
      <c r="M173" s="11">
        <v>0.17</v>
      </c>
      <c r="N173" s="11">
        <v>0.17</v>
      </c>
      <c r="O173" s="11">
        <v>0.17</v>
      </c>
      <c r="P173" s="11">
        <v>0.17</v>
      </c>
      <c r="Q173" s="11">
        <v>0.15</v>
      </c>
      <c r="R173" s="146">
        <v>0.2</v>
      </c>
      <c r="S173" s="11">
        <v>0.19</v>
      </c>
      <c r="T173" s="11">
        <v>0.16</v>
      </c>
      <c r="U173" s="146" t="s">
        <v>104</v>
      </c>
      <c r="V173" s="11">
        <v>0.16</v>
      </c>
      <c r="W173" s="146" t="s">
        <v>103</v>
      </c>
      <c r="X173" s="146">
        <v>0.14790714640743999</v>
      </c>
      <c r="Y173" s="11">
        <v>0.19</v>
      </c>
      <c r="Z173" s="146">
        <v>0.12881528892718305</v>
      </c>
      <c r="AA173" s="146">
        <v>0.2</v>
      </c>
      <c r="AB173" s="11">
        <v>0.18</v>
      </c>
      <c r="AC173" s="11">
        <v>0.16</v>
      </c>
      <c r="AD173" s="11">
        <v>0.19</v>
      </c>
      <c r="AE173" s="150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0.1682151353660043</v>
      </c>
    </row>
    <row r="174" spans="1:65">
      <c r="A174" s="29"/>
      <c r="B174" s="19">
        <v>1</v>
      </c>
      <c r="C174" s="9">
        <v>5</v>
      </c>
      <c r="D174" s="11">
        <v>0.17</v>
      </c>
      <c r="E174" s="11">
        <v>0.18</v>
      </c>
      <c r="F174" s="11">
        <v>0.18</v>
      </c>
      <c r="G174" s="11">
        <v>0.18</v>
      </c>
      <c r="H174" s="11">
        <v>0.14776370155798313</v>
      </c>
      <c r="I174" s="11">
        <v>0.15</v>
      </c>
      <c r="J174" s="146">
        <v>0.18</v>
      </c>
      <c r="K174" s="11">
        <v>0.17</v>
      </c>
      <c r="L174" s="11">
        <v>0.15</v>
      </c>
      <c r="M174" s="11">
        <v>0.18</v>
      </c>
      <c r="N174" s="11">
        <v>0.18</v>
      </c>
      <c r="O174" s="11">
        <v>0.17</v>
      </c>
      <c r="P174" s="11">
        <v>0.18</v>
      </c>
      <c r="Q174" s="11">
        <v>0.17</v>
      </c>
      <c r="R174" s="146">
        <v>0.2</v>
      </c>
      <c r="S174" s="11">
        <v>0.18</v>
      </c>
      <c r="T174" s="11">
        <v>0.17</v>
      </c>
      <c r="U174" s="146" t="s">
        <v>104</v>
      </c>
      <c r="V174" s="11">
        <v>0.16</v>
      </c>
      <c r="W174" s="146" t="s">
        <v>103</v>
      </c>
      <c r="X174" s="146">
        <v>0.15803078293793399</v>
      </c>
      <c r="Y174" s="11">
        <v>0.19</v>
      </c>
      <c r="Z174" s="146">
        <v>0.1403178436680213</v>
      </c>
      <c r="AA174" s="146">
        <v>0.2</v>
      </c>
      <c r="AB174" s="11">
        <v>0.19</v>
      </c>
      <c r="AC174" s="11">
        <v>0.16</v>
      </c>
      <c r="AD174" s="11">
        <v>0.15</v>
      </c>
      <c r="AE174" s="150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81</v>
      </c>
    </row>
    <row r="175" spans="1:65">
      <c r="A175" s="29"/>
      <c r="B175" s="19">
        <v>1</v>
      </c>
      <c r="C175" s="9">
        <v>6</v>
      </c>
      <c r="D175" s="11">
        <v>0.17</v>
      </c>
      <c r="E175" s="11">
        <v>0.18</v>
      </c>
      <c r="F175" s="11">
        <v>0.18</v>
      </c>
      <c r="G175" s="11">
        <v>0.17</v>
      </c>
      <c r="H175" s="11">
        <v>0.17136888788953186</v>
      </c>
      <c r="I175" s="11">
        <v>0.18</v>
      </c>
      <c r="J175" s="146">
        <v>0.22</v>
      </c>
      <c r="K175" s="11">
        <v>0.17</v>
      </c>
      <c r="L175" s="11">
        <v>0.18</v>
      </c>
      <c r="M175" s="11">
        <v>0.19</v>
      </c>
      <c r="N175" s="11">
        <v>0.18</v>
      </c>
      <c r="O175" s="11">
        <v>0.17</v>
      </c>
      <c r="P175" s="11">
        <v>0.16</v>
      </c>
      <c r="Q175" s="11">
        <v>0.14000000000000001</v>
      </c>
      <c r="R175" s="146">
        <v>0.2</v>
      </c>
      <c r="S175" s="11">
        <v>0.18</v>
      </c>
      <c r="T175" s="11">
        <v>0.17</v>
      </c>
      <c r="U175" s="146" t="s">
        <v>104</v>
      </c>
      <c r="V175" s="11">
        <v>0.16</v>
      </c>
      <c r="W175" s="146" t="s">
        <v>103</v>
      </c>
      <c r="X175" s="146">
        <v>0.13724671719968801</v>
      </c>
      <c r="Y175" s="11">
        <v>0.2</v>
      </c>
      <c r="Z175" s="146">
        <v>0.15578717331813263</v>
      </c>
      <c r="AA175" s="146">
        <v>0.2</v>
      </c>
      <c r="AB175" s="11">
        <v>0.16</v>
      </c>
      <c r="AC175" s="11">
        <v>0.15</v>
      </c>
      <c r="AD175" s="11">
        <v>0.16</v>
      </c>
      <c r="AE175" s="150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29"/>
      <c r="B176" s="20" t="s">
        <v>274</v>
      </c>
      <c r="C176" s="12"/>
      <c r="D176" s="22">
        <v>0.17</v>
      </c>
      <c r="E176" s="22">
        <v>0.17166666666666666</v>
      </c>
      <c r="F176" s="22">
        <v>0.16500000000000001</v>
      </c>
      <c r="G176" s="22">
        <v>0.17666666666666664</v>
      </c>
      <c r="H176" s="22">
        <v>0.15263604065341937</v>
      </c>
      <c r="I176" s="22">
        <v>0.16500000000000001</v>
      </c>
      <c r="J176" s="22">
        <v>0.19333333333333333</v>
      </c>
      <c r="K176" s="22">
        <v>0.16666666666666666</v>
      </c>
      <c r="L176" s="22">
        <v>0.16666666666666666</v>
      </c>
      <c r="M176" s="22">
        <v>0.17333333333333334</v>
      </c>
      <c r="N176" s="22">
        <v>0.17333333333333334</v>
      </c>
      <c r="O176" s="22">
        <v>0.16666666666666666</v>
      </c>
      <c r="P176" s="22">
        <v>0.17</v>
      </c>
      <c r="Q176" s="22">
        <v>0.155</v>
      </c>
      <c r="R176" s="22">
        <v>0.19999999999999998</v>
      </c>
      <c r="S176" s="22">
        <v>0.18499999999999997</v>
      </c>
      <c r="T176" s="22">
        <v>0.16500000000000001</v>
      </c>
      <c r="U176" s="22" t="s">
        <v>718</v>
      </c>
      <c r="V176" s="22">
        <v>0.15666666666666668</v>
      </c>
      <c r="W176" s="22" t="s">
        <v>718</v>
      </c>
      <c r="X176" s="22">
        <v>0.13866309610100216</v>
      </c>
      <c r="Y176" s="22">
        <v>0.18333333333333332</v>
      </c>
      <c r="Z176" s="22">
        <v>0.12549291267165938</v>
      </c>
      <c r="AA176" s="22">
        <v>0.20833333333333334</v>
      </c>
      <c r="AB176" s="22">
        <v>0.17166666666666663</v>
      </c>
      <c r="AC176" s="22">
        <v>0.16</v>
      </c>
      <c r="AD176" s="22">
        <v>0.17</v>
      </c>
      <c r="AE176" s="150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29"/>
      <c r="B177" s="3" t="s">
        <v>275</v>
      </c>
      <c r="C177" s="28"/>
      <c r="D177" s="11">
        <v>0.17</v>
      </c>
      <c r="E177" s="11">
        <v>0.17</v>
      </c>
      <c r="F177" s="11">
        <v>0.16500000000000001</v>
      </c>
      <c r="G177" s="11">
        <v>0.17499999999999999</v>
      </c>
      <c r="H177" s="11">
        <v>0.14671638237924989</v>
      </c>
      <c r="I177" s="11">
        <v>0.16499999999999998</v>
      </c>
      <c r="J177" s="11">
        <v>0.185</v>
      </c>
      <c r="K177" s="11">
        <v>0.17</v>
      </c>
      <c r="L177" s="11">
        <v>0.16999999999999998</v>
      </c>
      <c r="M177" s="11">
        <v>0.17</v>
      </c>
      <c r="N177" s="11">
        <v>0.17</v>
      </c>
      <c r="O177" s="11">
        <v>0.17</v>
      </c>
      <c r="P177" s="11">
        <v>0.17</v>
      </c>
      <c r="Q177" s="11">
        <v>0.155</v>
      </c>
      <c r="R177" s="11">
        <v>0.2</v>
      </c>
      <c r="S177" s="11">
        <v>0.185</v>
      </c>
      <c r="T177" s="11">
        <v>0.16500000000000001</v>
      </c>
      <c r="U177" s="11" t="s">
        <v>718</v>
      </c>
      <c r="V177" s="11">
        <v>0.16</v>
      </c>
      <c r="W177" s="11" t="s">
        <v>718</v>
      </c>
      <c r="X177" s="11">
        <v>0.13895158007711605</v>
      </c>
      <c r="Y177" s="11">
        <v>0.185</v>
      </c>
      <c r="Z177" s="11">
        <v>0.12427171563699199</v>
      </c>
      <c r="AA177" s="11">
        <v>0.2</v>
      </c>
      <c r="AB177" s="11">
        <v>0.16999999999999998</v>
      </c>
      <c r="AC177" s="11">
        <v>0.16</v>
      </c>
      <c r="AD177" s="11">
        <v>0.16</v>
      </c>
      <c r="AE177" s="150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276</v>
      </c>
      <c r="C178" s="28"/>
      <c r="D178" s="23">
        <v>0</v>
      </c>
      <c r="E178" s="23">
        <v>7.5277265270908044E-3</v>
      </c>
      <c r="F178" s="23">
        <v>1.5165750888103095E-2</v>
      </c>
      <c r="G178" s="23">
        <v>8.1649658092772543E-3</v>
      </c>
      <c r="H178" s="23">
        <v>1.5690101373127881E-2</v>
      </c>
      <c r="I178" s="23">
        <v>1.643167672515498E-2</v>
      </c>
      <c r="J178" s="23">
        <v>1.7511900715418263E-2</v>
      </c>
      <c r="K178" s="23">
        <v>8.1649658092772682E-3</v>
      </c>
      <c r="L178" s="23">
        <v>1.5055453054181617E-2</v>
      </c>
      <c r="M178" s="23">
        <v>1.0327955589886442E-2</v>
      </c>
      <c r="N178" s="23">
        <v>5.163977794943213E-3</v>
      </c>
      <c r="O178" s="23">
        <v>5.1639777949432277E-3</v>
      </c>
      <c r="P178" s="23">
        <v>8.9442719099991543E-3</v>
      </c>
      <c r="Q178" s="23">
        <v>1.0488088481701517E-2</v>
      </c>
      <c r="R178" s="23">
        <v>3.0404709722440586E-17</v>
      </c>
      <c r="S178" s="23">
        <v>5.4772255750516656E-3</v>
      </c>
      <c r="T178" s="23">
        <v>5.4772255750516656E-3</v>
      </c>
      <c r="U178" s="23" t="s">
        <v>718</v>
      </c>
      <c r="V178" s="23">
        <v>5.1639777949432277E-3</v>
      </c>
      <c r="W178" s="23" t="s">
        <v>718</v>
      </c>
      <c r="X178" s="23">
        <v>1.5724314713344352E-2</v>
      </c>
      <c r="Y178" s="23">
        <v>1.2110601416389965E-2</v>
      </c>
      <c r="Z178" s="23">
        <v>2.1345377337271692E-2</v>
      </c>
      <c r="AA178" s="23">
        <v>2.0412414523193145E-2</v>
      </c>
      <c r="AB178" s="23">
        <v>1.7224014243685085E-2</v>
      </c>
      <c r="AC178" s="23">
        <v>6.324555320336764E-3</v>
      </c>
      <c r="AD178" s="23">
        <v>2.0000000000000007E-2</v>
      </c>
      <c r="AE178" s="201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202"/>
      <c r="BJ178" s="202"/>
      <c r="BK178" s="202"/>
      <c r="BL178" s="202"/>
      <c r="BM178" s="56"/>
    </row>
    <row r="179" spans="1:65">
      <c r="A179" s="29"/>
      <c r="B179" s="3" t="s">
        <v>86</v>
      </c>
      <c r="C179" s="28"/>
      <c r="D179" s="13">
        <v>0</v>
      </c>
      <c r="E179" s="13">
        <v>4.3850834138393038E-2</v>
      </c>
      <c r="F179" s="13">
        <v>9.1913641746079355E-2</v>
      </c>
      <c r="G179" s="13">
        <v>4.6216787599682577E-2</v>
      </c>
      <c r="H179" s="13">
        <v>0.10279421102617803</v>
      </c>
      <c r="I179" s="13">
        <v>9.9585919546393814E-2</v>
      </c>
      <c r="J179" s="13">
        <v>9.0578796803887571E-2</v>
      </c>
      <c r="K179" s="13">
        <v>4.8989794855663613E-2</v>
      </c>
      <c r="L179" s="13">
        <v>9.0332718325089711E-2</v>
      </c>
      <c r="M179" s="13">
        <v>5.9584359172421775E-2</v>
      </c>
      <c r="N179" s="13">
        <v>2.9792179586210842E-2</v>
      </c>
      <c r="O179" s="13">
        <v>3.0983866769659366E-2</v>
      </c>
      <c r="P179" s="13">
        <v>5.2613364176465609E-2</v>
      </c>
      <c r="Q179" s="13">
        <v>6.7665086978719466E-2</v>
      </c>
      <c r="R179" s="13">
        <v>1.5202354861220294E-16</v>
      </c>
      <c r="S179" s="13">
        <v>2.960662473000901E-2</v>
      </c>
      <c r="T179" s="13">
        <v>3.3195306515464637E-2</v>
      </c>
      <c r="U179" s="13" t="s">
        <v>718</v>
      </c>
      <c r="V179" s="13">
        <v>3.2961560393254645E-2</v>
      </c>
      <c r="W179" s="13" t="s">
        <v>718</v>
      </c>
      <c r="X179" s="13">
        <v>0.11339942028909239</v>
      </c>
      <c r="Y179" s="13">
        <v>6.6057825907581635E-2</v>
      </c>
      <c r="Z179" s="13">
        <v>0.17009229352353866</v>
      </c>
      <c r="AA179" s="13">
        <v>9.7979589711327086E-2</v>
      </c>
      <c r="AB179" s="13">
        <v>0.10033406355544712</v>
      </c>
      <c r="AC179" s="13">
        <v>3.9528470752104777E-2</v>
      </c>
      <c r="AD179" s="13">
        <v>0.11764705882352945</v>
      </c>
      <c r="AE179" s="150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277</v>
      </c>
      <c r="C180" s="28"/>
      <c r="D180" s="13">
        <v>1.0610606650300447E-2</v>
      </c>
      <c r="E180" s="13">
        <v>2.0518553774322879E-2</v>
      </c>
      <c r="F180" s="13">
        <v>-1.9113234721767292E-2</v>
      </c>
      <c r="G180" s="13">
        <v>5.0242395146390395E-2</v>
      </c>
      <c r="H180" s="13">
        <v>-9.2614107991458416E-2</v>
      </c>
      <c r="I180" s="13">
        <v>-1.9113234721767292E-2</v>
      </c>
      <c r="J180" s="13">
        <v>0.14932186638661604</v>
      </c>
      <c r="K180" s="13">
        <v>-9.205287597744749E-3</v>
      </c>
      <c r="L180" s="13">
        <v>-9.205287597744749E-3</v>
      </c>
      <c r="M180" s="13">
        <v>3.0426500898345532E-2</v>
      </c>
      <c r="N180" s="13">
        <v>3.0426500898345532E-2</v>
      </c>
      <c r="O180" s="13">
        <v>-9.205287597744749E-3</v>
      </c>
      <c r="P180" s="13">
        <v>1.0610606650300447E-2</v>
      </c>
      <c r="Q180" s="13">
        <v>-7.8560917465902658E-2</v>
      </c>
      <c r="R180" s="13">
        <v>0.18895365488270621</v>
      </c>
      <c r="S180" s="13">
        <v>9.9782130766503219E-2</v>
      </c>
      <c r="T180" s="13">
        <v>-1.9113234721767292E-2</v>
      </c>
      <c r="U180" s="13" t="s">
        <v>718</v>
      </c>
      <c r="V180" s="13">
        <v>-6.8652970341880004E-2</v>
      </c>
      <c r="W180" s="13" t="s">
        <v>718</v>
      </c>
      <c r="X180" s="13">
        <v>-0.17568002546680761</v>
      </c>
      <c r="Y180" s="13">
        <v>8.9874183642480787E-2</v>
      </c>
      <c r="Z180" s="13">
        <v>-0.25397371408577141</v>
      </c>
      <c r="AA180" s="13">
        <v>0.23849339050281904</v>
      </c>
      <c r="AB180" s="13">
        <v>2.0518553774322656E-2</v>
      </c>
      <c r="AC180" s="13">
        <v>-4.8837076093834919E-2</v>
      </c>
      <c r="AD180" s="13">
        <v>1.0610606650300447E-2</v>
      </c>
      <c r="AE180" s="150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278</v>
      </c>
      <c r="C181" s="46"/>
      <c r="D181" s="44">
        <v>0</v>
      </c>
      <c r="E181" s="44">
        <v>0.19</v>
      </c>
      <c r="F181" s="44">
        <v>0.57999999999999996</v>
      </c>
      <c r="G181" s="44">
        <v>0.77</v>
      </c>
      <c r="H181" s="44">
        <v>2.0099999999999998</v>
      </c>
      <c r="I181" s="44">
        <v>0.57999999999999996</v>
      </c>
      <c r="J181" s="44">
        <v>2.7</v>
      </c>
      <c r="K181" s="44">
        <v>0.39</v>
      </c>
      <c r="L181" s="44">
        <v>0.39</v>
      </c>
      <c r="M181" s="44">
        <v>0.39</v>
      </c>
      <c r="N181" s="44">
        <v>0.39</v>
      </c>
      <c r="O181" s="44">
        <v>0.39</v>
      </c>
      <c r="P181" s="44">
        <v>0</v>
      </c>
      <c r="Q181" s="44">
        <v>1.73</v>
      </c>
      <c r="R181" s="44" t="s">
        <v>279</v>
      </c>
      <c r="S181" s="44">
        <v>1.73</v>
      </c>
      <c r="T181" s="44">
        <v>0.57999999999999996</v>
      </c>
      <c r="U181" s="44">
        <v>95.94</v>
      </c>
      <c r="V181" s="44">
        <v>1.54</v>
      </c>
      <c r="W181" s="44">
        <v>38.15</v>
      </c>
      <c r="X181" s="44">
        <v>3.62</v>
      </c>
      <c r="Y181" s="44">
        <v>1.54</v>
      </c>
      <c r="Z181" s="44">
        <v>5.14</v>
      </c>
      <c r="AA181" s="44">
        <v>4.43</v>
      </c>
      <c r="AB181" s="44">
        <v>0.19</v>
      </c>
      <c r="AC181" s="44">
        <v>1.1599999999999999</v>
      </c>
      <c r="AD181" s="44">
        <v>0</v>
      </c>
      <c r="AE181" s="150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 t="s">
        <v>351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BM182" s="55"/>
    </row>
    <row r="183" spans="1:65">
      <c r="BM183" s="55"/>
    </row>
    <row r="184" spans="1:65" ht="15">
      <c r="B184" s="8" t="s">
        <v>601</v>
      </c>
      <c r="BM184" s="27" t="s">
        <v>66</v>
      </c>
    </row>
    <row r="185" spans="1:65" ht="15">
      <c r="A185" s="24" t="s">
        <v>22</v>
      </c>
      <c r="B185" s="18" t="s">
        <v>111</v>
      </c>
      <c r="C185" s="15" t="s">
        <v>112</v>
      </c>
      <c r="D185" s="16" t="s">
        <v>228</v>
      </c>
      <c r="E185" s="17" t="s">
        <v>228</v>
      </c>
      <c r="F185" s="17" t="s">
        <v>228</v>
      </c>
      <c r="G185" s="17" t="s">
        <v>228</v>
      </c>
      <c r="H185" s="17" t="s">
        <v>228</v>
      </c>
      <c r="I185" s="17" t="s">
        <v>228</v>
      </c>
      <c r="J185" s="17" t="s">
        <v>228</v>
      </c>
      <c r="K185" s="17" t="s">
        <v>228</v>
      </c>
      <c r="L185" s="17" t="s">
        <v>228</v>
      </c>
      <c r="M185" s="17" t="s">
        <v>228</v>
      </c>
      <c r="N185" s="17" t="s">
        <v>228</v>
      </c>
      <c r="O185" s="17" t="s">
        <v>228</v>
      </c>
      <c r="P185" s="17" t="s">
        <v>228</v>
      </c>
      <c r="Q185" s="17" t="s">
        <v>228</v>
      </c>
      <c r="R185" s="17" t="s">
        <v>228</v>
      </c>
      <c r="S185" s="17" t="s">
        <v>228</v>
      </c>
      <c r="T185" s="17" t="s">
        <v>228</v>
      </c>
      <c r="U185" s="17" t="s">
        <v>228</v>
      </c>
      <c r="V185" s="17" t="s">
        <v>228</v>
      </c>
      <c r="W185" s="17" t="s">
        <v>228</v>
      </c>
      <c r="X185" s="17" t="s">
        <v>228</v>
      </c>
      <c r="Y185" s="150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229</v>
      </c>
      <c r="C186" s="9" t="s">
        <v>229</v>
      </c>
      <c r="D186" s="148" t="s">
        <v>231</v>
      </c>
      <c r="E186" s="149" t="s">
        <v>232</v>
      </c>
      <c r="F186" s="149" t="s">
        <v>233</v>
      </c>
      <c r="G186" s="149" t="s">
        <v>234</v>
      </c>
      <c r="H186" s="149" t="s">
        <v>235</v>
      </c>
      <c r="I186" s="149" t="s">
        <v>236</v>
      </c>
      <c r="J186" s="149" t="s">
        <v>237</v>
      </c>
      <c r="K186" s="149" t="s">
        <v>239</v>
      </c>
      <c r="L186" s="149" t="s">
        <v>240</v>
      </c>
      <c r="M186" s="149" t="s">
        <v>241</v>
      </c>
      <c r="N186" s="149" t="s">
        <v>242</v>
      </c>
      <c r="O186" s="149" t="s">
        <v>243</v>
      </c>
      <c r="P186" s="149" t="s">
        <v>249</v>
      </c>
      <c r="Q186" s="149" t="s">
        <v>303</v>
      </c>
      <c r="R186" s="149" t="s">
        <v>251</v>
      </c>
      <c r="S186" s="149" t="s">
        <v>305</v>
      </c>
      <c r="T186" s="149" t="s">
        <v>256</v>
      </c>
      <c r="U186" s="149" t="s">
        <v>304</v>
      </c>
      <c r="V186" s="149" t="s">
        <v>265</v>
      </c>
      <c r="W186" s="149" t="s">
        <v>266</v>
      </c>
      <c r="X186" s="149" t="s">
        <v>267</v>
      </c>
      <c r="Y186" s="150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342</v>
      </c>
      <c r="E187" s="11" t="s">
        <v>343</v>
      </c>
      <c r="F187" s="11" t="s">
        <v>343</v>
      </c>
      <c r="G187" s="11" t="s">
        <v>342</v>
      </c>
      <c r="H187" s="11" t="s">
        <v>343</v>
      </c>
      <c r="I187" s="11" t="s">
        <v>343</v>
      </c>
      <c r="J187" s="11" t="s">
        <v>342</v>
      </c>
      <c r="K187" s="11" t="s">
        <v>342</v>
      </c>
      <c r="L187" s="11" t="s">
        <v>342</v>
      </c>
      <c r="M187" s="11" t="s">
        <v>342</v>
      </c>
      <c r="N187" s="11" t="s">
        <v>342</v>
      </c>
      <c r="O187" s="11" t="s">
        <v>342</v>
      </c>
      <c r="P187" s="11" t="s">
        <v>343</v>
      </c>
      <c r="Q187" s="11" t="s">
        <v>343</v>
      </c>
      <c r="R187" s="11" t="s">
        <v>343</v>
      </c>
      <c r="S187" s="11" t="s">
        <v>342</v>
      </c>
      <c r="T187" s="11" t="s">
        <v>344</v>
      </c>
      <c r="U187" s="11" t="s">
        <v>342</v>
      </c>
      <c r="V187" s="11" t="s">
        <v>343</v>
      </c>
      <c r="W187" s="11" t="s">
        <v>342</v>
      </c>
      <c r="X187" s="11" t="s">
        <v>342</v>
      </c>
      <c r="Y187" s="150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/>
      <c r="C188" s="9"/>
      <c r="D188" s="25" t="s">
        <v>346</v>
      </c>
      <c r="E188" s="25" t="s">
        <v>347</v>
      </c>
      <c r="F188" s="25" t="s">
        <v>346</v>
      </c>
      <c r="G188" s="25" t="s">
        <v>348</v>
      </c>
      <c r="H188" s="25" t="s">
        <v>349</v>
      </c>
      <c r="I188" s="25" t="s">
        <v>347</v>
      </c>
      <c r="J188" s="25" t="s">
        <v>347</v>
      </c>
      <c r="K188" s="25" t="s">
        <v>347</v>
      </c>
      <c r="L188" s="25" t="s">
        <v>347</v>
      </c>
      <c r="M188" s="25" t="s">
        <v>347</v>
      </c>
      <c r="N188" s="25" t="s">
        <v>347</v>
      </c>
      <c r="O188" s="25" t="s">
        <v>347</v>
      </c>
      <c r="P188" s="25" t="s">
        <v>346</v>
      </c>
      <c r="Q188" s="25" t="s">
        <v>347</v>
      </c>
      <c r="R188" s="25" t="s">
        <v>348</v>
      </c>
      <c r="S188" s="25" t="s">
        <v>346</v>
      </c>
      <c r="T188" s="25" t="s">
        <v>347</v>
      </c>
      <c r="U188" s="25"/>
      <c r="V188" s="25" t="s">
        <v>349</v>
      </c>
      <c r="W188" s="25" t="s">
        <v>349</v>
      </c>
      <c r="X188" s="25" t="s">
        <v>117</v>
      </c>
      <c r="Y188" s="150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219">
        <v>26.09</v>
      </c>
      <c r="E189" s="219">
        <v>24.52</v>
      </c>
      <c r="F189" s="230">
        <v>30.37</v>
      </c>
      <c r="G189" s="219">
        <v>30.1</v>
      </c>
      <c r="H189" s="219">
        <v>25.98883438986401</v>
      </c>
      <c r="I189" s="219">
        <v>28.1</v>
      </c>
      <c r="J189" s="219">
        <v>25.8</v>
      </c>
      <c r="K189" s="219">
        <v>26.5</v>
      </c>
      <c r="L189" s="219">
        <v>28.8</v>
      </c>
      <c r="M189" s="219">
        <v>27.2</v>
      </c>
      <c r="N189" s="219">
        <v>29.1</v>
      </c>
      <c r="O189" s="219">
        <v>28.2</v>
      </c>
      <c r="P189" s="219">
        <v>24.95</v>
      </c>
      <c r="Q189" s="219">
        <v>25.9</v>
      </c>
      <c r="R189" s="219">
        <v>29.5</v>
      </c>
      <c r="S189" s="219">
        <v>27.810688713000001</v>
      </c>
      <c r="T189" s="219">
        <v>25</v>
      </c>
      <c r="U189" s="219">
        <v>26.856214055599398</v>
      </c>
      <c r="V189" s="219">
        <v>28.3</v>
      </c>
      <c r="W189" s="219">
        <v>28.111999999999998</v>
      </c>
      <c r="X189" s="219">
        <v>27.573</v>
      </c>
      <c r="Y189" s="221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L189" s="222"/>
      <c r="BM189" s="223">
        <v>1</v>
      </c>
    </row>
    <row r="190" spans="1:65">
      <c r="A190" s="29"/>
      <c r="B190" s="19">
        <v>1</v>
      </c>
      <c r="C190" s="9">
        <v>2</v>
      </c>
      <c r="D190" s="224">
        <v>25.96</v>
      </c>
      <c r="E190" s="224">
        <v>24.89</v>
      </c>
      <c r="F190" s="224">
        <v>28.43</v>
      </c>
      <c r="G190" s="224">
        <v>29</v>
      </c>
      <c r="H190" s="224">
        <v>26.881174288165642</v>
      </c>
      <c r="I190" s="224">
        <v>29</v>
      </c>
      <c r="J190" s="224">
        <v>25.8</v>
      </c>
      <c r="K190" s="224">
        <v>30</v>
      </c>
      <c r="L190" s="224">
        <v>28.1</v>
      </c>
      <c r="M190" s="224">
        <v>28.7</v>
      </c>
      <c r="N190" s="224">
        <v>29.2</v>
      </c>
      <c r="O190" s="224">
        <v>29.7</v>
      </c>
      <c r="P190" s="224">
        <v>24.54</v>
      </c>
      <c r="Q190" s="224">
        <v>25.7</v>
      </c>
      <c r="R190" s="224">
        <v>28.7</v>
      </c>
      <c r="S190" s="224">
        <v>27.92530214952</v>
      </c>
      <c r="T190" s="224">
        <v>24.5</v>
      </c>
      <c r="U190" s="224">
        <v>25.998760964162233</v>
      </c>
      <c r="V190" s="224">
        <v>28.6</v>
      </c>
      <c r="W190" s="224">
        <v>27.704999999999998</v>
      </c>
      <c r="X190" s="224">
        <v>25.783999999999999</v>
      </c>
      <c r="Y190" s="221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L190" s="222"/>
      <c r="BM190" s="223">
        <v>26</v>
      </c>
    </row>
    <row r="191" spans="1:65">
      <c r="A191" s="29"/>
      <c r="B191" s="19">
        <v>1</v>
      </c>
      <c r="C191" s="9">
        <v>3</v>
      </c>
      <c r="D191" s="224">
        <v>26.06</v>
      </c>
      <c r="E191" s="224">
        <v>24.07</v>
      </c>
      <c r="F191" s="224">
        <v>26.4</v>
      </c>
      <c r="G191" s="224">
        <v>28.64</v>
      </c>
      <c r="H191" s="224">
        <v>26.813982175087339</v>
      </c>
      <c r="I191" s="224">
        <v>31.3</v>
      </c>
      <c r="J191" s="224">
        <v>25.4</v>
      </c>
      <c r="K191" s="224">
        <v>28.8</v>
      </c>
      <c r="L191" s="224">
        <v>29</v>
      </c>
      <c r="M191" s="224">
        <v>28.2</v>
      </c>
      <c r="N191" s="224">
        <v>28.3</v>
      </c>
      <c r="O191" s="224">
        <v>29.6</v>
      </c>
      <c r="P191" s="224">
        <v>25.06</v>
      </c>
      <c r="Q191" s="224">
        <v>25.1</v>
      </c>
      <c r="R191" s="224">
        <v>29.3</v>
      </c>
      <c r="S191" s="224">
        <v>27.8341198625325</v>
      </c>
      <c r="T191" s="224">
        <v>25</v>
      </c>
      <c r="U191" s="224">
        <v>24.349805384986318</v>
      </c>
      <c r="V191" s="224">
        <v>28.1</v>
      </c>
      <c r="W191" s="224">
        <v>28.123000000000001</v>
      </c>
      <c r="X191" s="224">
        <v>25.696999999999999</v>
      </c>
      <c r="Y191" s="221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L191" s="222"/>
      <c r="BM191" s="223">
        <v>16</v>
      </c>
    </row>
    <row r="192" spans="1:65">
      <c r="A192" s="29"/>
      <c r="B192" s="19">
        <v>1</v>
      </c>
      <c r="C192" s="9">
        <v>4</v>
      </c>
      <c r="D192" s="224">
        <v>26.63</v>
      </c>
      <c r="E192" s="224">
        <v>24.7</v>
      </c>
      <c r="F192" s="224">
        <v>27.38</v>
      </c>
      <c r="G192" s="224">
        <v>29.28</v>
      </c>
      <c r="H192" s="224">
        <v>25.823975484852191</v>
      </c>
      <c r="I192" s="224">
        <v>31.8</v>
      </c>
      <c r="J192" s="224">
        <v>26.1</v>
      </c>
      <c r="K192" s="224">
        <v>25.8</v>
      </c>
      <c r="L192" s="224">
        <v>30.1</v>
      </c>
      <c r="M192" s="224">
        <v>28.5</v>
      </c>
      <c r="N192" s="224">
        <v>28.5</v>
      </c>
      <c r="O192" s="224">
        <v>30.5</v>
      </c>
      <c r="P192" s="224">
        <v>24.62</v>
      </c>
      <c r="Q192" s="224">
        <v>25.7</v>
      </c>
      <c r="R192" s="224">
        <v>29.3</v>
      </c>
      <c r="S192" s="224">
        <v>27.811498311014301</v>
      </c>
      <c r="T192" s="224">
        <v>24.7</v>
      </c>
      <c r="U192" s="224">
        <v>24.469444963283074</v>
      </c>
      <c r="V192" s="224">
        <v>28.4</v>
      </c>
      <c r="W192" s="224">
        <v>27.609000000000002</v>
      </c>
      <c r="X192" s="224">
        <v>25.927</v>
      </c>
      <c r="Y192" s="221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L192" s="222"/>
      <c r="BM192" s="223">
        <v>27.356688398412953</v>
      </c>
    </row>
    <row r="193" spans="1:65">
      <c r="A193" s="29"/>
      <c r="B193" s="19">
        <v>1</v>
      </c>
      <c r="C193" s="9">
        <v>5</v>
      </c>
      <c r="D193" s="224">
        <v>27.1</v>
      </c>
      <c r="E193" s="224">
        <v>26.08</v>
      </c>
      <c r="F193" s="224">
        <v>27.78</v>
      </c>
      <c r="G193" s="224">
        <v>30.02</v>
      </c>
      <c r="H193" s="224">
        <v>27.342416035308979</v>
      </c>
      <c r="I193" s="224">
        <v>29.4</v>
      </c>
      <c r="J193" s="224">
        <v>26.5</v>
      </c>
      <c r="K193" s="224">
        <v>25.6</v>
      </c>
      <c r="L193" s="224">
        <v>30.1</v>
      </c>
      <c r="M193" s="224">
        <v>28.6</v>
      </c>
      <c r="N193" s="224">
        <v>28.5</v>
      </c>
      <c r="O193" s="224">
        <v>31.3</v>
      </c>
      <c r="P193" s="224">
        <v>24.86</v>
      </c>
      <c r="Q193" s="224">
        <v>25.1</v>
      </c>
      <c r="R193" s="224">
        <v>28.8</v>
      </c>
      <c r="S193" s="224">
        <v>27.725957223100885</v>
      </c>
      <c r="T193" s="224">
        <v>23.4</v>
      </c>
      <c r="U193" s="224">
        <v>25.017909194714186</v>
      </c>
      <c r="V193" s="224">
        <v>28.7</v>
      </c>
      <c r="W193" s="224">
        <v>27.890999999999998</v>
      </c>
      <c r="X193" s="226">
        <v>28.675999999999998</v>
      </c>
      <c r="Y193" s="221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  <c r="BJ193" s="222"/>
      <c r="BK193" s="222"/>
      <c r="BL193" s="222"/>
      <c r="BM193" s="223">
        <v>82</v>
      </c>
    </row>
    <row r="194" spans="1:65">
      <c r="A194" s="29"/>
      <c r="B194" s="19">
        <v>1</v>
      </c>
      <c r="C194" s="9">
        <v>6</v>
      </c>
      <c r="D194" s="224">
        <v>26.25</v>
      </c>
      <c r="E194" s="224">
        <v>25.95</v>
      </c>
      <c r="F194" s="224">
        <v>27.53</v>
      </c>
      <c r="G194" s="224">
        <v>29.7</v>
      </c>
      <c r="H194" s="224">
        <v>27.777083030350411</v>
      </c>
      <c r="I194" s="224">
        <v>29.4</v>
      </c>
      <c r="J194" s="224">
        <v>26.7</v>
      </c>
      <c r="K194" s="224">
        <v>27.4</v>
      </c>
      <c r="L194" s="224">
        <v>30.7</v>
      </c>
      <c r="M194" s="224">
        <v>29.7</v>
      </c>
      <c r="N194" s="224">
        <v>29.8</v>
      </c>
      <c r="O194" s="224">
        <v>30.3</v>
      </c>
      <c r="P194" s="224">
        <v>25.1</v>
      </c>
      <c r="Q194" s="224">
        <v>25.5</v>
      </c>
      <c r="R194" s="224">
        <v>28.8</v>
      </c>
      <c r="S194" s="224">
        <v>27.796627261548284</v>
      </c>
      <c r="T194" s="224">
        <v>23.7</v>
      </c>
      <c r="U194" s="224">
        <v>25.325744712942395</v>
      </c>
      <c r="V194" s="224">
        <v>28.2</v>
      </c>
      <c r="W194" s="224">
        <v>27.446000000000002</v>
      </c>
      <c r="X194" s="224">
        <v>26.03</v>
      </c>
      <c r="Y194" s="221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  <c r="BJ194" s="222"/>
      <c r="BK194" s="222"/>
      <c r="BL194" s="222"/>
      <c r="BM194" s="227"/>
    </row>
    <row r="195" spans="1:65">
      <c r="A195" s="29"/>
      <c r="B195" s="20" t="s">
        <v>274</v>
      </c>
      <c r="C195" s="12"/>
      <c r="D195" s="228">
        <v>26.348333333333333</v>
      </c>
      <c r="E195" s="228">
        <v>25.034999999999997</v>
      </c>
      <c r="F195" s="228">
        <v>27.981666666666666</v>
      </c>
      <c r="G195" s="228">
        <v>29.456666666666667</v>
      </c>
      <c r="H195" s="228">
        <v>26.771244233938095</v>
      </c>
      <c r="I195" s="228">
        <v>29.833333333333332</v>
      </c>
      <c r="J195" s="228">
        <v>26.049999999999997</v>
      </c>
      <c r="K195" s="228">
        <v>27.349999999999998</v>
      </c>
      <c r="L195" s="228">
        <v>29.466666666666665</v>
      </c>
      <c r="M195" s="228">
        <v>28.483333333333331</v>
      </c>
      <c r="N195" s="228">
        <v>28.900000000000002</v>
      </c>
      <c r="O195" s="228">
        <v>29.933333333333337</v>
      </c>
      <c r="P195" s="228">
        <v>24.855</v>
      </c>
      <c r="Q195" s="228">
        <v>25.5</v>
      </c>
      <c r="R195" s="228">
        <v>29.066666666666666</v>
      </c>
      <c r="S195" s="228">
        <v>27.817365586785996</v>
      </c>
      <c r="T195" s="228">
        <v>24.383333333333329</v>
      </c>
      <c r="U195" s="228">
        <v>25.336313212614598</v>
      </c>
      <c r="V195" s="228">
        <v>28.383333333333329</v>
      </c>
      <c r="W195" s="228">
        <v>27.814333333333334</v>
      </c>
      <c r="X195" s="228">
        <v>26.614499999999996</v>
      </c>
      <c r="Y195" s="221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  <c r="BJ195" s="222"/>
      <c r="BK195" s="222"/>
      <c r="BL195" s="222"/>
      <c r="BM195" s="227"/>
    </row>
    <row r="196" spans="1:65">
      <c r="A196" s="29"/>
      <c r="B196" s="3" t="s">
        <v>275</v>
      </c>
      <c r="C196" s="28"/>
      <c r="D196" s="224">
        <v>26.17</v>
      </c>
      <c r="E196" s="224">
        <v>24.795000000000002</v>
      </c>
      <c r="F196" s="224">
        <v>27.655000000000001</v>
      </c>
      <c r="G196" s="224">
        <v>29.490000000000002</v>
      </c>
      <c r="H196" s="224">
        <v>26.847578231626493</v>
      </c>
      <c r="I196" s="224">
        <v>29.4</v>
      </c>
      <c r="J196" s="224">
        <v>25.950000000000003</v>
      </c>
      <c r="K196" s="224">
        <v>26.95</v>
      </c>
      <c r="L196" s="224">
        <v>29.55</v>
      </c>
      <c r="M196" s="224">
        <v>28.55</v>
      </c>
      <c r="N196" s="224">
        <v>28.8</v>
      </c>
      <c r="O196" s="224">
        <v>30</v>
      </c>
      <c r="P196" s="224">
        <v>24.905000000000001</v>
      </c>
      <c r="Q196" s="224">
        <v>25.6</v>
      </c>
      <c r="R196" s="224">
        <v>29.05</v>
      </c>
      <c r="S196" s="224">
        <v>27.811093512007151</v>
      </c>
      <c r="T196" s="224">
        <v>24.6</v>
      </c>
      <c r="U196" s="224">
        <v>25.17182695382829</v>
      </c>
      <c r="V196" s="224">
        <v>28.35</v>
      </c>
      <c r="W196" s="224">
        <v>27.797999999999998</v>
      </c>
      <c r="X196" s="224">
        <v>25.9785</v>
      </c>
      <c r="Y196" s="221"/>
      <c r="Z196" s="222"/>
      <c r="AA196" s="222"/>
      <c r="AB196" s="222"/>
      <c r="AC196" s="222"/>
      <c r="AD196" s="222"/>
      <c r="AE196" s="222"/>
      <c r="AF196" s="222"/>
      <c r="AG196" s="222"/>
      <c r="AH196" s="222"/>
      <c r="AI196" s="222"/>
      <c r="AJ196" s="222"/>
      <c r="AK196" s="222"/>
      <c r="AL196" s="222"/>
      <c r="AM196" s="222"/>
      <c r="AN196" s="222"/>
      <c r="AO196" s="222"/>
      <c r="AP196" s="222"/>
      <c r="AQ196" s="222"/>
      <c r="AR196" s="222"/>
      <c r="AS196" s="222"/>
      <c r="AT196" s="222"/>
      <c r="AU196" s="222"/>
      <c r="AV196" s="222"/>
      <c r="AW196" s="222"/>
      <c r="AX196" s="222"/>
      <c r="AY196" s="222"/>
      <c r="AZ196" s="222"/>
      <c r="BA196" s="222"/>
      <c r="BB196" s="222"/>
      <c r="BC196" s="222"/>
      <c r="BD196" s="222"/>
      <c r="BE196" s="222"/>
      <c r="BF196" s="222"/>
      <c r="BG196" s="222"/>
      <c r="BH196" s="222"/>
      <c r="BI196" s="222"/>
      <c r="BJ196" s="222"/>
      <c r="BK196" s="222"/>
      <c r="BL196" s="222"/>
      <c r="BM196" s="227"/>
    </row>
    <row r="197" spans="1:65">
      <c r="A197" s="29"/>
      <c r="B197" s="3" t="s">
        <v>276</v>
      </c>
      <c r="C197" s="28"/>
      <c r="D197" s="23">
        <v>0.43696300377339387</v>
      </c>
      <c r="E197" s="23">
        <v>0.80733512248631867</v>
      </c>
      <c r="F197" s="23">
        <v>1.3426453987061022</v>
      </c>
      <c r="G197" s="23">
        <v>0.5826033527767126</v>
      </c>
      <c r="H197" s="23">
        <v>0.75648440916973192</v>
      </c>
      <c r="I197" s="23">
        <v>1.4207978978963431</v>
      </c>
      <c r="J197" s="23">
        <v>0.48476798574163293</v>
      </c>
      <c r="K197" s="23">
        <v>1.7501428513124289</v>
      </c>
      <c r="L197" s="23">
        <v>0.98522417076859525</v>
      </c>
      <c r="M197" s="23">
        <v>0.8084965470963168</v>
      </c>
      <c r="N197" s="23">
        <v>0.56920997883030844</v>
      </c>
      <c r="O197" s="23">
        <v>1.0481730137084562</v>
      </c>
      <c r="P197" s="23">
        <v>0.23045606956641437</v>
      </c>
      <c r="Q197" s="23">
        <v>0.33466401061362905</v>
      </c>
      <c r="R197" s="23">
        <v>0.33862466931200796</v>
      </c>
      <c r="S197" s="23">
        <v>6.4491208679030729E-2</v>
      </c>
      <c r="T197" s="23">
        <v>0.67946057035465079</v>
      </c>
      <c r="U197" s="23">
        <v>0.95656538339078956</v>
      </c>
      <c r="V197" s="23">
        <v>0.23166067138525384</v>
      </c>
      <c r="W197" s="23">
        <v>0.27551527483365829</v>
      </c>
      <c r="X197" s="23">
        <v>1.2259149644245311</v>
      </c>
      <c r="Y197" s="150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86</v>
      </c>
      <c r="C198" s="28"/>
      <c r="D198" s="13">
        <v>1.6584085158076814E-2</v>
      </c>
      <c r="E198" s="13">
        <v>3.2248257339177903E-2</v>
      </c>
      <c r="F198" s="13">
        <v>4.7983038848273353E-2</v>
      </c>
      <c r="G198" s="13">
        <v>1.9778319093924836E-2</v>
      </c>
      <c r="H198" s="13">
        <v>2.8257349660675512E-2</v>
      </c>
      <c r="I198" s="13">
        <v>4.7624510544011504E-2</v>
      </c>
      <c r="J198" s="13">
        <v>1.8609135729045413E-2</v>
      </c>
      <c r="K198" s="13">
        <v>6.3990597854202164E-2</v>
      </c>
      <c r="L198" s="13">
        <v>3.3435209415223821E-2</v>
      </c>
      <c r="M198" s="13">
        <v>2.8384899254405509E-2</v>
      </c>
      <c r="N198" s="13">
        <v>1.9695847018349772E-2</v>
      </c>
      <c r="O198" s="13">
        <v>3.5016915825449531E-2</v>
      </c>
      <c r="P198" s="13">
        <v>9.2720205015656559E-3</v>
      </c>
      <c r="Q198" s="13">
        <v>1.3124078847593297E-2</v>
      </c>
      <c r="R198" s="13">
        <v>1.1649931283669999E-2</v>
      </c>
      <c r="S198" s="13">
        <v>2.3183794481841874E-3</v>
      </c>
      <c r="T198" s="13">
        <v>2.7865778688502429E-2</v>
      </c>
      <c r="U198" s="13">
        <v>3.7754718903401027E-2</v>
      </c>
      <c r="V198" s="13">
        <v>8.1618557152761204E-3</v>
      </c>
      <c r="W198" s="13">
        <v>9.905514237275443E-3</v>
      </c>
      <c r="X198" s="13">
        <v>4.6061919796521869E-2</v>
      </c>
      <c r="Y198" s="150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277</v>
      </c>
      <c r="C199" s="28"/>
      <c r="D199" s="13">
        <v>-3.6859544196077398E-2</v>
      </c>
      <c r="E199" s="13">
        <v>-8.4867304280427658E-2</v>
      </c>
      <c r="F199" s="13">
        <v>2.2845538142327593E-2</v>
      </c>
      <c r="G199" s="13">
        <v>7.676288290711164E-2</v>
      </c>
      <c r="H199" s="13">
        <v>-2.1400403292557213E-2</v>
      </c>
      <c r="I199" s="13">
        <v>9.0531605976988727E-2</v>
      </c>
      <c r="J199" s="13">
        <v>-4.7764860255847363E-2</v>
      </c>
      <c r="K199" s="13">
        <v>-2.4448859874948159E-4</v>
      </c>
      <c r="L199" s="13">
        <v>7.7128424227550729E-2</v>
      </c>
      <c r="M199" s="13">
        <v>4.1183527717694846E-2</v>
      </c>
      <c r="N199" s="13">
        <v>5.6414416069328954E-2</v>
      </c>
      <c r="O199" s="13">
        <v>9.4187019181380949E-2</v>
      </c>
      <c r="P199" s="13">
        <v>-9.1447048048333368E-2</v>
      </c>
      <c r="Q199" s="13">
        <v>-6.7869632880004027E-2</v>
      </c>
      <c r="R199" s="13">
        <v>6.2506771409982287E-2</v>
      </c>
      <c r="S199" s="13">
        <v>1.6839654773410651E-2</v>
      </c>
      <c r="T199" s="13">
        <v>-0.10868841366238313</v>
      </c>
      <c r="U199" s="13">
        <v>-7.3853061319935298E-2</v>
      </c>
      <c r="V199" s="13">
        <v>3.7528114513302624E-2</v>
      </c>
      <c r="W199" s="13">
        <v>1.6728813380311403E-2</v>
      </c>
      <c r="X199" s="13">
        <v>-2.713005271705371E-2</v>
      </c>
      <c r="Y199" s="150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278</v>
      </c>
      <c r="C200" s="46"/>
      <c r="D200" s="44">
        <v>0.67</v>
      </c>
      <c r="E200" s="44">
        <v>1.28</v>
      </c>
      <c r="F200" s="44">
        <v>0.08</v>
      </c>
      <c r="G200" s="44">
        <v>0.76</v>
      </c>
      <c r="H200" s="44">
        <v>0.48</v>
      </c>
      <c r="I200" s="44">
        <v>0.93</v>
      </c>
      <c r="J200" s="44">
        <v>0.81</v>
      </c>
      <c r="K200" s="44">
        <v>0.21</v>
      </c>
      <c r="L200" s="44">
        <v>0.76</v>
      </c>
      <c r="M200" s="44">
        <v>0.31</v>
      </c>
      <c r="N200" s="44">
        <v>0.5</v>
      </c>
      <c r="O200" s="44">
        <v>0.97</v>
      </c>
      <c r="P200" s="44">
        <v>1.36</v>
      </c>
      <c r="Q200" s="44">
        <v>1.06</v>
      </c>
      <c r="R200" s="44">
        <v>0.57999999999999996</v>
      </c>
      <c r="S200" s="44">
        <v>0</v>
      </c>
      <c r="T200" s="44">
        <v>1.58</v>
      </c>
      <c r="U200" s="44">
        <v>1.1399999999999999</v>
      </c>
      <c r="V200" s="44">
        <v>0.26</v>
      </c>
      <c r="W200" s="44">
        <v>0</v>
      </c>
      <c r="X200" s="44">
        <v>0.55000000000000004</v>
      </c>
      <c r="Y200" s="150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5"/>
    </row>
    <row r="202" spans="1:65" ht="15">
      <c r="B202" s="8" t="s">
        <v>602</v>
      </c>
      <c r="BM202" s="27" t="s">
        <v>66</v>
      </c>
    </row>
    <row r="203" spans="1:65" ht="15">
      <c r="A203" s="24" t="s">
        <v>25</v>
      </c>
      <c r="B203" s="18" t="s">
        <v>111</v>
      </c>
      <c r="C203" s="15" t="s">
        <v>112</v>
      </c>
      <c r="D203" s="16" t="s">
        <v>228</v>
      </c>
      <c r="E203" s="17" t="s">
        <v>228</v>
      </c>
      <c r="F203" s="17" t="s">
        <v>228</v>
      </c>
      <c r="G203" s="17" t="s">
        <v>228</v>
      </c>
      <c r="H203" s="17" t="s">
        <v>228</v>
      </c>
      <c r="I203" s="17" t="s">
        <v>228</v>
      </c>
      <c r="J203" s="17" t="s">
        <v>228</v>
      </c>
      <c r="K203" s="17" t="s">
        <v>228</v>
      </c>
      <c r="L203" s="17" t="s">
        <v>228</v>
      </c>
      <c r="M203" s="17" t="s">
        <v>228</v>
      </c>
      <c r="N203" s="17" t="s">
        <v>228</v>
      </c>
      <c r="O203" s="17" t="s">
        <v>228</v>
      </c>
      <c r="P203" s="17" t="s">
        <v>228</v>
      </c>
      <c r="Q203" s="17" t="s">
        <v>228</v>
      </c>
      <c r="R203" s="17" t="s">
        <v>228</v>
      </c>
      <c r="S203" s="17" t="s">
        <v>228</v>
      </c>
      <c r="T203" s="17" t="s">
        <v>228</v>
      </c>
      <c r="U203" s="17" t="s">
        <v>228</v>
      </c>
      <c r="V203" s="17" t="s">
        <v>228</v>
      </c>
      <c r="W203" s="17" t="s">
        <v>228</v>
      </c>
      <c r="X203" s="17" t="s">
        <v>228</v>
      </c>
      <c r="Y203" s="17" t="s">
        <v>228</v>
      </c>
      <c r="Z203" s="17" t="s">
        <v>228</v>
      </c>
      <c r="AA203" s="17" t="s">
        <v>228</v>
      </c>
      <c r="AB203" s="17" t="s">
        <v>228</v>
      </c>
      <c r="AC203" s="17" t="s">
        <v>228</v>
      </c>
      <c r="AD203" s="17" t="s">
        <v>228</v>
      </c>
      <c r="AE203" s="150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229</v>
      </c>
      <c r="C204" s="9" t="s">
        <v>229</v>
      </c>
      <c r="D204" s="148" t="s">
        <v>231</v>
      </c>
      <c r="E204" s="149" t="s">
        <v>232</v>
      </c>
      <c r="F204" s="149" t="s">
        <v>233</v>
      </c>
      <c r="G204" s="149" t="s">
        <v>234</v>
      </c>
      <c r="H204" s="149" t="s">
        <v>235</v>
      </c>
      <c r="I204" s="149" t="s">
        <v>236</v>
      </c>
      <c r="J204" s="149" t="s">
        <v>237</v>
      </c>
      <c r="K204" s="149" t="s">
        <v>238</v>
      </c>
      <c r="L204" s="149" t="s">
        <v>239</v>
      </c>
      <c r="M204" s="149" t="s">
        <v>240</v>
      </c>
      <c r="N204" s="149" t="s">
        <v>241</v>
      </c>
      <c r="O204" s="149" t="s">
        <v>242</v>
      </c>
      <c r="P204" s="149" t="s">
        <v>243</v>
      </c>
      <c r="Q204" s="149" t="s">
        <v>245</v>
      </c>
      <c r="R204" s="149" t="s">
        <v>248</v>
      </c>
      <c r="S204" s="149" t="s">
        <v>249</v>
      </c>
      <c r="T204" s="149" t="s">
        <v>303</v>
      </c>
      <c r="U204" s="149" t="s">
        <v>250</v>
      </c>
      <c r="V204" s="149" t="s">
        <v>251</v>
      </c>
      <c r="W204" s="149" t="s">
        <v>253</v>
      </c>
      <c r="X204" s="149" t="s">
        <v>305</v>
      </c>
      <c r="Y204" s="149" t="s">
        <v>256</v>
      </c>
      <c r="Z204" s="149" t="s">
        <v>304</v>
      </c>
      <c r="AA204" s="149" t="s">
        <v>259</v>
      </c>
      <c r="AB204" s="149" t="s">
        <v>265</v>
      </c>
      <c r="AC204" s="149" t="s">
        <v>266</v>
      </c>
      <c r="AD204" s="149" t="s">
        <v>267</v>
      </c>
      <c r="AE204" s="150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342</v>
      </c>
      <c r="E205" s="11" t="s">
        <v>343</v>
      </c>
      <c r="F205" s="11" t="s">
        <v>343</v>
      </c>
      <c r="G205" s="11" t="s">
        <v>342</v>
      </c>
      <c r="H205" s="11" t="s">
        <v>343</v>
      </c>
      <c r="I205" s="11" t="s">
        <v>343</v>
      </c>
      <c r="J205" s="11" t="s">
        <v>342</v>
      </c>
      <c r="K205" s="11" t="s">
        <v>342</v>
      </c>
      <c r="L205" s="11" t="s">
        <v>342</v>
      </c>
      <c r="M205" s="11" t="s">
        <v>342</v>
      </c>
      <c r="N205" s="11" t="s">
        <v>342</v>
      </c>
      <c r="O205" s="11" t="s">
        <v>342</v>
      </c>
      <c r="P205" s="11" t="s">
        <v>342</v>
      </c>
      <c r="Q205" s="11" t="s">
        <v>342</v>
      </c>
      <c r="R205" s="11" t="s">
        <v>342</v>
      </c>
      <c r="S205" s="11" t="s">
        <v>343</v>
      </c>
      <c r="T205" s="11" t="s">
        <v>343</v>
      </c>
      <c r="U205" s="11" t="s">
        <v>344</v>
      </c>
      <c r="V205" s="11" t="s">
        <v>343</v>
      </c>
      <c r="W205" s="11" t="s">
        <v>344</v>
      </c>
      <c r="X205" s="11" t="s">
        <v>342</v>
      </c>
      <c r="Y205" s="11" t="s">
        <v>342</v>
      </c>
      <c r="Z205" s="11" t="s">
        <v>342</v>
      </c>
      <c r="AA205" s="11" t="s">
        <v>343</v>
      </c>
      <c r="AB205" s="11" t="s">
        <v>343</v>
      </c>
      <c r="AC205" s="11" t="s">
        <v>342</v>
      </c>
      <c r="AD205" s="11" t="s">
        <v>342</v>
      </c>
      <c r="AE205" s="150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9"/>
      <c r="C206" s="9"/>
      <c r="D206" s="25" t="s">
        <v>346</v>
      </c>
      <c r="E206" s="25" t="s">
        <v>347</v>
      </c>
      <c r="F206" s="25" t="s">
        <v>346</v>
      </c>
      <c r="G206" s="25" t="s">
        <v>348</v>
      </c>
      <c r="H206" s="25" t="s">
        <v>349</v>
      </c>
      <c r="I206" s="25" t="s">
        <v>347</v>
      </c>
      <c r="J206" s="25" t="s">
        <v>347</v>
      </c>
      <c r="K206" s="25" t="s">
        <v>347</v>
      </c>
      <c r="L206" s="25" t="s">
        <v>347</v>
      </c>
      <c r="M206" s="25" t="s">
        <v>347</v>
      </c>
      <c r="N206" s="25" t="s">
        <v>347</v>
      </c>
      <c r="O206" s="25" t="s">
        <v>347</v>
      </c>
      <c r="P206" s="25" t="s">
        <v>347</v>
      </c>
      <c r="Q206" s="25" t="s">
        <v>350</v>
      </c>
      <c r="R206" s="25" t="s">
        <v>347</v>
      </c>
      <c r="S206" s="25" t="s">
        <v>346</v>
      </c>
      <c r="T206" s="25" t="s">
        <v>347</v>
      </c>
      <c r="U206" s="25" t="s">
        <v>346</v>
      </c>
      <c r="V206" s="25" t="s">
        <v>348</v>
      </c>
      <c r="W206" s="25" t="s">
        <v>349</v>
      </c>
      <c r="X206" s="25" t="s">
        <v>346</v>
      </c>
      <c r="Y206" s="25" t="s">
        <v>347</v>
      </c>
      <c r="Z206" s="25"/>
      <c r="AA206" s="25" t="s">
        <v>346</v>
      </c>
      <c r="AB206" s="25" t="s">
        <v>349</v>
      </c>
      <c r="AC206" s="25" t="s">
        <v>349</v>
      </c>
      <c r="AD206" s="25" t="s">
        <v>117</v>
      </c>
      <c r="AE206" s="150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21">
        <v>0.9</v>
      </c>
      <c r="E207" s="21">
        <v>0.7</v>
      </c>
      <c r="F207" s="21">
        <v>0.7</v>
      </c>
      <c r="G207" s="21">
        <v>0.5</v>
      </c>
      <c r="H207" s="21">
        <v>0.76809694960587338</v>
      </c>
      <c r="I207" s="21">
        <v>0.7</v>
      </c>
      <c r="J207" s="21">
        <v>0.8</v>
      </c>
      <c r="K207" s="145">
        <v>0.72</v>
      </c>
      <c r="L207" s="21">
        <v>0.8</v>
      </c>
      <c r="M207" s="21">
        <v>0.9</v>
      </c>
      <c r="N207" s="21">
        <v>1</v>
      </c>
      <c r="O207" s="152">
        <v>1.4</v>
      </c>
      <c r="P207" s="145">
        <v>2.1</v>
      </c>
      <c r="Q207" s="21">
        <v>0.6</v>
      </c>
      <c r="R207" s="21">
        <v>0.9</v>
      </c>
      <c r="S207" s="21">
        <v>0.8</v>
      </c>
      <c r="T207" s="21">
        <v>0.6</v>
      </c>
      <c r="U207" s="152" t="s">
        <v>104</v>
      </c>
      <c r="V207" s="145">
        <v>0.69</v>
      </c>
      <c r="W207" s="152" t="s">
        <v>103</v>
      </c>
      <c r="X207" s="21">
        <v>0.49630543235349533</v>
      </c>
      <c r="Y207" s="21">
        <v>0.81</v>
      </c>
      <c r="Z207" s="21">
        <v>0.77247348041011199</v>
      </c>
      <c r="AA207" s="21">
        <v>0.45</v>
      </c>
      <c r="AB207" s="21">
        <v>0.7</v>
      </c>
      <c r="AC207" s="21">
        <v>0.6</v>
      </c>
      <c r="AD207" s="21">
        <v>0.7</v>
      </c>
      <c r="AE207" s="150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>
        <v>1</v>
      </c>
      <c r="C208" s="9">
        <v>2</v>
      </c>
      <c r="D208" s="11">
        <v>0.9</v>
      </c>
      <c r="E208" s="11">
        <v>0.7</v>
      </c>
      <c r="F208" s="11">
        <v>0.7</v>
      </c>
      <c r="G208" s="11">
        <v>0.5</v>
      </c>
      <c r="H208" s="11">
        <v>0.8371573229943865</v>
      </c>
      <c r="I208" s="11">
        <v>0.7</v>
      </c>
      <c r="J208" s="11">
        <v>0.8</v>
      </c>
      <c r="K208" s="11">
        <v>0.65</v>
      </c>
      <c r="L208" s="11">
        <v>0.9</v>
      </c>
      <c r="M208" s="11">
        <v>0.9</v>
      </c>
      <c r="N208" s="11">
        <v>1.1000000000000001</v>
      </c>
      <c r="O208" s="146">
        <v>1.3</v>
      </c>
      <c r="P208" s="146">
        <v>1.5</v>
      </c>
      <c r="Q208" s="11">
        <v>0.7</v>
      </c>
      <c r="R208" s="11">
        <v>0.8</v>
      </c>
      <c r="S208" s="11">
        <v>0.8</v>
      </c>
      <c r="T208" s="11">
        <v>0.6</v>
      </c>
      <c r="U208" s="146" t="s">
        <v>104</v>
      </c>
      <c r="V208" s="11">
        <v>0.65</v>
      </c>
      <c r="W208" s="146" t="s">
        <v>103</v>
      </c>
      <c r="X208" s="11">
        <v>0.51971820197377316</v>
      </c>
      <c r="Y208" s="11">
        <v>0.88</v>
      </c>
      <c r="Z208" s="11">
        <v>0.70790827924395994</v>
      </c>
      <c r="AA208" s="11">
        <v>0.45</v>
      </c>
      <c r="AB208" s="11">
        <v>0.7</v>
      </c>
      <c r="AC208" s="11">
        <v>0.7</v>
      </c>
      <c r="AD208" s="11">
        <v>0.7</v>
      </c>
      <c r="AE208" s="150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27</v>
      </c>
    </row>
    <row r="209" spans="1:65">
      <c r="A209" s="29"/>
      <c r="B209" s="19">
        <v>1</v>
      </c>
      <c r="C209" s="9">
        <v>3</v>
      </c>
      <c r="D209" s="11">
        <v>0.9</v>
      </c>
      <c r="E209" s="11">
        <v>0.7</v>
      </c>
      <c r="F209" s="11">
        <v>0.7</v>
      </c>
      <c r="G209" s="11">
        <v>0.6</v>
      </c>
      <c r="H209" s="11">
        <v>0.66343355499522483</v>
      </c>
      <c r="I209" s="11">
        <v>0.7</v>
      </c>
      <c r="J209" s="11">
        <v>0.7</v>
      </c>
      <c r="K209" s="11">
        <v>0.65</v>
      </c>
      <c r="L209" s="11">
        <v>0.9</v>
      </c>
      <c r="M209" s="11">
        <v>0.9</v>
      </c>
      <c r="N209" s="11">
        <v>1.1000000000000001</v>
      </c>
      <c r="O209" s="146">
        <v>1.3</v>
      </c>
      <c r="P209" s="146">
        <v>1.5</v>
      </c>
      <c r="Q209" s="11">
        <v>0.7</v>
      </c>
      <c r="R209" s="11">
        <v>0.8</v>
      </c>
      <c r="S209" s="11">
        <v>0.9</v>
      </c>
      <c r="T209" s="11">
        <v>0.6</v>
      </c>
      <c r="U209" s="146" t="s">
        <v>104</v>
      </c>
      <c r="V209" s="11">
        <v>0.66</v>
      </c>
      <c r="W209" s="146" t="s">
        <v>103</v>
      </c>
      <c r="X209" s="11">
        <v>0.54082420263162889</v>
      </c>
      <c r="Y209" s="11">
        <v>0.85</v>
      </c>
      <c r="Z209" s="11">
        <v>0.72637090892964451</v>
      </c>
      <c r="AA209" s="11">
        <v>0.55000000000000004</v>
      </c>
      <c r="AB209" s="11">
        <v>0.6</v>
      </c>
      <c r="AC209" s="11">
        <v>0.7</v>
      </c>
      <c r="AD209" s="11">
        <v>0.7</v>
      </c>
      <c r="AE209" s="150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16</v>
      </c>
    </row>
    <row r="210" spans="1:65">
      <c r="A210" s="29"/>
      <c r="B210" s="19">
        <v>1</v>
      </c>
      <c r="C210" s="9">
        <v>4</v>
      </c>
      <c r="D210" s="11">
        <v>0.9</v>
      </c>
      <c r="E210" s="11">
        <v>0.7</v>
      </c>
      <c r="F210" s="11">
        <v>0.7</v>
      </c>
      <c r="G210" s="11">
        <v>0.5</v>
      </c>
      <c r="H210" s="11">
        <v>0.5787762017838407</v>
      </c>
      <c r="I210" s="11">
        <v>0.7</v>
      </c>
      <c r="J210" s="11">
        <v>0.8</v>
      </c>
      <c r="K210" s="11">
        <v>0.65</v>
      </c>
      <c r="L210" s="11">
        <v>0.8</v>
      </c>
      <c r="M210" s="11">
        <v>0.9</v>
      </c>
      <c r="N210" s="11">
        <v>1.1000000000000001</v>
      </c>
      <c r="O210" s="146">
        <v>1.4</v>
      </c>
      <c r="P210" s="146">
        <v>1.5</v>
      </c>
      <c r="Q210" s="11">
        <v>0.7</v>
      </c>
      <c r="R210" s="11">
        <v>0.8</v>
      </c>
      <c r="S210" s="11">
        <v>0.9</v>
      </c>
      <c r="T210" s="11">
        <v>0.6</v>
      </c>
      <c r="U210" s="146" t="s">
        <v>104</v>
      </c>
      <c r="V210" s="11">
        <v>0.65</v>
      </c>
      <c r="W210" s="146" t="s">
        <v>103</v>
      </c>
      <c r="X210" s="11">
        <v>0.51469956269893602</v>
      </c>
      <c r="Y210" s="11">
        <v>0.82</v>
      </c>
      <c r="Z210" s="11">
        <v>0.75973432994392598</v>
      </c>
      <c r="AA210" s="11">
        <v>0.55000000000000004</v>
      </c>
      <c r="AB210" s="11">
        <v>0.7</v>
      </c>
      <c r="AC210" s="11">
        <v>0.7</v>
      </c>
      <c r="AD210" s="11">
        <v>0.7</v>
      </c>
      <c r="AE210" s="150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0.72753115480270081</v>
      </c>
    </row>
    <row r="211" spans="1:65">
      <c r="A211" s="29"/>
      <c r="B211" s="19">
        <v>1</v>
      </c>
      <c r="C211" s="9">
        <v>5</v>
      </c>
      <c r="D211" s="11">
        <v>0.9</v>
      </c>
      <c r="E211" s="11">
        <v>0.7</v>
      </c>
      <c r="F211" s="11">
        <v>0.7</v>
      </c>
      <c r="G211" s="11">
        <v>0.7</v>
      </c>
      <c r="H211" s="11">
        <v>0.65974639452040729</v>
      </c>
      <c r="I211" s="11">
        <v>0.7</v>
      </c>
      <c r="J211" s="11">
        <v>0.7</v>
      </c>
      <c r="K211" s="11">
        <v>0.63</v>
      </c>
      <c r="L211" s="11">
        <v>0.8</v>
      </c>
      <c r="M211" s="11">
        <v>0.9</v>
      </c>
      <c r="N211" s="11">
        <v>1.1000000000000001</v>
      </c>
      <c r="O211" s="146">
        <v>1.3</v>
      </c>
      <c r="P211" s="146">
        <v>1.5</v>
      </c>
      <c r="Q211" s="11">
        <v>0.7</v>
      </c>
      <c r="R211" s="11">
        <v>0.8</v>
      </c>
      <c r="S211" s="11">
        <v>0.9</v>
      </c>
      <c r="T211" s="11">
        <v>0.6</v>
      </c>
      <c r="U211" s="146" t="s">
        <v>104</v>
      </c>
      <c r="V211" s="11">
        <v>0.65</v>
      </c>
      <c r="W211" s="146" t="s">
        <v>103</v>
      </c>
      <c r="X211" s="11">
        <v>0.52997080047927148</v>
      </c>
      <c r="Y211" s="11">
        <v>0.83</v>
      </c>
      <c r="Z211" s="11">
        <v>0.76961773811693246</v>
      </c>
      <c r="AA211" s="11">
        <v>0.55000000000000004</v>
      </c>
      <c r="AB211" s="11">
        <v>0.6</v>
      </c>
      <c r="AC211" s="11">
        <v>0.7</v>
      </c>
      <c r="AD211" s="11">
        <v>0.6</v>
      </c>
      <c r="AE211" s="150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83</v>
      </c>
    </row>
    <row r="212" spans="1:65">
      <c r="A212" s="29"/>
      <c r="B212" s="19">
        <v>1</v>
      </c>
      <c r="C212" s="9">
        <v>6</v>
      </c>
      <c r="D212" s="11">
        <v>0.9</v>
      </c>
      <c r="E212" s="11">
        <v>0.8</v>
      </c>
      <c r="F212" s="11">
        <v>0.7</v>
      </c>
      <c r="G212" s="11">
        <v>0.5</v>
      </c>
      <c r="H212" s="11">
        <v>0.82857820327659581</v>
      </c>
      <c r="I212" s="11">
        <v>0.7</v>
      </c>
      <c r="J212" s="11">
        <v>0.8</v>
      </c>
      <c r="K212" s="11">
        <v>0.64</v>
      </c>
      <c r="L212" s="11">
        <v>0.9</v>
      </c>
      <c r="M212" s="11">
        <v>0.9</v>
      </c>
      <c r="N212" s="11">
        <v>1.1000000000000001</v>
      </c>
      <c r="O212" s="146">
        <v>1.3</v>
      </c>
      <c r="P212" s="146">
        <v>1.4</v>
      </c>
      <c r="Q212" s="11">
        <v>0.6</v>
      </c>
      <c r="R212" s="11">
        <v>0.8</v>
      </c>
      <c r="S212" s="11">
        <v>0.8</v>
      </c>
      <c r="T212" s="11">
        <v>0.6</v>
      </c>
      <c r="U212" s="146" t="s">
        <v>104</v>
      </c>
      <c r="V212" s="11">
        <v>0.66</v>
      </c>
      <c r="W212" s="146" t="s">
        <v>103</v>
      </c>
      <c r="X212" s="11">
        <v>0.53165941463048005</v>
      </c>
      <c r="Y212" s="11">
        <v>0.81</v>
      </c>
      <c r="Z212" s="11">
        <v>0.70622838418421796</v>
      </c>
      <c r="AA212" s="11">
        <v>0.45</v>
      </c>
      <c r="AB212" s="11">
        <v>0.6</v>
      </c>
      <c r="AC212" s="11">
        <v>0.7</v>
      </c>
      <c r="AD212" s="11">
        <v>0.7</v>
      </c>
      <c r="AE212" s="150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5"/>
    </row>
    <row r="213" spans="1:65">
      <c r="A213" s="29"/>
      <c r="B213" s="20" t="s">
        <v>274</v>
      </c>
      <c r="C213" s="12"/>
      <c r="D213" s="22">
        <v>0.9</v>
      </c>
      <c r="E213" s="22">
        <v>0.71666666666666667</v>
      </c>
      <c r="F213" s="22">
        <v>0.70000000000000007</v>
      </c>
      <c r="G213" s="22">
        <v>0.54999999999999993</v>
      </c>
      <c r="H213" s="22">
        <v>0.72263143786272133</v>
      </c>
      <c r="I213" s="22">
        <v>0.70000000000000007</v>
      </c>
      <c r="J213" s="22">
        <v>0.76666666666666661</v>
      </c>
      <c r="K213" s="22">
        <v>0.65666666666666662</v>
      </c>
      <c r="L213" s="22">
        <v>0.85000000000000009</v>
      </c>
      <c r="M213" s="22">
        <v>0.9</v>
      </c>
      <c r="N213" s="22">
        <v>1.0833333333333333</v>
      </c>
      <c r="O213" s="22">
        <v>1.3333333333333333</v>
      </c>
      <c r="P213" s="22">
        <v>1.5833333333333333</v>
      </c>
      <c r="Q213" s="22">
        <v>0.66666666666666663</v>
      </c>
      <c r="R213" s="22">
        <v>0.81666666666666654</v>
      </c>
      <c r="S213" s="22">
        <v>0.85</v>
      </c>
      <c r="T213" s="22">
        <v>0.6</v>
      </c>
      <c r="U213" s="22" t="s">
        <v>718</v>
      </c>
      <c r="V213" s="22">
        <v>0.66</v>
      </c>
      <c r="W213" s="22" t="s">
        <v>718</v>
      </c>
      <c r="X213" s="22">
        <v>0.52219626912793082</v>
      </c>
      <c r="Y213" s="22">
        <v>0.83333333333333337</v>
      </c>
      <c r="Z213" s="22">
        <v>0.74038885347146544</v>
      </c>
      <c r="AA213" s="22">
        <v>0.5</v>
      </c>
      <c r="AB213" s="22">
        <v>0.65</v>
      </c>
      <c r="AC213" s="22">
        <v>0.68333333333333324</v>
      </c>
      <c r="AD213" s="22">
        <v>0.68333333333333324</v>
      </c>
      <c r="AE213" s="150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275</v>
      </c>
      <c r="C214" s="28"/>
      <c r="D214" s="11">
        <v>0.9</v>
      </c>
      <c r="E214" s="11">
        <v>0.7</v>
      </c>
      <c r="F214" s="11">
        <v>0.7</v>
      </c>
      <c r="G214" s="11">
        <v>0.5</v>
      </c>
      <c r="H214" s="11">
        <v>0.7157652523005491</v>
      </c>
      <c r="I214" s="11">
        <v>0.7</v>
      </c>
      <c r="J214" s="11">
        <v>0.8</v>
      </c>
      <c r="K214" s="11">
        <v>0.65</v>
      </c>
      <c r="L214" s="11">
        <v>0.85000000000000009</v>
      </c>
      <c r="M214" s="11">
        <v>0.9</v>
      </c>
      <c r="N214" s="11">
        <v>1.1000000000000001</v>
      </c>
      <c r="O214" s="11">
        <v>1.3</v>
      </c>
      <c r="P214" s="11">
        <v>1.5</v>
      </c>
      <c r="Q214" s="11">
        <v>0.7</v>
      </c>
      <c r="R214" s="11">
        <v>0.8</v>
      </c>
      <c r="S214" s="11">
        <v>0.85000000000000009</v>
      </c>
      <c r="T214" s="11">
        <v>0.6</v>
      </c>
      <c r="U214" s="11" t="s">
        <v>718</v>
      </c>
      <c r="V214" s="11">
        <v>0.65500000000000003</v>
      </c>
      <c r="W214" s="11" t="s">
        <v>718</v>
      </c>
      <c r="X214" s="11">
        <v>0.52484450122652238</v>
      </c>
      <c r="Y214" s="11">
        <v>0.82499999999999996</v>
      </c>
      <c r="Z214" s="11">
        <v>0.74305261943678524</v>
      </c>
      <c r="AA214" s="11">
        <v>0.5</v>
      </c>
      <c r="AB214" s="11">
        <v>0.64999999999999991</v>
      </c>
      <c r="AC214" s="11">
        <v>0.7</v>
      </c>
      <c r="AD214" s="11">
        <v>0.7</v>
      </c>
      <c r="AE214" s="150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276</v>
      </c>
      <c r="C215" s="28"/>
      <c r="D215" s="23">
        <v>0</v>
      </c>
      <c r="E215" s="23">
        <v>4.0824829046386339E-2</v>
      </c>
      <c r="F215" s="23">
        <v>1.2161883888976234E-16</v>
      </c>
      <c r="G215" s="23">
        <v>8.366600265340772E-2</v>
      </c>
      <c r="H215" s="23">
        <v>0.10446172043805343</v>
      </c>
      <c r="I215" s="23">
        <v>1.2161883888976234E-16</v>
      </c>
      <c r="J215" s="23">
        <v>5.1639777949432274E-2</v>
      </c>
      <c r="K215" s="23">
        <v>3.2041639575194431E-2</v>
      </c>
      <c r="L215" s="23">
        <v>5.4772255750516599E-2</v>
      </c>
      <c r="M215" s="23">
        <v>0</v>
      </c>
      <c r="N215" s="23">
        <v>4.0824829046386332E-2</v>
      </c>
      <c r="O215" s="23">
        <v>5.1639777949432156E-2</v>
      </c>
      <c r="P215" s="23">
        <v>0.25625508125043417</v>
      </c>
      <c r="Q215" s="23">
        <v>5.1639777949432218E-2</v>
      </c>
      <c r="R215" s="23">
        <v>4.0824829046386291E-2</v>
      </c>
      <c r="S215" s="23">
        <v>5.4772255750516599E-2</v>
      </c>
      <c r="T215" s="23">
        <v>0</v>
      </c>
      <c r="U215" s="23" t="s">
        <v>718</v>
      </c>
      <c r="V215" s="23">
        <v>1.549193338482964E-2</v>
      </c>
      <c r="W215" s="23" t="s">
        <v>718</v>
      </c>
      <c r="X215" s="23">
        <v>1.568229077741579E-2</v>
      </c>
      <c r="Y215" s="23">
        <v>2.7325202042558915E-2</v>
      </c>
      <c r="Z215" s="23">
        <v>3.0582434751365711E-2</v>
      </c>
      <c r="AA215" s="23">
        <v>5.4772255750516627E-2</v>
      </c>
      <c r="AB215" s="23">
        <v>5.4772255750516599E-2</v>
      </c>
      <c r="AC215" s="23">
        <v>4.0824829046386291E-2</v>
      </c>
      <c r="AD215" s="23">
        <v>4.0824829046386291E-2</v>
      </c>
      <c r="AE215" s="150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86</v>
      </c>
      <c r="C216" s="28"/>
      <c r="D216" s="13">
        <v>0</v>
      </c>
      <c r="E216" s="13">
        <v>5.6964877739143729E-2</v>
      </c>
      <c r="F216" s="13">
        <v>1.7374119841394619E-16</v>
      </c>
      <c r="G216" s="13">
        <v>0.15212000482437768</v>
      </c>
      <c r="H216" s="13">
        <v>0.14455739809357435</v>
      </c>
      <c r="I216" s="13">
        <v>1.7374119841394619E-16</v>
      </c>
      <c r="J216" s="13">
        <v>6.7356232107955147E-2</v>
      </c>
      <c r="K216" s="13">
        <v>4.8794374987605735E-2</v>
      </c>
      <c r="L216" s="13">
        <v>6.4437947941784229E-2</v>
      </c>
      <c r="M216" s="13">
        <v>0</v>
      </c>
      <c r="N216" s="13">
        <v>3.7684457581279696E-2</v>
      </c>
      <c r="O216" s="13">
        <v>3.872983346207412E-2</v>
      </c>
      <c r="P216" s="13">
        <v>0.16184531447395842</v>
      </c>
      <c r="Q216" s="13">
        <v>7.7459666924148338E-2</v>
      </c>
      <c r="R216" s="13">
        <v>4.9989586587411795E-2</v>
      </c>
      <c r="S216" s="13">
        <v>6.4437947941784229E-2</v>
      </c>
      <c r="T216" s="13">
        <v>0</v>
      </c>
      <c r="U216" s="13" t="s">
        <v>718</v>
      </c>
      <c r="V216" s="13">
        <v>2.3472626340650969E-2</v>
      </c>
      <c r="W216" s="13" t="s">
        <v>718</v>
      </c>
      <c r="X216" s="13">
        <v>3.003141099342831E-2</v>
      </c>
      <c r="Y216" s="13">
        <v>3.2790242451070699E-2</v>
      </c>
      <c r="Z216" s="13">
        <v>4.1305909196192883E-2</v>
      </c>
      <c r="AA216" s="13">
        <v>0.10954451150103325</v>
      </c>
      <c r="AB216" s="13">
        <v>8.4265008846948611E-2</v>
      </c>
      <c r="AC216" s="13">
        <v>5.9743652263004335E-2</v>
      </c>
      <c r="AD216" s="13">
        <v>5.9743652263004335E-2</v>
      </c>
      <c r="AE216" s="150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277</v>
      </c>
      <c r="C217" s="28"/>
      <c r="D217" s="13">
        <v>0.23706042560345209</v>
      </c>
      <c r="E217" s="13">
        <v>-1.4933364797251159E-2</v>
      </c>
      <c r="F217" s="13">
        <v>-3.7841891197314959E-2</v>
      </c>
      <c r="G217" s="13">
        <v>-0.24401862879789049</v>
      </c>
      <c r="H217" s="13">
        <v>-6.7347176923415741E-3</v>
      </c>
      <c r="I217" s="13">
        <v>-3.7841891197314959E-2</v>
      </c>
      <c r="J217" s="13">
        <v>5.3792214402940575E-2</v>
      </c>
      <c r="K217" s="13">
        <v>-9.7404059837481349E-2</v>
      </c>
      <c r="L217" s="13">
        <v>0.16833484640326035</v>
      </c>
      <c r="M217" s="13">
        <v>0.23706042560345209</v>
      </c>
      <c r="N217" s="13">
        <v>0.48905421600415511</v>
      </c>
      <c r="O217" s="13">
        <v>0.83268211200511399</v>
      </c>
      <c r="P217" s="13">
        <v>1.1763100080060731</v>
      </c>
      <c r="Q217" s="13">
        <v>-8.3658943997443003E-2</v>
      </c>
      <c r="R217" s="13">
        <v>0.12251779360313231</v>
      </c>
      <c r="S217" s="13">
        <v>0.16833484640326013</v>
      </c>
      <c r="T217" s="13">
        <v>-0.17529304959769865</v>
      </c>
      <c r="U217" s="13" t="s">
        <v>718</v>
      </c>
      <c r="V217" s="13">
        <v>-9.2822354557468456E-2</v>
      </c>
      <c r="W217" s="13" t="s">
        <v>718</v>
      </c>
      <c r="X217" s="13">
        <v>-0.28223517896007455</v>
      </c>
      <c r="Y217" s="13">
        <v>0.14542632000319644</v>
      </c>
      <c r="Z217" s="13">
        <v>1.7673055763847589E-2</v>
      </c>
      <c r="AA217" s="13">
        <v>-0.31274420799808222</v>
      </c>
      <c r="AB217" s="13">
        <v>-0.1065674703975068</v>
      </c>
      <c r="AC217" s="13">
        <v>-6.0750417597379203E-2</v>
      </c>
      <c r="AD217" s="13">
        <v>-6.0750417597379203E-2</v>
      </c>
      <c r="AE217" s="150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278</v>
      </c>
      <c r="C218" s="46"/>
      <c r="D218" s="44">
        <v>1.06</v>
      </c>
      <c r="E218" s="44">
        <v>0</v>
      </c>
      <c r="F218" s="44">
        <v>0.1</v>
      </c>
      <c r="G218" s="44">
        <v>0.96</v>
      </c>
      <c r="H218" s="44">
        <v>0.03</v>
      </c>
      <c r="I218" s="44">
        <v>0.1</v>
      </c>
      <c r="J218" s="44">
        <v>0.28999999999999998</v>
      </c>
      <c r="K218" s="44">
        <v>0.35</v>
      </c>
      <c r="L218" s="44">
        <v>0.77</v>
      </c>
      <c r="M218" s="44">
        <v>1.06</v>
      </c>
      <c r="N218" s="44">
        <v>2.12</v>
      </c>
      <c r="O218" s="44">
        <v>3.56</v>
      </c>
      <c r="P218" s="44">
        <v>5.01</v>
      </c>
      <c r="Q218" s="44">
        <v>0.28999999999999998</v>
      </c>
      <c r="R218" s="44">
        <v>0.57999999999999996</v>
      </c>
      <c r="S218" s="44">
        <v>0.77</v>
      </c>
      <c r="T218" s="44">
        <v>0.67</v>
      </c>
      <c r="U218" s="44">
        <v>1.64</v>
      </c>
      <c r="V218" s="44">
        <v>0.33</v>
      </c>
      <c r="W218" s="44">
        <v>1.25</v>
      </c>
      <c r="X218" s="44">
        <v>1.1200000000000001</v>
      </c>
      <c r="Y218" s="44">
        <v>0.67</v>
      </c>
      <c r="Z218" s="44">
        <v>0.14000000000000001</v>
      </c>
      <c r="AA218" s="44">
        <v>1.25</v>
      </c>
      <c r="AB218" s="44">
        <v>0.39</v>
      </c>
      <c r="AC218" s="44">
        <v>0.19</v>
      </c>
      <c r="AD218" s="44">
        <v>0.19</v>
      </c>
      <c r="AE218" s="150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BM219" s="55"/>
    </row>
    <row r="220" spans="1:65" ht="15">
      <c r="B220" s="8" t="s">
        <v>603</v>
      </c>
      <c r="BM220" s="27" t="s">
        <v>66</v>
      </c>
    </row>
    <row r="221" spans="1:65" ht="15">
      <c r="A221" s="24" t="s">
        <v>51</v>
      </c>
      <c r="B221" s="18" t="s">
        <v>111</v>
      </c>
      <c r="C221" s="15" t="s">
        <v>112</v>
      </c>
      <c r="D221" s="16" t="s">
        <v>228</v>
      </c>
      <c r="E221" s="17" t="s">
        <v>228</v>
      </c>
      <c r="F221" s="17" t="s">
        <v>228</v>
      </c>
      <c r="G221" s="17" t="s">
        <v>228</v>
      </c>
      <c r="H221" s="17" t="s">
        <v>228</v>
      </c>
      <c r="I221" s="17" t="s">
        <v>228</v>
      </c>
      <c r="J221" s="17" t="s">
        <v>228</v>
      </c>
      <c r="K221" s="17" t="s">
        <v>228</v>
      </c>
      <c r="L221" s="17" t="s">
        <v>228</v>
      </c>
      <c r="M221" s="17" t="s">
        <v>228</v>
      </c>
      <c r="N221" s="17" t="s">
        <v>228</v>
      </c>
      <c r="O221" s="17" t="s">
        <v>228</v>
      </c>
      <c r="P221" s="17" t="s">
        <v>228</v>
      </c>
      <c r="Q221" s="17" t="s">
        <v>228</v>
      </c>
      <c r="R221" s="17" t="s">
        <v>228</v>
      </c>
      <c r="S221" s="17" t="s">
        <v>228</v>
      </c>
      <c r="T221" s="17" t="s">
        <v>228</v>
      </c>
      <c r="U221" s="17" t="s">
        <v>228</v>
      </c>
      <c r="V221" s="17" t="s">
        <v>228</v>
      </c>
      <c r="W221" s="17" t="s">
        <v>228</v>
      </c>
      <c r="X221" s="17" t="s">
        <v>228</v>
      </c>
      <c r="Y221" s="17" t="s">
        <v>228</v>
      </c>
      <c r="Z221" s="17" t="s">
        <v>228</v>
      </c>
      <c r="AA221" s="17" t="s">
        <v>228</v>
      </c>
      <c r="AB221" s="17" t="s">
        <v>228</v>
      </c>
      <c r="AC221" s="17" t="s">
        <v>228</v>
      </c>
      <c r="AD221" s="150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229</v>
      </c>
      <c r="C222" s="9" t="s">
        <v>229</v>
      </c>
      <c r="D222" s="148" t="s">
        <v>231</v>
      </c>
      <c r="E222" s="149" t="s">
        <v>232</v>
      </c>
      <c r="F222" s="149" t="s">
        <v>233</v>
      </c>
      <c r="G222" s="149" t="s">
        <v>234</v>
      </c>
      <c r="H222" s="149" t="s">
        <v>235</v>
      </c>
      <c r="I222" s="149" t="s">
        <v>236</v>
      </c>
      <c r="J222" s="149" t="s">
        <v>237</v>
      </c>
      <c r="K222" s="149" t="s">
        <v>238</v>
      </c>
      <c r="L222" s="149" t="s">
        <v>239</v>
      </c>
      <c r="M222" s="149" t="s">
        <v>240</v>
      </c>
      <c r="N222" s="149" t="s">
        <v>241</v>
      </c>
      <c r="O222" s="149" t="s">
        <v>242</v>
      </c>
      <c r="P222" s="149" t="s">
        <v>243</v>
      </c>
      <c r="Q222" s="149" t="s">
        <v>245</v>
      </c>
      <c r="R222" s="149" t="s">
        <v>248</v>
      </c>
      <c r="S222" s="149" t="s">
        <v>249</v>
      </c>
      <c r="T222" s="149" t="s">
        <v>303</v>
      </c>
      <c r="U222" s="149" t="s">
        <v>250</v>
      </c>
      <c r="V222" s="149" t="s">
        <v>251</v>
      </c>
      <c r="W222" s="149" t="s">
        <v>305</v>
      </c>
      <c r="X222" s="149" t="s">
        <v>256</v>
      </c>
      <c r="Y222" s="149" t="s">
        <v>304</v>
      </c>
      <c r="Z222" s="149" t="s">
        <v>259</v>
      </c>
      <c r="AA222" s="149" t="s">
        <v>265</v>
      </c>
      <c r="AB222" s="149" t="s">
        <v>266</v>
      </c>
      <c r="AC222" s="149" t="s">
        <v>267</v>
      </c>
      <c r="AD222" s="150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344</v>
      </c>
      <c r="E223" s="11" t="s">
        <v>343</v>
      </c>
      <c r="F223" s="11" t="s">
        <v>343</v>
      </c>
      <c r="G223" s="11" t="s">
        <v>342</v>
      </c>
      <c r="H223" s="11" t="s">
        <v>343</v>
      </c>
      <c r="I223" s="11" t="s">
        <v>343</v>
      </c>
      <c r="J223" s="11" t="s">
        <v>344</v>
      </c>
      <c r="K223" s="11" t="s">
        <v>342</v>
      </c>
      <c r="L223" s="11" t="s">
        <v>342</v>
      </c>
      <c r="M223" s="11" t="s">
        <v>342</v>
      </c>
      <c r="N223" s="11" t="s">
        <v>342</v>
      </c>
      <c r="O223" s="11" t="s">
        <v>342</v>
      </c>
      <c r="P223" s="11" t="s">
        <v>342</v>
      </c>
      <c r="Q223" s="11" t="s">
        <v>342</v>
      </c>
      <c r="R223" s="11" t="s">
        <v>342</v>
      </c>
      <c r="S223" s="11" t="s">
        <v>343</v>
      </c>
      <c r="T223" s="11" t="s">
        <v>343</v>
      </c>
      <c r="U223" s="11" t="s">
        <v>344</v>
      </c>
      <c r="V223" s="11" t="s">
        <v>343</v>
      </c>
      <c r="W223" s="11" t="s">
        <v>344</v>
      </c>
      <c r="X223" s="11" t="s">
        <v>344</v>
      </c>
      <c r="Y223" s="11" t="s">
        <v>342</v>
      </c>
      <c r="Z223" s="11" t="s">
        <v>343</v>
      </c>
      <c r="AA223" s="11" t="s">
        <v>343</v>
      </c>
      <c r="AB223" s="11" t="s">
        <v>342</v>
      </c>
      <c r="AC223" s="11" t="s">
        <v>342</v>
      </c>
      <c r="AD223" s="150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/>
      <c r="C224" s="9"/>
      <c r="D224" s="25" t="s">
        <v>346</v>
      </c>
      <c r="E224" s="25" t="s">
        <v>347</v>
      </c>
      <c r="F224" s="25" t="s">
        <v>346</v>
      </c>
      <c r="G224" s="25" t="s">
        <v>348</v>
      </c>
      <c r="H224" s="25" t="s">
        <v>349</v>
      </c>
      <c r="I224" s="25" t="s">
        <v>347</v>
      </c>
      <c r="J224" s="25" t="s">
        <v>347</v>
      </c>
      <c r="K224" s="25" t="s">
        <v>347</v>
      </c>
      <c r="L224" s="25" t="s">
        <v>347</v>
      </c>
      <c r="M224" s="25" t="s">
        <v>347</v>
      </c>
      <c r="N224" s="25" t="s">
        <v>347</v>
      </c>
      <c r="O224" s="25" t="s">
        <v>347</v>
      </c>
      <c r="P224" s="25" t="s">
        <v>347</v>
      </c>
      <c r="Q224" s="25" t="s">
        <v>350</v>
      </c>
      <c r="R224" s="25" t="s">
        <v>347</v>
      </c>
      <c r="S224" s="25" t="s">
        <v>346</v>
      </c>
      <c r="T224" s="25" t="s">
        <v>347</v>
      </c>
      <c r="U224" s="25" t="s">
        <v>346</v>
      </c>
      <c r="V224" s="25" t="s">
        <v>348</v>
      </c>
      <c r="W224" s="25" t="s">
        <v>346</v>
      </c>
      <c r="X224" s="25" t="s">
        <v>347</v>
      </c>
      <c r="Y224" s="25"/>
      <c r="Z224" s="25" t="s">
        <v>346</v>
      </c>
      <c r="AA224" s="25" t="s">
        <v>349</v>
      </c>
      <c r="AB224" s="25" t="s">
        <v>349</v>
      </c>
      <c r="AC224" s="25" t="s">
        <v>117</v>
      </c>
      <c r="AD224" s="150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8">
        <v>1</v>
      </c>
      <c r="C225" s="14">
        <v>1</v>
      </c>
      <c r="D225" s="219">
        <v>12</v>
      </c>
      <c r="E225" s="219">
        <v>13</v>
      </c>
      <c r="F225" s="219">
        <v>11</v>
      </c>
      <c r="G225" s="219">
        <v>13</v>
      </c>
      <c r="H225" s="219">
        <v>12.191203451547056</v>
      </c>
      <c r="I225" s="219">
        <v>12</v>
      </c>
      <c r="J225" s="219">
        <v>11</v>
      </c>
      <c r="K225" s="219">
        <v>13</v>
      </c>
      <c r="L225" s="219">
        <v>11</v>
      </c>
      <c r="M225" s="219">
        <v>11</v>
      </c>
      <c r="N225" s="219">
        <v>10</v>
      </c>
      <c r="O225" s="219">
        <v>11</v>
      </c>
      <c r="P225" s="219">
        <v>12</v>
      </c>
      <c r="Q225" s="219">
        <v>10.9</v>
      </c>
      <c r="R225" s="219">
        <v>12</v>
      </c>
      <c r="S225" s="219">
        <v>12</v>
      </c>
      <c r="T225" s="219">
        <v>10.9</v>
      </c>
      <c r="U225" s="220">
        <v>21.6</v>
      </c>
      <c r="V225" s="219">
        <v>14</v>
      </c>
      <c r="W225" s="219">
        <v>12.42</v>
      </c>
      <c r="X225" s="220">
        <v>24</v>
      </c>
      <c r="Y225" s="220">
        <v>15.6220712137064</v>
      </c>
      <c r="Z225" s="219">
        <v>12.5</v>
      </c>
      <c r="AA225" s="219">
        <v>13</v>
      </c>
      <c r="AB225" s="219">
        <v>15</v>
      </c>
      <c r="AC225" s="219">
        <v>14</v>
      </c>
      <c r="AD225" s="221"/>
      <c r="AE225" s="222"/>
      <c r="AF225" s="222"/>
      <c r="AG225" s="222"/>
      <c r="AH225" s="222"/>
      <c r="AI225" s="222"/>
      <c r="AJ225" s="222"/>
      <c r="AK225" s="222"/>
      <c r="AL225" s="222"/>
      <c r="AM225" s="222"/>
      <c r="AN225" s="222"/>
      <c r="AO225" s="222"/>
      <c r="AP225" s="222"/>
      <c r="AQ225" s="222"/>
      <c r="AR225" s="222"/>
      <c r="AS225" s="222"/>
      <c r="AT225" s="222"/>
      <c r="AU225" s="222"/>
      <c r="AV225" s="222"/>
      <c r="AW225" s="222"/>
      <c r="AX225" s="222"/>
      <c r="AY225" s="222"/>
      <c r="AZ225" s="222"/>
      <c r="BA225" s="222"/>
      <c r="BB225" s="222"/>
      <c r="BC225" s="222"/>
      <c r="BD225" s="222"/>
      <c r="BE225" s="222"/>
      <c r="BF225" s="222"/>
      <c r="BG225" s="222"/>
      <c r="BH225" s="222"/>
      <c r="BI225" s="222"/>
      <c r="BJ225" s="222"/>
      <c r="BK225" s="222"/>
      <c r="BL225" s="222"/>
      <c r="BM225" s="223">
        <v>1</v>
      </c>
    </row>
    <row r="226" spans="1:65">
      <c r="A226" s="29"/>
      <c r="B226" s="19">
        <v>1</v>
      </c>
      <c r="C226" s="9">
        <v>2</v>
      </c>
      <c r="D226" s="224">
        <v>12</v>
      </c>
      <c r="E226" s="224">
        <v>13</v>
      </c>
      <c r="F226" s="224">
        <v>11</v>
      </c>
      <c r="G226" s="224">
        <v>12</v>
      </c>
      <c r="H226" s="224">
        <v>12.721933851301698</v>
      </c>
      <c r="I226" s="224">
        <v>12</v>
      </c>
      <c r="J226" s="224">
        <v>11</v>
      </c>
      <c r="K226" s="224">
        <v>14</v>
      </c>
      <c r="L226" s="224">
        <v>12</v>
      </c>
      <c r="M226" s="224">
        <v>11</v>
      </c>
      <c r="N226" s="224">
        <v>11</v>
      </c>
      <c r="O226" s="224">
        <v>11</v>
      </c>
      <c r="P226" s="224">
        <v>11</v>
      </c>
      <c r="Q226" s="224">
        <v>12</v>
      </c>
      <c r="R226" s="224">
        <v>12</v>
      </c>
      <c r="S226" s="224">
        <v>12</v>
      </c>
      <c r="T226" s="224">
        <v>10.8</v>
      </c>
      <c r="U226" s="225">
        <v>32.1</v>
      </c>
      <c r="V226" s="224">
        <v>13</v>
      </c>
      <c r="W226" s="224">
        <v>12.2</v>
      </c>
      <c r="X226" s="225">
        <v>24</v>
      </c>
      <c r="Y226" s="225">
        <v>15.467955410107992</v>
      </c>
      <c r="Z226" s="224">
        <v>12</v>
      </c>
      <c r="AA226" s="224">
        <v>13</v>
      </c>
      <c r="AB226" s="224">
        <v>15</v>
      </c>
      <c r="AC226" s="224">
        <v>13</v>
      </c>
      <c r="AD226" s="221"/>
      <c r="AE226" s="222"/>
      <c r="AF226" s="222"/>
      <c r="AG226" s="222"/>
      <c r="AH226" s="222"/>
      <c r="AI226" s="222"/>
      <c r="AJ226" s="222"/>
      <c r="AK226" s="222"/>
      <c r="AL226" s="222"/>
      <c r="AM226" s="222"/>
      <c r="AN226" s="222"/>
      <c r="AO226" s="222"/>
      <c r="AP226" s="222"/>
      <c r="AQ226" s="222"/>
      <c r="AR226" s="222"/>
      <c r="AS226" s="222"/>
      <c r="AT226" s="222"/>
      <c r="AU226" s="222"/>
      <c r="AV226" s="222"/>
      <c r="AW226" s="222"/>
      <c r="AX226" s="222"/>
      <c r="AY226" s="222"/>
      <c r="AZ226" s="222"/>
      <c r="BA226" s="222"/>
      <c r="BB226" s="222"/>
      <c r="BC226" s="222"/>
      <c r="BD226" s="222"/>
      <c r="BE226" s="222"/>
      <c r="BF226" s="222"/>
      <c r="BG226" s="222"/>
      <c r="BH226" s="222"/>
      <c r="BI226" s="222"/>
      <c r="BJ226" s="222"/>
      <c r="BK226" s="222"/>
      <c r="BL226" s="222"/>
      <c r="BM226" s="223">
        <v>28</v>
      </c>
    </row>
    <row r="227" spans="1:65">
      <c r="A227" s="29"/>
      <c r="B227" s="19">
        <v>1</v>
      </c>
      <c r="C227" s="9">
        <v>3</v>
      </c>
      <c r="D227" s="224">
        <v>12</v>
      </c>
      <c r="E227" s="224">
        <v>13</v>
      </c>
      <c r="F227" s="224">
        <v>11</v>
      </c>
      <c r="G227" s="224">
        <v>12</v>
      </c>
      <c r="H227" s="224">
        <v>11.898216804967666</v>
      </c>
      <c r="I227" s="224">
        <v>13</v>
      </c>
      <c r="J227" s="224">
        <v>10</v>
      </c>
      <c r="K227" s="224">
        <v>14</v>
      </c>
      <c r="L227" s="224">
        <v>11</v>
      </c>
      <c r="M227" s="224">
        <v>11</v>
      </c>
      <c r="N227" s="224">
        <v>11</v>
      </c>
      <c r="O227" s="224">
        <v>11</v>
      </c>
      <c r="P227" s="224">
        <v>11</v>
      </c>
      <c r="Q227" s="224">
        <v>11.9</v>
      </c>
      <c r="R227" s="224">
        <v>11</v>
      </c>
      <c r="S227" s="224">
        <v>12</v>
      </c>
      <c r="T227" s="224">
        <v>10.9</v>
      </c>
      <c r="U227" s="225">
        <v>31.5</v>
      </c>
      <c r="V227" s="224">
        <v>13</v>
      </c>
      <c r="W227" s="224">
        <v>12.74</v>
      </c>
      <c r="X227" s="225">
        <v>24</v>
      </c>
      <c r="Y227" s="225">
        <v>15.82246405449143</v>
      </c>
      <c r="Z227" s="224">
        <v>12.5</v>
      </c>
      <c r="AA227" s="224">
        <v>13</v>
      </c>
      <c r="AB227" s="226">
        <v>16</v>
      </c>
      <c r="AC227" s="224">
        <v>13</v>
      </c>
      <c r="AD227" s="221"/>
      <c r="AE227" s="222"/>
      <c r="AF227" s="222"/>
      <c r="AG227" s="222"/>
      <c r="AH227" s="222"/>
      <c r="AI227" s="222"/>
      <c r="AJ227" s="222"/>
      <c r="AK227" s="222"/>
      <c r="AL227" s="222"/>
      <c r="AM227" s="222"/>
      <c r="AN227" s="222"/>
      <c r="AO227" s="222"/>
      <c r="AP227" s="222"/>
      <c r="AQ227" s="222"/>
      <c r="AR227" s="222"/>
      <c r="AS227" s="222"/>
      <c r="AT227" s="222"/>
      <c r="AU227" s="222"/>
      <c r="AV227" s="222"/>
      <c r="AW227" s="222"/>
      <c r="AX227" s="222"/>
      <c r="AY227" s="222"/>
      <c r="AZ227" s="222"/>
      <c r="BA227" s="222"/>
      <c r="BB227" s="222"/>
      <c r="BC227" s="222"/>
      <c r="BD227" s="222"/>
      <c r="BE227" s="222"/>
      <c r="BF227" s="222"/>
      <c r="BG227" s="222"/>
      <c r="BH227" s="222"/>
      <c r="BI227" s="222"/>
      <c r="BJ227" s="222"/>
      <c r="BK227" s="222"/>
      <c r="BL227" s="222"/>
      <c r="BM227" s="223">
        <v>16</v>
      </c>
    </row>
    <row r="228" spans="1:65">
      <c r="A228" s="29"/>
      <c r="B228" s="19">
        <v>1</v>
      </c>
      <c r="C228" s="9">
        <v>4</v>
      </c>
      <c r="D228" s="224">
        <v>12</v>
      </c>
      <c r="E228" s="224">
        <v>13</v>
      </c>
      <c r="F228" s="224">
        <v>11</v>
      </c>
      <c r="G228" s="224">
        <v>13</v>
      </c>
      <c r="H228" s="224">
        <v>12.581397081934851</v>
      </c>
      <c r="I228" s="224">
        <v>12</v>
      </c>
      <c r="J228" s="224">
        <v>11</v>
      </c>
      <c r="K228" s="224">
        <v>14</v>
      </c>
      <c r="L228" s="224">
        <v>11</v>
      </c>
      <c r="M228" s="224">
        <v>11</v>
      </c>
      <c r="N228" s="224">
        <v>11</v>
      </c>
      <c r="O228" s="224">
        <v>11</v>
      </c>
      <c r="P228" s="224">
        <v>11</v>
      </c>
      <c r="Q228" s="224">
        <v>11.4</v>
      </c>
      <c r="R228" s="224">
        <v>11</v>
      </c>
      <c r="S228" s="224">
        <v>12</v>
      </c>
      <c r="T228" s="224">
        <v>10.7</v>
      </c>
      <c r="U228" s="225">
        <v>18.7</v>
      </c>
      <c r="V228" s="224">
        <v>12</v>
      </c>
      <c r="W228" s="224">
        <v>12.32</v>
      </c>
      <c r="X228" s="225">
        <v>24</v>
      </c>
      <c r="Y228" s="225">
        <v>15.921853075830748</v>
      </c>
      <c r="Z228" s="224">
        <v>12.5</v>
      </c>
      <c r="AA228" s="224">
        <v>12</v>
      </c>
      <c r="AB228" s="224">
        <v>15</v>
      </c>
      <c r="AC228" s="224">
        <v>13</v>
      </c>
      <c r="AD228" s="221"/>
      <c r="AE228" s="222"/>
      <c r="AF228" s="222"/>
      <c r="AG228" s="222"/>
      <c r="AH228" s="222"/>
      <c r="AI228" s="222"/>
      <c r="AJ228" s="222"/>
      <c r="AK228" s="222"/>
      <c r="AL228" s="222"/>
      <c r="AM228" s="222"/>
      <c r="AN228" s="222"/>
      <c r="AO228" s="222"/>
      <c r="AP228" s="222"/>
      <c r="AQ228" s="222"/>
      <c r="AR228" s="222"/>
      <c r="AS228" s="222"/>
      <c r="AT228" s="222"/>
      <c r="AU228" s="222"/>
      <c r="AV228" s="222"/>
      <c r="AW228" s="222"/>
      <c r="AX228" s="222"/>
      <c r="AY228" s="222"/>
      <c r="AZ228" s="222"/>
      <c r="BA228" s="222"/>
      <c r="BB228" s="222"/>
      <c r="BC228" s="222"/>
      <c r="BD228" s="222"/>
      <c r="BE228" s="222"/>
      <c r="BF228" s="222"/>
      <c r="BG228" s="222"/>
      <c r="BH228" s="222"/>
      <c r="BI228" s="222"/>
      <c r="BJ228" s="222"/>
      <c r="BK228" s="222"/>
      <c r="BL228" s="222"/>
      <c r="BM228" s="223">
        <v>12.080792680074756</v>
      </c>
    </row>
    <row r="229" spans="1:65">
      <c r="A229" s="29"/>
      <c r="B229" s="19">
        <v>1</v>
      </c>
      <c r="C229" s="9">
        <v>5</v>
      </c>
      <c r="D229" s="224">
        <v>12</v>
      </c>
      <c r="E229" s="224">
        <v>13</v>
      </c>
      <c r="F229" s="224">
        <v>11</v>
      </c>
      <c r="G229" s="224">
        <v>13</v>
      </c>
      <c r="H229" s="224">
        <v>12.114596350892901</v>
      </c>
      <c r="I229" s="224">
        <v>11</v>
      </c>
      <c r="J229" s="224">
        <v>11</v>
      </c>
      <c r="K229" s="224">
        <v>14</v>
      </c>
      <c r="L229" s="224">
        <v>11</v>
      </c>
      <c r="M229" s="224">
        <v>12</v>
      </c>
      <c r="N229" s="224">
        <v>11</v>
      </c>
      <c r="O229" s="224">
        <v>11</v>
      </c>
      <c r="P229" s="224">
        <v>12</v>
      </c>
      <c r="Q229" s="224">
        <v>12.1</v>
      </c>
      <c r="R229" s="224">
        <v>11</v>
      </c>
      <c r="S229" s="224">
        <v>12</v>
      </c>
      <c r="T229" s="224">
        <v>10.7</v>
      </c>
      <c r="U229" s="225">
        <v>19.5</v>
      </c>
      <c r="V229" s="224">
        <v>13</v>
      </c>
      <c r="W229" s="224">
        <v>12.56</v>
      </c>
      <c r="X229" s="225">
        <v>23</v>
      </c>
      <c r="Y229" s="226">
        <v>17.912953461745982</v>
      </c>
      <c r="Z229" s="224">
        <v>12.5</v>
      </c>
      <c r="AA229" s="224">
        <v>13</v>
      </c>
      <c r="AB229" s="226">
        <v>16</v>
      </c>
      <c r="AC229" s="224">
        <v>12</v>
      </c>
      <c r="AD229" s="221"/>
      <c r="AE229" s="222"/>
      <c r="AF229" s="222"/>
      <c r="AG229" s="222"/>
      <c r="AH229" s="222"/>
      <c r="AI229" s="222"/>
      <c r="AJ229" s="222"/>
      <c r="AK229" s="222"/>
      <c r="AL229" s="222"/>
      <c r="AM229" s="222"/>
      <c r="AN229" s="222"/>
      <c r="AO229" s="222"/>
      <c r="AP229" s="222"/>
      <c r="AQ229" s="222"/>
      <c r="AR229" s="222"/>
      <c r="AS229" s="222"/>
      <c r="AT229" s="222"/>
      <c r="AU229" s="222"/>
      <c r="AV229" s="222"/>
      <c r="AW229" s="222"/>
      <c r="AX229" s="222"/>
      <c r="AY229" s="222"/>
      <c r="AZ229" s="222"/>
      <c r="BA229" s="222"/>
      <c r="BB229" s="222"/>
      <c r="BC229" s="222"/>
      <c r="BD229" s="222"/>
      <c r="BE229" s="222"/>
      <c r="BF229" s="222"/>
      <c r="BG229" s="222"/>
      <c r="BH229" s="222"/>
      <c r="BI229" s="222"/>
      <c r="BJ229" s="222"/>
      <c r="BK229" s="222"/>
      <c r="BL229" s="222"/>
      <c r="BM229" s="223">
        <v>84</v>
      </c>
    </row>
    <row r="230" spans="1:65">
      <c r="A230" s="29"/>
      <c r="B230" s="19">
        <v>1</v>
      </c>
      <c r="C230" s="9">
        <v>6</v>
      </c>
      <c r="D230" s="224">
        <v>12</v>
      </c>
      <c r="E230" s="224">
        <v>13</v>
      </c>
      <c r="F230" s="224">
        <v>11</v>
      </c>
      <c r="G230" s="224">
        <v>13</v>
      </c>
      <c r="H230" s="224">
        <v>12.662042309671918</v>
      </c>
      <c r="I230" s="224">
        <v>12</v>
      </c>
      <c r="J230" s="224">
        <v>11</v>
      </c>
      <c r="K230" s="224">
        <v>13</v>
      </c>
      <c r="L230" s="224">
        <v>11</v>
      </c>
      <c r="M230" s="224">
        <v>11</v>
      </c>
      <c r="N230" s="224">
        <v>11</v>
      </c>
      <c r="O230" s="224">
        <v>11</v>
      </c>
      <c r="P230" s="224">
        <v>12</v>
      </c>
      <c r="Q230" s="224">
        <v>11.1</v>
      </c>
      <c r="R230" s="224">
        <v>12</v>
      </c>
      <c r="S230" s="224">
        <v>12</v>
      </c>
      <c r="T230" s="224">
        <v>10.8</v>
      </c>
      <c r="U230" s="225">
        <v>33.5</v>
      </c>
      <c r="V230" s="224">
        <v>13</v>
      </c>
      <c r="W230" s="224">
        <v>12.54</v>
      </c>
      <c r="X230" s="225">
        <v>24</v>
      </c>
      <c r="Y230" s="225">
        <v>15.444168839968208</v>
      </c>
      <c r="Z230" s="224">
        <v>12</v>
      </c>
      <c r="AA230" s="224">
        <v>13</v>
      </c>
      <c r="AB230" s="224">
        <v>15</v>
      </c>
      <c r="AC230" s="224">
        <v>14</v>
      </c>
      <c r="AD230" s="221"/>
      <c r="AE230" s="222"/>
      <c r="AF230" s="222"/>
      <c r="AG230" s="222"/>
      <c r="AH230" s="222"/>
      <c r="AI230" s="222"/>
      <c r="AJ230" s="222"/>
      <c r="AK230" s="222"/>
      <c r="AL230" s="222"/>
      <c r="AM230" s="222"/>
      <c r="AN230" s="222"/>
      <c r="AO230" s="222"/>
      <c r="AP230" s="222"/>
      <c r="AQ230" s="222"/>
      <c r="AR230" s="222"/>
      <c r="AS230" s="222"/>
      <c r="AT230" s="222"/>
      <c r="AU230" s="222"/>
      <c r="AV230" s="222"/>
      <c r="AW230" s="222"/>
      <c r="AX230" s="222"/>
      <c r="AY230" s="222"/>
      <c r="AZ230" s="222"/>
      <c r="BA230" s="222"/>
      <c r="BB230" s="222"/>
      <c r="BC230" s="222"/>
      <c r="BD230" s="222"/>
      <c r="BE230" s="222"/>
      <c r="BF230" s="222"/>
      <c r="BG230" s="222"/>
      <c r="BH230" s="222"/>
      <c r="BI230" s="222"/>
      <c r="BJ230" s="222"/>
      <c r="BK230" s="222"/>
      <c r="BL230" s="222"/>
      <c r="BM230" s="227"/>
    </row>
    <row r="231" spans="1:65">
      <c r="A231" s="29"/>
      <c r="B231" s="20" t="s">
        <v>274</v>
      </c>
      <c r="C231" s="12"/>
      <c r="D231" s="228">
        <v>12</v>
      </c>
      <c r="E231" s="228">
        <v>13</v>
      </c>
      <c r="F231" s="228">
        <v>11</v>
      </c>
      <c r="G231" s="228">
        <v>12.666666666666666</v>
      </c>
      <c r="H231" s="228">
        <v>12.361564975052682</v>
      </c>
      <c r="I231" s="228">
        <v>12</v>
      </c>
      <c r="J231" s="228">
        <v>10.833333333333334</v>
      </c>
      <c r="K231" s="228">
        <v>13.666666666666666</v>
      </c>
      <c r="L231" s="228">
        <v>11.166666666666666</v>
      </c>
      <c r="M231" s="228">
        <v>11.166666666666666</v>
      </c>
      <c r="N231" s="228">
        <v>10.833333333333334</v>
      </c>
      <c r="O231" s="228">
        <v>11</v>
      </c>
      <c r="P231" s="228">
        <v>11.5</v>
      </c>
      <c r="Q231" s="228">
        <v>11.566666666666665</v>
      </c>
      <c r="R231" s="228">
        <v>11.5</v>
      </c>
      <c r="S231" s="228">
        <v>12</v>
      </c>
      <c r="T231" s="228">
        <v>10.799999999999999</v>
      </c>
      <c r="U231" s="228">
        <v>26.150000000000002</v>
      </c>
      <c r="V231" s="228">
        <v>13</v>
      </c>
      <c r="W231" s="228">
        <v>12.463333333333333</v>
      </c>
      <c r="X231" s="228">
        <v>23.833333333333332</v>
      </c>
      <c r="Y231" s="228">
        <v>16.031911009308462</v>
      </c>
      <c r="Z231" s="228">
        <v>12.333333333333334</v>
      </c>
      <c r="AA231" s="228">
        <v>12.833333333333334</v>
      </c>
      <c r="AB231" s="228">
        <v>15.333333333333334</v>
      </c>
      <c r="AC231" s="228">
        <v>13.166666666666666</v>
      </c>
      <c r="AD231" s="221"/>
      <c r="AE231" s="222"/>
      <c r="AF231" s="222"/>
      <c r="AG231" s="222"/>
      <c r="AH231" s="222"/>
      <c r="AI231" s="222"/>
      <c r="AJ231" s="222"/>
      <c r="AK231" s="222"/>
      <c r="AL231" s="222"/>
      <c r="AM231" s="222"/>
      <c r="AN231" s="222"/>
      <c r="AO231" s="222"/>
      <c r="AP231" s="222"/>
      <c r="AQ231" s="222"/>
      <c r="AR231" s="222"/>
      <c r="AS231" s="222"/>
      <c r="AT231" s="222"/>
      <c r="AU231" s="222"/>
      <c r="AV231" s="222"/>
      <c r="AW231" s="222"/>
      <c r="AX231" s="222"/>
      <c r="AY231" s="222"/>
      <c r="AZ231" s="222"/>
      <c r="BA231" s="222"/>
      <c r="BB231" s="222"/>
      <c r="BC231" s="222"/>
      <c r="BD231" s="222"/>
      <c r="BE231" s="222"/>
      <c r="BF231" s="222"/>
      <c r="BG231" s="222"/>
      <c r="BH231" s="222"/>
      <c r="BI231" s="222"/>
      <c r="BJ231" s="222"/>
      <c r="BK231" s="222"/>
      <c r="BL231" s="222"/>
      <c r="BM231" s="227"/>
    </row>
    <row r="232" spans="1:65">
      <c r="A232" s="29"/>
      <c r="B232" s="3" t="s">
        <v>275</v>
      </c>
      <c r="C232" s="28"/>
      <c r="D232" s="224">
        <v>12</v>
      </c>
      <c r="E232" s="224">
        <v>13</v>
      </c>
      <c r="F232" s="224">
        <v>11</v>
      </c>
      <c r="G232" s="224">
        <v>13</v>
      </c>
      <c r="H232" s="224">
        <v>12.386300266740953</v>
      </c>
      <c r="I232" s="224">
        <v>12</v>
      </c>
      <c r="J232" s="224">
        <v>11</v>
      </c>
      <c r="K232" s="224">
        <v>14</v>
      </c>
      <c r="L232" s="224">
        <v>11</v>
      </c>
      <c r="M232" s="224">
        <v>11</v>
      </c>
      <c r="N232" s="224">
        <v>11</v>
      </c>
      <c r="O232" s="224">
        <v>11</v>
      </c>
      <c r="P232" s="224">
        <v>11.5</v>
      </c>
      <c r="Q232" s="224">
        <v>11.65</v>
      </c>
      <c r="R232" s="224">
        <v>11.5</v>
      </c>
      <c r="S232" s="224">
        <v>12</v>
      </c>
      <c r="T232" s="224">
        <v>10.8</v>
      </c>
      <c r="U232" s="224">
        <v>26.55</v>
      </c>
      <c r="V232" s="224">
        <v>13</v>
      </c>
      <c r="W232" s="224">
        <v>12.48</v>
      </c>
      <c r="X232" s="224">
        <v>24</v>
      </c>
      <c r="Y232" s="224">
        <v>15.722267634098916</v>
      </c>
      <c r="Z232" s="224">
        <v>12.5</v>
      </c>
      <c r="AA232" s="224">
        <v>13</v>
      </c>
      <c r="AB232" s="224">
        <v>15</v>
      </c>
      <c r="AC232" s="224">
        <v>13</v>
      </c>
      <c r="AD232" s="221"/>
      <c r="AE232" s="222"/>
      <c r="AF232" s="222"/>
      <c r="AG232" s="222"/>
      <c r="AH232" s="222"/>
      <c r="AI232" s="222"/>
      <c r="AJ232" s="222"/>
      <c r="AK232" s="222"/>
      <c r="AL232" s="222"/>
      <c r="AM232" s="222"/>
      <c r="AN232" s="222"/>
      <c r="AO232" s="222"/>
      <c r="AP232" s="222"/>
      <c r="AQ232" s="222"/>
      <c r="AR232" s="222"/>
      <c r="AS232" s="222"/>
      <c r="AT232" s="222"/>
      <c r="AU232" s="222"/>
      <c r="AV232" s="222"/>
      <c r="AW232" s="222"/>
      <c r="AX232" s="222"/>
      <c r="AY232" s="222"/>
      <c r="AZ232" s="222"/>
      <c r="BA232" s="222"/>
      <c r="BB232" s="222"/>
      <c r="BC232" s="222"/>
      <c r="BD232" s="222"/>
      <c r="BE232" s="222"/>
      <c r="BF232" s="222"/>
      <c r="BG232" s="222"/>
      <c r="BH232" s="222"/>
      <c r="BI232" s="222"/>
      <c r="BJ232" s="222"/>
      <c r="BK232" s="222"/>
      <c r="BL232" s="222"/>
      <c r="BM232" s="227"/>
    </row>
    <row r="233" spans="1:65">
      <c r="A233" s="29"/>
      <c r="B233" s="3" t="s">
        <v>276</v>
      </c>
      <c r="C233" s="28"/>
      <c r="D233" s="23">
        <v>0</v>
      </c>
      <c r="E233" s="23">
        <v>0</v>
      </c>
      <c r="F233" s="23">
        <v>0</v>
      </c>
      <c r="G233" s="23">
        <v>0.51639777949432231</v>
      </c>
      <c r="H233" s="23">
        <v>0.33858133071295543</v>
      </c>
      <c r="I233" s="23">
        <v>0.63245553203367588</v>
      </c>
      <c r="J233" s="23">
        <v>0.40824829046386302</v>
      </c>
      <c r="K233" s="23">
        <v>0.5163977794943222</v>
      </c>
      <c r="L233" s="23">
        <v>0.40824829046386302</v>
      </c>
      <c r="M233" s="23">
        <v>0.40824829046386302</v>
      </c>
      <c r="N233" s="23">
        <v>0.40824829046386302</v>
      </c>
      <c r="O233" s="23">
        <v>0</v>
      </c>
      <c r="P233" s="23">
        <v>0.54772255750516607</v>
      </c>
      <c r="Q233" s="23">
        <v>0.50464508980734823</v>
      </c>
      <c r="R233" s="23">
        <v>0.54772255750516607</v>
      </c>
      <c r="S233" s="23">
        <v>0</v>
      </c>
      <c r="T233" s="23">
        <v>8.944271909999206E-2</v>
      </c>
      <c r="U233" s="23">
        <v>6.9061566735775619</v>
      </c>
      <c r="V233" s="23">
        <v>0.63245553203367588</v>
      </c>
      <c r="W233" s="23">
        <v>0.19158983967493357</v>
      </c>
      <c r="X233" s="23">
        <v>0.40824829046386302</v>
      </c>
      <c r="Y233" s="23">
        <v>0.94082484204289163</v>
      </c>
      <c r="Z233" s="23">
        <v>0.2581988897471611</v>
      </c>
      <c r="AA233" s="23">
        <v>0.40824829046386302</v>
      </c>
      <c r="AB233" s="23">
        <v>0.51639777949432231</v>
      </c>
      <c r="AC233" s="23">
        <v>0.752772652709081</v>
      </c>
      <c r="AD233" s="150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86</v>
      </c>
      <c r="C234" s="28"/>
      <c r="D234" s="13">
        <v>0</v>
      </c>
      <c r="E234" s="13">
        <v>0</v>
      </c>
      <c r="F234" s="13">
        <v>0</v>
      </c>
      <c r="G234" s="13">
        <v>4.0768245749551763E-2</v>
      </c>
      <c r="H234" s="13">
        <v>2.7389843551059966E-2</v>
      </c>
      <c r="I234" s="13">
        <v>5.2704627669472988E-2</v>
      </c>
      <c r="J234" s="13">
        <v>3.7684457581279661E-2</v>
      </c>
      <c r="K234" s="13">
        <v>3.7785203377633331E-2</v>
      </c>
      <c r="L234" s="13">
        <v>3.6559548399748926E-2</v>
      </c>
      <c r="M234" s="13">
        <v>3.6559548399748926E-2</v>
      </c>
      <c r="N234" s="13">
        <v>3.7684457581279661E-2</v>
      </c>
      <c r="O234" s="13">
        <v>0</v>
      </c>
      <c r="P234" s="13">
        <v>4.7628048478710092E-2</v>
      </c>
      <c r="Q234" s="13">
        <v>4.3629258484785161E-2</v>
      </c>
      <c r="R234" s="13">
        <v>4.7628048478710092E-2</v>
      </c>
      <c r="S234" s="13">
        <v>0</v>
      </c>
      <c r="T234" s="13">
        <v>8.2817332499992655E-3</v>
      </c>
      <c r="U234" s="13">
        <v>0.26409776954407499</v>
      </c>
      <c r="V234" s="13">
        <v>4.8650425541051992E-2</v>
      </c>
      <c r="W234" s="13">
        <v>1.5372279192960704E-2</v>
      </c>
      <c r="X234" s="13">
        <v>1.7129298900581666E-2</v>
      </c>
      <c r="Y234" s="13">
        <v>5.8684510006114E-2</v>
      </c>
      <c r="Z234" s="13">
        <v>2.0935045114634683E-2</v>
      </c>
      <c r="AA234" s="13">
        <v>3.1811555101080233E-2</v>
      </c>
      <c r="AB234" s="13">
        <v>3.3678116053977539E-2</v>
      </c>
      <c r="AC234" s="13">
        <v>5.7172606534866915E-2</v>
      </c>
      <c r="AD234" s="150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277</v>
      </c>
      <c r="C235" s="28"/>
      <c r="D235" s="13">
        <v>-6.6876969263788277E-3</v>
      </c>
      <c r="E235" s="13">
        <v>7.6088328329756205E-2</v>
      </c>
      <c r="F235" s="13">
        <v>-8.9463722182513972E-2</v>
      </c>
      <c r="G235" s="13">
        <v>4.8496319911044417E-2</v>
      </c>
      <c r="H235" s="13">
        <v>2.3241214580315805E-2</v>
      </c>
      <c r="I235" s="13">
        <v>-6.6876969263788277E-3</v>
      </c>
      <c r="J235" s="13">
        <v>-0.10325972639186975</v>
      </c>
      <c r="K235" s="13">
        <v>0.13127234516717956</v>
      </c>
      <c r="L235" s="13">
        <v>-7.5667717973158188E-2</v>
      </c>
      <c r="M235" s="13">
        <v>-7.5667717973158188E-2</v>
      </c>
      <c r="N235" s="13">
        <v>-0.10325972639186975</v>
      </c>
      <c r="O235" s="13">
        <v>-8.9463722182513972E-2</v>
      </c>
      <c r="P235" s="13">
        <v>-4.80757095544464E-2</v>
      </c>
      <c r="Q235" s="13">
        <v>-4.255730787070422E-2</v>
      </c>
      <c r="R235" s="13">
        <v>-4.80757095544464E-2</v>
      </c>
      <c r="S235" s="13">
        <v>-6.6876969263788277E-3</v>
      </c>
      <c r="T235" s="13">
        <v>-0.10601892723374107</v>
      </c>
      <c r="U235" s="13">
        <v>1.1645930604479329</v>
      </c>
      <c r="V235" s="13">
        <v>7.6088328329756205E-2</v>
      </c>
      <c r="W235" s="13">
        <v>3.1665194775630345E-2</v>
      </c>
      <c r="X235" s="13">
        <v>0.97282860193788623</v>
      </c>
      <c r="Y235" s="13">
        <v>0.32705787061062752</v>
      </c>
      <c r="Z235" s="13">
        <v>2.090431149233285E-2</v>
      </c>
      <c r="AA235" s="13">
        <v>6.2292324120400533E-2</v>
      </c>
      <c r="AB235" s="13">
        <v>0.26923238726073806</v>
      </c>
      <c r="AC235" s="13">
        <v>8.98843325391121E-2</v>
      </c>
      <c r="AD235" s="150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278</v>
      </c>
      <c r="C236" s="46"/>
      <c r="D236" s="44">
        <v>0.12</v>
      </c>
      <c r="E236" s="44">
        <v>0.61</v>
      </c>
      <c r="F236" s="44">
        <v>0.86</v>
      </c>
      <c r="G236" s="44">
        <v>0.37</v>
      </c>
      <c r="H236" s="44">
        <v>0.14000000000000001</v>
      </c>
      <c r="I236" s="44">
        <v>0.12</v>
      </c>
      <c r="J236" s="44">
        <v>0.98</v>
      </c>
      <c r="K236" s="44">
        <v>1.1000000000000001</v>
      </c>
      <c r="L236" s="44">
        <v>0.74</v>
      </c>
      <c r="M236" s="44">
        <v>0.74</v>
      </c>
      <c r="N236" s="44">
        <v>0.98</v>
      </c>
      <c r="O236" s="44">
        <v>0.86</v>
      </c>
      <c r="P236" s="44">
        <v>0.49</v>
      </c>
      <c r="Q236" s="44">
        <v>0.44</v>
      </c>
      <c r="R236" s="44">
        <v>0.49</v>
      </c>
      <c r="S236" s="44">
        <v>0.12</v>
      </c>
      <c r="T236" s="44">
        <v>1.01</v>
      </c>
      <c r="U236" s="44">
        <v>10.29</v>
      </c>
      <c r="V236" s="44">
        <v>0.61</v>
      </c>
      <c r="W236" s="44">
        <v>0.22</v>
      </c>
      <c r="X236" s="44">
        <v>8.58</v>
      </c>
      <c r="Y236" s="44">
        <v>2.84</v>
      </c>
      <c r="Z236" s="44">
        <v>0.12</v>
      </c>
      <c r="AA236" s="44">
        <v>0.49</v>
      </c>
      <c r="AB236" s="44">
        <v>2.33</v>
      </c>
      <c r="AC236" s="44">
        <v>0.74</v>
      </c>
      <c r="AD236" s="150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BM237" s="55"/>
    </row>
    <row r="238" spans="1:65" ht="15">
      <c r="B238" s="8" t="s">
        <v>604</v>
      </c>
      <c r="BM238" s="27" t="s">
        <v>66</v>
      </c>
    </row>
    <row r="239" spans="1:65" ht="15">
      <c r="A239" s="24" t="s">
        <v>28</v>
      </c>
      <c r="B239" s="18" t="s">
        <v>111</v>
      </c>
      <c r="C239" s="15" t="s">
        <v>112</v>
      </c>
      <c r="D239" s="16" t="s">
        <v>228</v>
      </c>
      <c r="E239" s="17" t="s">
        <v>228</v>
      </c>
      <c r="F239" s="17" t="s">
        <v>228</v>
      </c>
      <c r="G239" s="17" t="s">
        <v>228</v>
      </c>
      <c r="H239" s="17" t="s">
        <v>228</v>
      </c>
      <c r="I239" s="17" t="s">
        <v>228</v>
      </c>
      <c r="J239" s="17" t="s">
        <v>228</v>
      </c>
      <c r="K239" s="17" t="s">
        <v>228</v>
      </c>
      <c r="L239" s="17" t="s">
        <v>228</v>
      </c>
      <c r="M239" s="17" t="s">
        <v>228</v>
      </c>
      <c r="N239" s="17" t="s">
        <v>228</v>
      </c>
      <c r="O239" s="17" t="s">
        <v>228</v>
      </c>
      <c r="P239" s="17" t="s">
        <v>228</v>
      </c>
      <c r="Q239" s="17" t="s">
        <v>228</v>
      </c>
      <c r="R239" s="17" t="s">
        <v>228</v>
      </c>
      <c r="S239" s="17" t="s">
        <v>228</v>
      </c>
      <c r="T239" s="17" t="s">
        <v>228</v>
      </c>
      <c r="U239" s="17" t="s">
        <v>228</v>
      </c>
      <c r="V239" s="17" t="s">
        <v>228</v>
      </c>
      <c r="W239" s="17" t="s">
        <v>228</v>
      </c>
      <c r="X239" s="17" t="s">
        <v>228</v>
      </c>
      <c r="Y239" s="17" t="s">
        <v>228</v>
      </c>
      <c r="Z239" s="150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229</v>
      </c>
      <c r="C240" s="9" t="s">
        <v>229</v>
      </c>
      <c r="D240" s="148" t="s">
        <v>231</v>
      </c>
      <c r="E240" s="149" t="s">
        <v>232</v>
      </c>
      <c r="F240" s="149" t="s">
        <v>233</v>
      </c>
      <c r="G240" s="149" t="s">
        <v>234</v>
      </c>
      <c r="H240" s="149" t="s">
        <v>235</v>
      </c>
      <c r="I240" s="149" t="s">
        <v>236</v>
      </c>
      <c r="J240" s="149" t="s">
        <v>237</v>
      </c>
      <c r="K240" s="149" t="s">
        <v>238</v>
      </c>
      <c r="L240" s="149" t="s">
        <v>239</v>
      </c>
      <c r="M240" s="149" t="s">
        <v>240</v>
      </c>
      <c r="N240" s="149" t="s">
        <v>241</v>
      </c>
      <c r="O240" s="149" t="s">
        <v>242</v>
      </c>
      <c r="P240" s="149" t="s">
        <v>243</v>
      </c>
      <c r="Q240" s="149" t="s">
        <v>249</v>
      </c>
      <c r="R240" s="149" t="s">
        <v>303</v>
      </c>
      <c r="S240" s="149" t="s">
        <v>251</v>
      </c>
      <c r="T240" s="149" t="s">
        <v>305</v>
      </c>
      <c r="U240" s="149" t="s">
        <v>256</v>
      </c>
      <c r="V240" s="149" t="s">
        <v>304</v>
      </c>
      <c r="W240" s="149" t="s">
        <v>265</v>
      </c>
      <c r="X240" s="149" t="s">
        <v>266</v>
      </c>
      <c r="Y240" s="149" t="s">
        <v>267</v>
      </c>
      <c r="Z240" s="150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342</v>
      </c>
      <c r="E241" s="11" t="s">
        <v>343</v>
      </c>
      <c r="F241" s="11" t="s">
        <v>343</v>
      </c>
      <c r="G241" s="11" t="s">
        <v>342</v>
      </c>
      <c r="H241" s="11" t="s">
        <v>343</v>
      </c>
      <c r="I241" s="11" t="s">
        <v>343</v>
      </c>
      <c r="J241" s="11" t="s">
        <v>342</v>
      </c>
      <c r="K241" s="11" t="s">
        <v>342</v>
      </c>
      <c r="L241" s="11" t="s">
        <v>342</v>
      </c>
      <c r="M241" s="11" t="s">
        <v>342</v>
      </c>
      <c r="N241" s="11" t="s">
        <v>342</v>
      </c>
      <c r="O241" s="11" t="s">
        <v>342</v>
      </c>
      <c r="P241" s="11" t="s">
        <v>342</v>
      </c>
      <c r="Q241" s="11" t="s">
        <v>343</v>
      </c>
      <c r="R241" s="11" t="s">
        <v>343</v>
      </c>
      <c r="S241" s="11" t="s">
        <v>343</v>
      </c>
      <c r="T241" s="11" t="s">
        <v>342</v>
      </c>
      <c r="U241" s="11" t="s">
        <v>342</v>
      </c>
      <c r="V241" s="11" t="s">
        <v>342</v>
      </c>
      <c r="W241" s="11" t="s">
        <v>343</v>
      </c>
      <c r="X241" s="11" t="s">
        <v>342</v>
      </c>
      <c r="Y241" s="11" t="s">
        <v>342</v>
      </c>
      <c r="Z241" s="150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</v>
      </c>
    </row>
    <row r="242" spans="1:65">
      <c r="A242" s="29"/>
      <c r="B242" s="19"/>
      <c r="C242" s="9"/>
      <c r="D242" s="25" t="s">
        <v>346</v>
      </c>
      <c r="E242" s="25" t="s">
        <v>347</v>
      </c>
      <c r="F242" s="25" t="s">
        <v>346</v>
      </c>
      <c r="G242" s="25" t="s">
        <v>348</v>
      </c>
      <c r="H242" s="25" t="s">
        <v>349</v>
      </c>
      <c r="I242" s="25" t="s">
        <v>347</v>
      </c>
      <c r="J242" s="25" t="s">
        <v>347</v>
      </c>
      <c r="K242" s="25" t="s">
        <v>347</v>
      </c>
      <c r="L242" s="25" t="s">
        <v>347</v>
      </c>
      <c r="M242" s="25" t="s">
        <v>347</v>
      </c>
      <c r="N242" s="25" t="s">
        <v>347</v>
      </c>
      <c r="O242" s="25" t="s">
        <v>347</v>
      </c>
      <c r="P242" s="25" t="s">
        <v>347</v>
      </c>
      <c r="Q242" s="25" t="s">
        <v>346</v>
      </c>
      <c r="R242" s="25" t="s">
        <v>347</v>
      </c>
      <c r="S242" s="25" t="s">
        <v>348</v>
      </c>
      <c r="T242" s="25" t="s">
        <v>346</v>
      </c>
      <c r="U242" s="25" t="s">
        <v>347</v>
      </c>
      <c r="V242" s="25"/>
      <c r="W242" s="25" t="s">
        <v>349</v>
      </c>
      <c r="X242" s="25" t="s">
        <v>349</v>
      </c>
      <c r="Y242" s="25" t="s">
        <v>117</v>
      </c>
      <c r="Z242" s="150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8">
        <v>1</v>
      </c>
      <c r="C243" s="14">
        <v>1</v>
      </c>
      <c r="D243" s="21">
        <v>0.47</v>
      </c>
      <c r="E243" s="21">
        <v>0.43</v>
      </c>
      <c r="F243" s="145">
        <v>0.6</v>
      </c>
      <c r="G243" s="21">
        <v>0.62</v>
      </c>
      <c r="H243" s="21">
        <v>0.46087787906380151</v>
      </c>
      <c r="I243" s="21">
        <v>0.36</v>
      </c>
      <c r="J243" s="21">
        <v>0.43</v>
      </c>
      <c r="K243" s="21">
        <v>0.49</v>
      </c>
      <c r="L243" s="21">
        <v>0.41</v>
      </c>
      <c r="M243" s="21">
        <v>0.45</v>
      </c>
      <c r="N243" s="21">
        <v>0.43</v>
      </c>
      <c r="O243" s="21">
        <v>0.46</v>
      </c>
      <c r="P243" s="21">
        <v>0.46</v>
      </c>
      <c r="Q243" s="21">
        <v>0.46</v>
      </c>
      <c r="R243" s="21">
        <v>0.52</v>
      </c>
      <c r="S243" s="152">
        <v>0.63</v>
      </c>
      <c r="T243" s="21">
        <v>0.53379023930659997</v>
      </c>
      <c r="U243" s="152">
        <v>0.28000000000000003</v>
      </c>
      <c r="V243" s="21">
        <v>0.50277243593903798</v>
      </c>
      <c r="W243" s="152">
        <v>0.62</v>
      </c>
      <c r="X243" s="152">
        <v>0.69</v>
      </c>
      <c r="Y243" s="21">
        <v>0.56000000000000005</v>
      </c>
      <c r="Z243" s="150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>
        <v>1</v>
      </c>
      <c r="C244" s="9">
        <v>2</v>
      </c>
      <c r="D244" s="11">
        <v>0.45</v>
      </c>
      <c r="E244" s="11">
        <v>0.44</v>
      </c>
      <c r="F244" s="11">
        <v>0.54</v>
      </c>
      <c r="G244" s="11">
        <v>0.55000000000000004</v>
      </c>
      <c r="H244" s="11">
        <v>0.44305026196286074</v>
      </c>
      <c r="I244" s="11">
        <v>0.38</v>
      </c>
      <c r="J244" s="11">
        <v>0.43</v>
      </c>
      <c r="K244" s="11">
        <v>0.5</v>
      </c>
      <c r="L244" s="11">
        <v>0.43</v>
      </c>
      <c r="M244" s="11">
        <v>0.43</v>
      </c>
      <c r="N244" s="11">
        <v>0.45</v>
      </c>
      <c r="O244" s="11">
        <v>0.45</v>
      </c>
      <c r="P244" s="11">
        <v>0.45</v>
      </c>
      <c r="Q244" s="11">
        <v>0.44</v>
      </c>
      <c r="R244" s="11">
        <v>0.52</v>
      </c>
      <c r="S244" s="146">
        <v>0.62</v>
      </c>
      <c r="T244" s="11">
        <v>0.58726536501284299</v>
      </c>
      <c r="U244" s="146">
        <v>0.28999999999999998</v>
      </c>
      <c r="V244" s="11">
        <v>0.52275886312325459</v>
      </c>
      <c r="W244" s="146">
        <v>0.67</v>
      </c>
      <c r="X244" s="146">
        <v>0.68</v>
      </c>
      <c r="Y244" s="11">
        <v>0.52</v>
      </c>
      <c r="Z244" s="150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29</v>
      </c>
    </row>
    <row r="245" spans="1:65">
      <c r="A245" s="29"/>
      <c r="B245" s="19">
        <v>1</v>
      </c>
      <c r="C245" s="9">
        <v>3</v>
      </c>
      <c r="D245" s="11">
        <v>0.45</v>
      </c>
      <c r="E245" s="11">
        <v>0.43</v>
      </c>
      <c r="F245" s="11">
        <v>0.49</v>
      </c>
      <c r="G245" s="11">
        <v>0.56000000000000005</v>
      </c>
      <c r="H245" s="11">
        <v>0.44681676655931774</v>
      </c>
      <c r="I245" s="11">
        <v>0.43</v>
      </c>
      <c r="J245" s="11">
        <v>0.4</v>
      </c>
      <c r="K245" s="11">
        <v>0.49</v>
      </c>
      <c r="L245" s="11">
        <v>0.44</v>
      </c>
      <c r="M245" s="11">
        <v>0.47</v>
      </c>
      <c r="N245" s="11">
        <v>0.45</v>
      </c>
      <c r="O245" s="11">
        <v>0.44</v>
      </c>
      <c r="P245" s="11">
        <v>0.44</v>
      </c>
      <c r="Q245" s="11">
        <v>0.47</v>
      </c>
      <c r="R245" s="11">
        <v>0.49</v>
      </c>
      <c r="S245" s="146">
        <v>0.62</v>
      </c>
      <c r="T245" s="11">
        <v>0.56382317001158222</v>
      </c>
      <c r="U245" s="146">
        <v>0.27</v>
      </c>
      <c r="V245" s="11">
        <v>0.51222037686020039</v>
      </c>
      <c r="W245" s="146">
        <v>0.65</v>
      </c>
      <c r="X245" s="146">
        <v>0.72</v>
      </c>
      <c r="Y245" s="11">
        <v>0.53</v>
      </c>
      <c r="Z245" s="150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16</v>
      </c>
    </row>
    <row r="246" spans="1:65">
      <c r="A246" s="29"/>
      <c r="B246" s="19">
        <v>1</v>
      </c>
      <c r="C246" s="9">
        <v>4</v>
      </c>
      <c r="D246" s="11">
        <v>0.46</v>
      </c>
      <c r="E246" s="11">
        <v>0.45</v>
      </c>
      <c r="F246" s="11">
        <v>0.5</v>
      </c>
      <c r="G246" s="11">
        <v>0.56999999999999995</v>
      </c>
      <c r="H246" s="11">
        <v>0.43229882913285661</v>
      </c>
      <c r="I246" s="11">
        <v>0.42</v>
      </c>
      <c r="J246" s="11">
        <v>0.48</v>
      </c>
      <c r="K246" s="11">
        <v>0.49</v>
      </c>
      <c r="L246" s="11">
        <v>0.4</v>
      </c>
      <c r="M246" s="11">
        <v>0.47</v>
      </c>
      <c r="N246" s="11">
        <v>0.45</v>
      </c>
      <c r="O246" s="11">
        <v>0.44</v>
      </c>
      <c r="P246" s="11">
        <v>0.48</v>
      </c>
      <c r="Q246" s="11">
        <v>0.44</v>
      </c>
      <c r="R246" s="11">
        <v>0.5</v>
      </c>
      <c r="S246" s="146">
        <v>0.62</v>
      </c>
      <c r="T246" s="11">
        <v>0.57148575622018949</v>
      </c>
      <c r="U246" s="146">
        <v>0.28000000000000003</v>
      </c>
      <c r="V246" s="11">
        <v>0.5269126244697443</v>
      </c>
      <c r="W246" s="146">
        <v>0.67</v>
      </c>
      <c r="X246" s="146">
        <v>0.69</v>
      </c>
      <c r="Y246" s="11">
        <v>0.53</v>
      </c>
      <c r="Z246" s="150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0.4736611233980042</v>
      </c>
    </row>
    <row r="247" spans="1:65">
      <c r="A247" s="29"/>
      <c r="B247" s="19">
        <v>1</v>
      </c>
      <c r="C247" s="9">
        <v>5</v>
      </c>
      <c r="D247" s="11">
        <v>0.47</v>
      </c>
      <c r="E247" s="11">
        <v>0.46</v>
      </c>
      <c r="F247" s="11">
        <v>0.49</v>
      </c>
      <c r="G247" s="11">
        <v>0.59</v>
      </c>
      <c r="H247" s="11">
        <v>0.44146693216646554</v>
      </c>
      <c r="I247" s="11">
        <v>0.39</v>
      </c>
      <c r="J247" s="11">
        <v>0.42</v>
      </c>
      <c r="K247" s="11">
        <v>0.49</v>
      </c>
      <c r="L247" s="11">
        <v>0.39</v>
      </c>
      <c r="M247" s="11">
        <v>0.47</v>
      </c>
      <c r="N247" s="11">
        <v>0.44</v>
      </c>
      <c r="O247" s="11">
        <v>0.43</v>
      </c>
      <c r="P247" s="11">
        <v>0.48</v>
      </c>
      <c r="Q247" s="11">
        <v>0.46</v>
      </c>
      <c r="R247" s="11">
        <v>0.47</v>
      </c>
      <c r="S247" s="146">
        <v>0.63</v>
      </c>
      <c r="T247" s="11">
        <v>0.53775006144260695</v>
      </c>
      <c r="U247" s="146">
        <v>0.27</v>
      </c>
      <c r="V247" s="151">
        <v>0.56212049287825161</v>
      </c>
      <c r="W247" s="146">
        <v>0.65</v>
      </c>
      <c r="X247" s="146">
        <v>0.7</v>
      </c>
      <c r="Y247" s="11">
        <v>0.48</v>
      </c>
      <c r="Z247" s="150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85</v>
      </c>
    </row>
    <row r="248" spans="1:65">
      <c r="A248" s="29"/>
      <c r="B248" s="19">
        <v>1</v>
      </c>
      <c r="C248" s="9">
        <v>6</v>
      </c>
      <c r="D248" s="11">
        <v>0.48</v>
      </c>
      <c r="E248" s="11">
        <v>0.47</v>
      </c>
      <c r="F248" s="11">
        <v>0.47</v>
      </c>
      <c r="G248" s="11">
        <v>0.56000000000000005</v>
      </c>
      <c r="H248" s="11">
        <v>0.46505315549663956</v>
      </c>
      <c r="I248" s="11">
        <v>0.38</v>
      </c>
      <c r="J248" s="11">
        <v>0.41</v>
      </c>
      <c r="K248" s="11">
        <v>0.5</v>
      </c>
      <c r="L248" s="11">
        <v>0.39</v>
      </c>
      <c r="M248" s="11">
        <v>0.47</v>
      </c>
      <c r="N248" s="11">
        <v>0.46</v>
      </c>
      <c r="O248" s="11">
        <v>0.46</v>
      </c>
      <c r="P248" s="11">
        <v>0.47</v>
      </c>
      <c r="Q248" s="11">
        <v>0.44</v>
      </c>
      <c r="R248" s="11">
        <v>0.49</v>
      </c>
      <c r="S248" s="146">
        <v>0.62</v>
      </c>
      <c r="T248" s="11">
        <v>0.57038411373215314</v>
      </c>
      <c r="U248" s="146">
        <v>0.26</v>
      </c>
      <c r="V248" s="11">
        <v>0.51311803033821513</v>
      </c>
      <c r="W248" s="146">
        <v>0.66</v>
      </c>
      <c r="X248" s="146">
        <v>0.67</v>
      </c>
      <c r="Y248" s="11">
        <v>0.54</v>
      </c>
      <c r="Z248" s="150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20" t="s">
        <v>274</v>
      </c>
      <c r="C249" s="12"/>
      <c r="D249" s="22">
        <v>0.46333333333333332</v>
      </c>
      <c r="E249" s="22">
        <v>0.4466666666666666</v>
      </c>
      <c r="F249" s="22">
        <v>0.51500000000000001</v>
      </c>
      <c r="G249" s="22">
        <v>0.57499999999999996</v>
      </c>
      <c r="H249" s="22">
        <v>0.44826063739699035</v>
      </c>
      <c r="I249" s="22">
        <v>0.39333333333333331</v>
      </c>
      <c r="J249" s="22">
        <v>0.4283333333333334</v>
      </c>
      <c r="K249" s="22">
        <v>0.49333333333333335</v>
      </c>
      <c r="L249" s="22">
        <v>0.41000000000000009</v>
      </c>
      <c r="M249" s="22">
        <v>0.45999999999999996</v>
      </c>
      <c r="N249" s="22">
        <v>0.44666666666666671</v>
      </c>
      <c r="O249" s="22">
        <v>0.44666666666666671</v>
      </c>
      <c r="P249" s="22">
        <v>0.46333333333333337</v>
      </c>
      <c r="Q249" s="22">
        <v>0.45166666666666666</v>
      </c>
      <c r="R249" s="22">
        <v>0.49833333333333335</v>
      </c>
      <c r="S249" s="22">
        <v>0.62333333333333341</v>
      </c>
      <c r="T249" s="22">
        <v>0.56074978428766253</v>
      </c>
      <c r="U249" s="22">
        <v>0.27500000000000002</v>
      </c>
      <c r="V249" s="22">
        <v>0.52331713726811735</v>
      </c>
      <c r="W249" s="22">
        <v>0.65333333333333332</v>
      </c>
      <c r="X249" s="22">
        <v>0.69166666666666654</v>
      </c>
      <c r="Y249" s="22">
        <v>0.52666666666666673</v>
      </c>
      <c r="Z249" s="150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275</v>
      </c>
      <c r="C250" s="28"/>
      <c r="D250" s="11">
        <v>0.46499999999999997</v>
      </c>
      <c r="E250" s="11">
        <v>0.44500000000000001</v>
      </c>
      <c r="F250" s="11">
        <v>0.495</v>
      </c>
      <c r="G250" s="11">
        <v>0.56499999999999995</v>
      </c>
      <c r="H250" s="11">
        <v>0.44493351426108924</v>
      </c>
      <c r="I250" s="11">
        <v>0.38500000000000001</v>
      </c>
      <c r="J250" s="11">
        <v>0.42499999999999999</v>
      </c>
      <c r="K250" s="11">
        <v>0.49</v>
      </c>
      <c r="L250" s="11">
        <v>0.40500000000000003</v>
      </c>
      <c r="M250" s="11">
        <v>0.47</v>
      </c>
      <c r="N250" s="11">
        <v>0.45</v>
      </c>
      <c r="O250" s="11">
        <v>0.44500000000000001</v>
      </c>
      <c r="P250" s="11">
        <v>0.46499999999999997</v>
      </c>
      <c r="Q250" s="11">
        <v>0.45</v>
      </c>
      <c r="R250" s="11">
        <v>0.495</v>
      </c>
      <c r="S250" s="11">
        <v>0.62</v>
      </c>
      <c r="T250" s="11">
        <v>0.56710364187186768</v>
      </c>
      <c r="U250" s="11">
        <v>0.27500000000000002</v>
      </c>
      <c r="V250" s="11">
        <v>0.51793844673073486</v>
      </c>
      <c r="W250" s="11">
        <v>0.65500000000000003</v>
      </c>
      <c r="X250" s="11">
        <v>0.69</v>
      </c>
      <c r="Y250" s="11">
        <v>0.53</v>
      </c>
      <c r="Z250" s="150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276</v>
      </c>
      <c r="C251" s="28"/>
      <c r="D251" s="23">
        <v>1.2110601416389949E-2</v>
      </c>
      <c r="E251" s="23">
        <v>1.6329931618554519E-2</v>
      </c>
      <c r="F251" s="23">
        <v>4.7644516998286382E-2</v>
      </c>
      <c r="G251" s="23">
        <v>2.5884358211089545E-2</v>
      </c>
      <c r="H251" s="23">
        <v>1.2420547334046539E-2</v>
      </c>
      <c r="I251" s="23">
        <v>2.658320271650251E-2</v>
      </c>
      <c r="J251" s="23">
        <v>2.78687399547713E-2</v>
      </c>
      <c r="K251" s="23">
        <v>5.1639777949432277E-3</v>
      </c>
      <c r="L251" s="23">
        <v>2.0976176963403023E-2</v>
      </c>
      <c r="M251" s="23">
        <v>1.6733200530681502E-2</v>
      </c>
      <c r="N251" s="23">
        <v>1.0327955589886455E-2</v>
      </c>
      <c r="O251" s="23">
        <v>1.2110601416389978E-2</v>
      </c>
      <c r="P251" s="23">
        <v>1.6329931618554509E-2</v>
      </c>
      <c r="Q251" s="23">
        <v>1.3291601358251253E-2</v>
      </c>
      <c r="R251" s="23">
        <v>1.9407902170679534E-2</v>
      </c>
      <c r="S251" s="23">
        <v>5.1639777949432277E-3</v>
      </c>
      <c r="T251" s="23">
        <v>2.0863400656258545E-2</v>
      </c>
      <c r="U251" s="23">
        <v>1.048808848170151E-2</v>
      </c>
      <c r="V251" s="23">
        <v>2.0823948863094108E-2</v>
      </c>
      <c r="W251" s="23">
        <v>1.8618986725025273E-2</v>
      </c>
      <c r="X251" s="23">
        <v>1.7224014243685058E-2</v>
      </c>
      <c r="Y251" s="23">
        <v>2.6583202716502538E-2</v>
      </c>
      <c r="Z251" s="150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86</v>
      </c>
      <c r="C252" s="28"/>
      <c r="D252" s="13">
        <v>2.6137988668467515E-2</v>
      </c>
      <c r="E252" s="13">
        <v>3.6559548399748926E-2</v>
      </c>
      <c r="F252" s="13">
        <v>9.2513625239391037E-2</v>
      </c>
      <c r="G252" s="13">
        <v>4.5016275149720952E-2</v>
      </c>
      <c r="H252" s="13">
        <v>2.7708315872148743E-2</v>
      </c>
      <c r="I252" s="13">
        <v>6.7584413686023331E-2</v>
      </c>
      <c r="J252" s="13">
        <v>6.5063206120088632E-2</v>
      </c>
      <c r="K252" s="13">
        <v>1.0467522557317354E-2</v>
      </c>
      <c r="L252" s="13">
        <v>5.116140722781224E-2</v>
      </c>
      <c r="M252" s="13">
        <v>3.6376522892785874E-2</v>
      </c>
      <c r="N252" s="13">
        <v>2.3122288634074152E-2</v>
      </c>
      <c r="O252" s="13">
        <v>2.7113286753111889E-2</v>
      </c>
      <c r="P252" s="13">
        <v>3.524445673069318E-2</v>
      </c>
      <c r="Q252" s="13">
        <v>2.9427899686165136E-2</v>
      </c>
      <c r="R252" s="13">
        <v>3.894562308497565E-2</v>
      </c>
      <c r="S252" s="13">
        <v>8.2844563555238941E-3</v>
      </c>
      <c r="T252" s="13">
        <v>3.7206257123686561E-2</v>
      </c>
      <c r="U252" s="13">
        <v>3.8138503569823672E-2</v>
      </c>
      <c r="V252" s="13">
        <v>3.9792216574067826E-2</v>
      </c>
      <c r="W252" s="13">
        <v>2.8498449068916236E-2</v>
      </c>
      <c r="X252" s="13">
        <v>2.4902189267978402E-2</v>
      </c>
      <c r="Y252" s="13">
        <v>5.0474435537663044E-2</v>
      </c>
      <c r="Z252" s="150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277</v>
      </c>
      <c r="C253" s="28"/>
      <c r="D253" s="13">
        <v>-2.1804175083190658E-2</v>
      </c>
      <c r="E253" s="13">
        <v>-5.6991075260054425E-2</v>
      </c>
      <c r="F253" s="13">
        <v>8.7275215465086653E-2</v>
      </c>
      <c r="G253" s="13">
        <v>0.21394805610179568</v>
      </c>
      <c r="H253" s="13">
        <v>-5.3625861921689832E-2</v>
      </c>
      <c r="I253" s="13">
        <v>-0.16958915582601808</v>
      </c>
      <c r="J253" s="13">
        <v>-9.5696665454604202E-2</v>
      </c>
      <c r="K253" s="13">
        <v>4.1532245235163856E-2</v>
      </c>
      <c r="L253" s="13">
        <v>-0.1344022556491542</v>
      </c>
      <c r="M253" s="13">
        <v>-2.8841555118563456E-2</v>
      </c>
      <c r="N253" s="13">
        <v>-5.6991075260054203E-2</v>
      </c>
      <c r="O253" s="13">
        <v>-5.6991075260054203E-2</v>
      </c>
      <c r="P253" s="13">
        <v>-2.1804175083190547E-2</v>
      </c>
      <c r="Q253" s="13">
        <v>-4.6435005206995283E-2</v>
      </c>
      <c r="R253" s="13">
        <v>5.2088315288222997E-2</v>
      </c>
      <c r="S253" s="13">
        <v>0.31599006661470042</v>
      </c>
      <c r="T253" s="13">
        <v>0.18386280103566821</v>
      </c>
      <c r="U253" s="13">
        <v>-0.41941614708174979</v>
      </c>
      <c r="V253" s="13">
        <v>0.10483447219371778</v>
      </c>
      <c r="W253" s="13">
        <v>0.37932648693305482</v>
      </c>
      <c r="X253" s="13">
        <v>0.46025635733984105</v>
      </c>
      <c r="Y253" s="13">
        <v>0.11190604558889139</v>
      </c>
      <c r="Z253" s="150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278</v>
      </c>
      <c r="C254" s="46"/>
      <c r="D254" s="44">
        <v>0</v>
      </c>
      <c r="E254" s="44">
        <v>0.26</v>
      </c>
      <c r="F254" s="44">
        <v>0.8</v>
      </c>
      <c r="G254" s="44">
        <v>1.74</v>
      </c>
      <c r="H254" s="44">
        <v>0.23</v>
      </c>
      <c r="I254" s="44">
        <v>1.0900000000000001</v>
      </c>
      <c r="J254" s="44">
        <v>0.54</v>
      </c>
      <c r="K254" s="44">
        <v>0.47</v>
      </c>
      <c r="L254" s="44">
        <v>0.83</v>
      </c>
      <c r="M254" s="44">
        <v>0.05</v>
      </c>
      <c r="N254" s="44">
        <v>0.26</v>
      </c>
      <c r="O254" s="44">
        <v>0.26</v>
      </c>
      <c r="P254" s="44">
        <v>0</v>
      </c>
      <c r="Q254" s="44">
        <v>0.18</v>
      </c>
      <c r="R254" s="44">
        <v>0.54</v>
      </c>
      <c r="S254" s="44">
        <v>2.4900000000000002</v>
      </c>
      <c r="T254" s="44">
        <v>1.52</v>
      </c>
      <c r="U254" s="44">
        <v>2.93</v>
      </c>
      <c r="V254" s="44">
        <v>0.93</v>
      </c>
      <c r="W254" s="44">
        <v>2.96</v>
      </c>
      <c r="X254" s="44">
        <v>3.55</v>
      </c>
      <c r="Y254" s="44">
        <v>0.99</v>
      </c>
      <c r="Z254" s="150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5"/>
    </row>
    <row r="256" spans="1:65" ht="15">
      <c r="B256" s="8" t="s">
        <v>605</v>
      </c>
      <c r="BM256" s="27" t="s">
        <v>66</v>
      </c>
    </row>
    <row r="257" spans="1:65" ht="15">
      <c r="A257" s="24" t="s">
        <v>0</v>
      </c>
      <c r="B257" s="18" t="s">
        <v>111</v>
      </c>
      <c r="C257" s="15" t="s">
        <v>112</v>
      </c>
      <c r="D257" s="16" t="s">
        <v>228</v>
      </c>
      <c r="E257" s="17" t="s">
        <v>228</v>
      </c>
      <c r="F257" s="17" t="s">
        <v>228</v>
      </c>
      <c r="G257" s="17" t="s">
        <v>228</v>
      </c>
      <c r="H257" s="17" t="s">
        <v>228</v>
      </c>
      <c r="I257" s="17" t="s">
        <v>228</v>
      </c>
      <c r="J257" s="17" t="s">
        <v>228</v>
      </c>
      <c r="K257" s="17" t="s">
        <v>228</v>
      </c>
      <c r="L257" s="17" t="s">
        <v>228</v>
      </c>
      <c r="M257" s="17" t="s">
        <v>228</v>
      </c>
      <c r="N257" s="17" t="s">
        <v>228</v>
      </c>
      <c r="O257" s="17" t="s">
        <v>228</v>
      </c>
      <c r="P257" s="17" t="s">
        <v>228</v>
      </c>
      <c r="Q257" s="17" t="s">
        <v>228</v>
      </c>
      <c r="R257" s="17" t="s">
        <v>228</v>
      </c>
      <c r="S257" s="17" t="s">
        <v>228</v>
      </c>
      <c r="T257" s="17" t="s">
        <v>228</v>
      </c>
      <c r="U257" s="17" t="s">
        <v>228</v>
      </c>
      <c r="V257" s="17" t="s">
        <v>228</v>
      </c>
      <c r="W257" s="17" t="s">
        <v>228</v>
      </c>
      <c r="X257" s="17" t="s">
        <v>228</v>
      </c>
      <c r="Y257" s="17" t="s">
        <v>228</v>
      </c>
      <c r="Z257" s="17" t="s">
        <v>228</v>
      </c>
      <c r="AA257" s="17" t="s">
        <v>228</v>
      </c>
      <c r="AB257" s="17" t="s">
        <v>228</v>
      </c>
      <c r="AC257" s="17" t="s">
        <v>228</v>
      </c>
      <c r="AD257" s="17" t="s">
        <v>228</v>
      </c>
      <c r="AE257" s="17" t="s">
        <v>228</v>
      </c>
      <c r="AF257" s="17" t="s">
        <v>228</v>
      </c>
      <c r="AG257" s="17" t="s">
        <v>228</v>
      </c>
      <c r="AH257" s="17" t="s">
        <v>228</v>
      </c>
      <c r="AI257" s="150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229</v>
      </c>
      <c r="C258" s="9" t="s">
        <v>229</v>
      </c>
      <c r="D258" s="148" t="s">
        <v>231</v>
      </c>
      <c r="E258" s="149" t="s">
        <v>232</v>
      </c>
      <c r="F258" s="149" t="s">
        <v>233</v>
      </c>
      <c r="G258" s="149" t="s">
        <v>234</v>
      </c>
      <c r="H258" s="149" t="s">
        <v>235</v>
      </c>
      <c r="I258" s="149" t="s">
        <v>236</v>
      </c>
      <c r="J258" s="149" t="s">
        <v>237</v>
      </c>
      <c r="K258" s="149" t="s">
        <v>238</v>
      </c>
      <c r="L258" s="149" t="s">
        <v>239</v>
      </c>
      <c r="M258" s="149" t="s">
        <v>240</v>
      </c>
      <c r="N258" s="149" t="s">
        <v>241</v>
      </c>
      <c r="O258" s="149" t="s">
        <v>242</v>
      </c>
      <c r="P258" s="149" t="s">
        <v>243</v>
      </c>
      <c r="Q258" s="149" t="s">
        <v>245</v>
      </c>
      <c r="R258" s="149" t="s">
        <v>248</v>
      </c>
      <c r="S258" s="149" t="s">
        <v>249</v>
      </c>
      <c r="T258" s="149" t="s">
        <v>303</v>
      </c>
      <c r="U258" s="149" t="s">
        <v>250</v>
      </c>
      <c r="V258" s="149" t="s">
        <v>251</v>
      </c>
      <c r="W258" s="149" t="s">
        <v>253</v>
      </c>
      <c r="X258" s="149" t="s">
        <v>305</v>
      </c>
      <c r="Y258" s="149" t="s">
        <v>256</v>
      </c>
      <c r="Z258" s="149" t="s">
        <v>257</v>
      </c>
      <c r="AA258" s="149" t="s">
        <v>304</v>
      </c>
      <c r="AB258" s="149" t="s">
        <v>259</v>
      </c>
      <c r="AC258" s="149" t="s">
        <v>260</v>
      </c>
      <c r="AD258" s="149" t="s">
        <v>264</v>
      </c>
      <c r="AE258" s="149" t="s">
        <v>265</v>
      </c>
      <c r="AF258" s="149" t="s">
        <v>266</v>
      </c>
      <c r="AG258" s="149" t="s">
        <v>267</v>
      </c>
      <c r="AH258" s="149" t="s">
        <v>268</v>
      </c>
      <c r="AI258" s="150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344</v>
      </c>
      <c r="E259" s="11" t="s">
        <v>343</v>
      </c>
      <c r="F259" s="11" t="s">
        <v>343</v>
      </c>
      <c r="G259" s="11" t="s">
        <v>342</v>
      </c>
      <c r="H259" s="11" t="s">
        <v>343</v>
      </c>
      <c r="I259" s="11" t="s">
        <v>343</v>
      </c>
      <c r="J259" s="11" t="s">
        <v>342</v>
      </c>
      <c r="K259" s="11" t="s">
        <v>342</v>
      </c>
      <c r="L259" s="11" t="s">
        <v>342</v>
      </c>
      <c r="M259" s="11" t="s">
        <v>342</v>
      </c>
      <c r="N259" s="11" t="s">
        <v>342</v>
      </c>
      <c r="O259" s="11" t="s">
        <v>342</v>
      </c>
      <c r="P259" s="11" t="s">
        <v>342</v>
      </c>
      <c r="Q259" s="11" t="s">
        <v>342</v>
      </c>
      <c r="R259" s="11" t="s">
        <v>342</v>
      </c>
      <c r="S259" s="11" t="s">
        <v>343</v>
      </c>
      <c r="T259" s="11" t="s">
        <v>343</v>
      </c>
      <c r="U259" s="11" t="s">
        <v>344</v>
      </c>
      <c r="V259" s="11" t="s">
        <v>343</v>
      </c>
      <c r="W259" s="11" t="s">
        <v>344</v>
      </c>
      <c r="X259" s="11" t="s">
        <v>344</v>
      </c>
      <c r="Y259" s="11" t="s">
        <v>342</v>
      </c>
      <c r="Z259" s="11" t="s">
        <v>344</v>
      </c>
      <c r="AA259" s="11" t="s">
        <v>342</v>
      </c>
      <c r="AB259" s="11" t="s">
        <v>343</v>
      </c>
      <c r="AC259" s="11" t="s">
        <v>343</v>
      </c>
      <c r="AD259" s="11" t="s">
        <v>344</v>
      </c>
      <c r="AE259" s="11" t="s">
        <v>343</v>
      </c>
      <c r="AF259" s="11" t="s">
        <v>342</v>
      </c>
      <c r="AG259" s="11" t="s">
        <v>342</v>
      </c>
      <c r="AH259" s="11" t="s">
        <v>345</v>
      </c>
      <c r="AI259" s="150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/>
      <c r="C260" s="9"/>
      <c r="D260" s="25" t="s">
        <v>346</v>
      </c>
      <c r="E260" s="25" t="s">
        <v>347</v>
      </c>
      <c r="F260" s="25" t="s">
        <v>346</v>
      </c>
      <c r="G260" s="25" t="s">
        <v>348</v>
      </c>
      <c r="H260" s="25" t="s">
        <v>349</v>
      </c>
      <c r="I260" s="25" t="s">
        <v>347</v>
      </c>
      <c r="J260" s="25" t="s">
        <v>347</v>
      </c>
      <c r="K260" s="25" t="s">
        <v>347</v>
      </c>
      <c r="L260" s="25" t="s">
        <v>347</v>
      </c>
      <c r="M260" s="25" t="s">
        <v>347</v>
      </c>
      <c r="N260" s="25" t="s">
        <v>347</v>
      </c>
      <c r="O260" s="25" t="s">
        <v>347</v>
      </c>
      <c r="P260" s="25" t="s">
        <v>347</v>
      </c>
      <c r="Q260" s="25" t="s">
        <v>350</v>
      </c>
      <c r="R260" s="25" t="s">
        <v>347</v>
      </c>
      <c r="S260" s="25" t="s">
        <v>346</v>
      </c>
      <c r="T260" s="25" t="s">
        <v>347</v>
      </c>
      <c r="U260" s="25" t="s">
        <v>346</v>
      </c>
      <c r="V260" s="25" t="s">
        <v>348</v>
      </c>
      <c r="W260" s="25" t="s">
        <v>349</v>
      </c>
      <c r="X260" s="25" t="s">
        <v>346</v>
      </c>
      <c r="Y260" s="25" t="s">
        <v>347</v>
      </c>
      <c r="Z260" s="25" t="s">
        <v>347</v>
      </c>
      <c r="AA260" s="25"/>
      <c r="AB260" s="25" t="s">
        <v>346</v>
      </c>
      <c r="AC260" s="25" t="s">
        <v>347</v>
      </c>
      <c r="AD260" s="25" t="s">
        <v>347</v>
      </c>
      <c r="AE260" s="25" t="s">
        <v>349</v>
      </c>
      <c r="AF260" s="25" t="s">
        <v>349</v>
      </c>
      <c r="AG260" s="25" t="s">
        <v>117</v>
      </c>
      <c r="AH260" s="25" t="s">
        <v>347</v>
      </c>
      <c r="AI260" s="150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>
        <v>1</v>
      </c>
      <c r="C261" s="14">
        <v>1</v>
      </c>
      <c r="D261" s="219">
        <v>21.7</v>
      </c>
      <c r="E261" s="219">
        <v>22.3</v>
      </c>
      <c r="F261" s="219">
        <v>22.8</v>
      </c>
      <c r="G261" s="219">
        <v>22.9</v>
      </c>
      <c r="H261" s="219">
        <v>22.389892225668603</v>
      </c>
      <c r="I261" s="219">
        <v>19.8</v>
      </c>
      <c r="J261" s="220">
        <v>37.6</v>
      </c>
      <c r="K261" s="219">
        <v>22.6</v>
      </c>
      <c r="L261" s="219">
        <v>21.5</v>
      </c>
      <c r="M261" s="219">
        <v>20.9</v>
      </c>
      <c r="N261" s="219">
        <v>20.7</v>
      </c>
      <c r="O261" s="219">
        <v>22</v>
      </c>
      <c r="P261" s="230">
        <v>26.5</v>
      </c>
      <c r="Q261" s="219">
        <v>17.27</v>
      </c>
      <c r="R261" s="219">
        <v>23.7</v>
      </c>
      <c r="S261" s="219">
        <v>22.8</v>
      </c>
      <c r="T261" s="219">
        <v>20.6</v>
      </c>
      <c r="U261" s="219">
        <v>20.5</v>
      </c>
      <c r="V261" s="219">
        <v>20.3</v>
      </c>
      <c r="W261" s="220">
        <v>16.600000000000001</v>
      </c>
      <c r="X261" s="219">
        <v>20.523</v>
      </c>
      <c r="Y261" s="219">
        <v>20.100000000000001</v>
      </c>
      <c r="Z261" s="219">
        <v>23</v>
      </c>
      <c r="AA261" s="219">
        <v>19.632129117417399</v>
      </c>
      <c r="AB261" s="220">
        <v>16.7</v>
      </c>
      <c r="AC261" s="219">
        <v>25</v>
      </c>
      <c r="AD261" s="219">
        <v>19.485599769704219</v>
      </c>
      <c r="AE261" s="219">
        <v>19</v>
      </c>
      <c r="AF261" s="219">
        <v>21.6</v>
      </c>
      <c r="AG261" s="219">
        <v>22.7</v>
      </c>
      <c r="AH261" s="219">
        <v>19.920000000000002</v>
      </c>
      <c r="AI261" s="221"/>
      <c r="AJ261" s="222"/>
      <c r="AK261" s="222"/>
      <c r="AL261" s="222"/>
      <c r="AM261" s="222"/>
      <c r="AN261" s="222"/>
      <c r="AO261" s="222"/>
      <c r="AP261" s="222"/>
      <c r="AQ261" s="222"/>
      <c r="AR261" s="222"/>
      <c r="AS261" s="222"/>
      <c r="AT261" s="222"/>
      <c r="AU261" s="222"/>
      <c r="AV261" s="222"/>
      <c r="AW261" s="222"/>
      <c r="AX261" s="222"/>
      <c r="AY261" s="222"/>
      <c r="AZ261" s="222"/>
      <c r="BA261" s="222"/>
      <c r="BB261" s="222"/>
      <c r="BC261" s="222"/>
      <c r="BD261" s="222"/>
      <c r="BE261" s="222"/>
      <c r="BF261" s="222"/>
      <c r="BG261" s="222"/>
      <c r="BH261" s="222"/>
      <c r="BI261" s="222"/>
      <c r="BJ261" s="222"/>
      <c r="BK261" s="222"/>
      <c r="BL261" s="222"/>
      <c r="BM261" s="223">
        <v>1</v>
      </c>
    </row>
    <row r="262" spans="1:65">
      <c r="A262" s="29"/>
      <c r="B262" s="19">
        <v>1</v>
      </c>
      <c r="C262" s="9">
        <v>2</v>
      </c>
      <c r="D262" s="224">
        <v>20.8</v>
      </c>
      <c r="E262" s="224">
        <v>22.8</v>
      </c>
      <c r="F262" s="224">
        <v>23.1</v>
      </c>
      <c r="G262" s="224">
        <v>22.8</v>
      </c>
      <c r="H262" s="224">
        <v>21.046108597690306</v>
      </c>
      <c r="I262" s="224">
        <v>19.600000000000001</v>
      </c>
      <c r="J262" s="225">
        <v>37.299999999999997</v>
      </c>
      <c r="K262" s="224">
        <v>22.3</v>
      </c>
      <c r="L262" s="224">
        <v>22.2</v>
      </c>
      <c r="M262" s="224">
        <v>20.9</v>
      </c>
      <c r="N262" s="224">
        <v>21.2</v>
      </c>
      <c r="O262" s="224">
        <v>21.5</v>
      </c>
      <c r="P262" s="224">
        <v>21.1</v>
      </c>
      <c r="Q262" s="224">
        <v>19.13</v>
      </c>
      <c r="R262" s="224">
        <v>23.1</v>
      </c>
      <c r="S262" s="224">
        <v>21.7</v>
      </c>
      <c r="T262" s="224">
        <v>20.399999999999999</v>
      </c>
      <c r="U262" s="224">
        <v>20.6</v>
      </c>
      <c r="V262" s="224">
        <v>20.8</v>
      </c>
      <c r="W262" s="225">
        <v>16.3</v>
      </c>
      <c r="X262" s="224">
        <v>20.308</v>
      </c>
      <c r="Y262" s="224">
        <v>20.399999999999999</v>
      </c>
      <c r="Z262" s="224">
        <v>23</v>
      </c>
      <c r="AA262" s="224">
        <v>19.196079569151543</v>
      </c>
      <c r="AB262" s="225">
        <v>16.8</v>
      </c>
      <c r="AC262" s="224">
        <v>23</v>
      </c>
      <c r="AD262" s="224">
        <v>20.266732086774368</v>
      </c>
      <c r="AE262" s="224">
        <v>21</v>
      </c>
      <c r="AF262" s="224">
        <v>21.2</v>
      </c>
      <c r="AG262" s="224">
        <v>22.3</v>
      </c>
      <c r="AH262" s="224">
        <v>20.23</v>
      </c>
      <c r="AI262" s="221"/>
      <c r="AJ262" s="222"/>
      <c r="AK262" s="222"/>
      <c r="AL262" s="222"/>
      <c r="AM262" s="222"/>
      <c r="AN262" s="222"/>
      <c r="AO262" s="222"/>
      <c r="AP262" s="222"/>
      <c r="AQ262" s="222"/>
      <c r="AR262" s="222"/>
      <c r="AS262" s="222"/>
      <c r="AT262" s="222"/>
      <c r="AU262" s="222"/>
      <c r="AV262" s="222"/>
      <c r="AW262" s="222"/>
      <c r="AX262" s="222"/>
      <c r="AY262" s="222"/>
      <c r="AZ262" s="222"/>
      <c r="BA262" s="222"/>
      <c r="BB262" s="222"/>
      <c r="BC262" s="222"/>
      <c r="BD262" s="222"/>
      <c r="BE262" s="222"/>
      <c r="BF262" s="222"/>
      <c r="BG262" s="222"/>
      <c r="BH262" s="222"/>
      <c r="BI262" s="222"/>
      <c r="BJ262" s="222"/>
      <c r="BK262" s="222"/>
      <c r="BL262" s="222"/>
      <c r="BM262" s="223">
        <v>30</v>
      </c>
    </row>
    <row r="263" spans="1:65">
      <c r="A263" s="29"/>
      <c r="B263" s="19">
        <v>1</v>
      </c>
      <c r="C263" s="9">
        <v>3</v>
      </c>
      <c r="D263" s="224">
        <v>20.8</v>
      </c>
      <c r="E263" s="224">
        <v>22.5</v>
      </c>
      <c r="F263" s="224">
        <v>22.9</v>
      </c>
      <c r="G263" s="224">
        <v>22.7</v>
      </c>
      <c r="H263" s="224">
        <v>21.051435942429109</v>
      </c>
      <c r="I263" s="224">
        <v>21.3</v>
      </c>
      <c r="J263" s="225">
        <v>36.299999999999997</v>
      </c>
      <c r="K263" s="224">
        <v>21.2</v>
      </c>
      <c r="L263" s="224">
        <v>22.1</v>
      </c>
      <c r="M263" s="224">
        <v>20.7</v>
      </c>
      <c r="N263" s="224">
        <v>21.8</v>
      </c>
      <c r="O263" s="224">
        <v>21.5</v>
      </c>
      <c r="P263" s="224">
        <v>20.7</v>
      </c>
      <c r="Q263" s="224">
        <v>18.989999999999998</v>
      </c>
      <c r="R263" s="224">
        <v>23.2</v>
      </c>
      <c r="S263" s="224">
        <v>22.9</v>
      </c>
      <c r="T263" s="224">
        <v>20.7</v>
      </c>
      <c r="U263" s="224">
        <v>20.2</v>
      </c>
      <c r="V263" s="224">
        <v>20.8</v>
      </c>
      <c r="W263" s="225">
        <v>16.399999999999999</v>
      </c>
      <c r="X263" s="224">
        <v>20.8368</v>
      </c>
      <c r="Y263" s="224">
        <v>20</v>
      </c>
      <c r="Z263" s="224">
        <v>23.999999999999996</v>
      </c>
      <c r="AA263" s="224">
        <v>19.989291415625328</v>
      </c>
      <c r="AB263" s="225">
        <v>16.600000000000001</v>
      </c>
      <c r="AC263" s="224">
        <v>24</v>
      </c>
      <c r="AD263" s="224">
        <v>20.603244889625358</v>
      </c>
      <c r="AE263" s="224">
        <v>21</v>
      </c>
      <c r="AF263" s="224">
        <v>21.1</v>
      </c>
      <c r="AG263" s="224">
        <v>22.4</v>
      </c>
      <c r="AH263" s="224">
        <v>19.93</v>
      </c>
      <c r="AI263" s="221"/>
      <c r="AJ263" s="222"/>
      <c r="AK263" s="222"/>
      <c r="AL263" s="222"/>
      <c r="AM263" s="222"/>
      <c r="AN263" s="222"/>
      <c r="AO263" s="222"/>
      <c r="AP263" s="222"/>
      <c r="AQ263" s="222"/>
      <c r="AR263" s="222"/>
      <c r="AS263" s="222"/>
      <c r="AT263" s="222"/>
      <c r="AU263" s="222"/>
      <c r="AV263" s="222"/>
      <c r="AW263" s="222"/>
      <c r="AX263" s="222"/>
      <c r="AY263" s="222"/>
      <c r="AZ263" s="222"/>
      <c r="BA263" s="222"/>
      <c r="BB263" s="222"/>
      <c r="BC263" s="222"/>
      <c r="BD263" s="222"/>
      <c r="BE263" s="222"/>
      <c r="BF263" s="222"/>
      <c r="BG263" s="222"/>
      <c r="BH263" s="222"/>
      <c r="BI263" s="222"/>
      <c r="BJ263" s="222"/>
      <c r="BK263" s="222"/>
      <c r="BL263" s="222"/>
      <c r="BM263" s="223">
        <v>16</v>
      </c>
    </row>
    <row r="264" spans="1:65">
      <c r="A264" s="29"/>
      <c r="B264" s="19">
        <v>1</v>
      </c>
      <c r="C264" s="9">
        <v>4</v>
      </c>
      <c r="D264" s="224">
        <v>20.7</v>
      </c>
      <c r="E264" s="224">
        <v>23.1</v>
      </c>
      <c r="F264" s="224">
        <v>22.3</v>
      </c>
      <c r="G264" s="224">
        <v>22.4</v>
      </c>
      <c r="H264" s="224">
        <v>22.494048990365844</v>
      </c>
      <c r="I264" s="224">
        <v>20.100000000000001</v>
      </c>
      <c r="J264" s="225">
        <v>37.1</v>
      </c>
      <c r="K264" s="224">
        <v>21.1</v>
      </c>
      <c r="L264" s="224">
        <v>19</v>
      </c>
      <c r="M264" s="224">
        <v>21.5</v>
      </c>
      <c r="N264" s="224">
        <v>22.1</v>
      </c>
      <c r="O264" s="224">
        <v>21.3</v>
      </c>
      <c r="P264" s="224">
        <v>22</v>
      </c>
      <c r="Q264" s="224">
        <v>18.309999999999999</v>
      </c>
      <c r="R264" s="224">
        <v>23.1</v>
      </c>
      <c r="S264" s="224">
        <v>21.8</v>
      </c>
      <c r="T264" s="224">
        <v>20.3</v>
      </c>
      <c r="U264" s="224">
        <v>20.2</v>
      </c>
      <c r="V264" s="224">
        <v>20.5</v>
      </c>
      <c r="W264" s="225">
        <v>15</v>
      </c>
      <c r="X264" s="224">
        <v>20.411100000000001</v>
      </c>
      <c r="Y264" s="224">
        <v>20</v>
      </c>
      <c r="Z264" s="224">
        <v>21</v>
      </c>
      <c r="AA264" s="224">
        <v>19.945662228103416</v>
      </c>
      <c r="AB264" s="225">
        <v>17.350000000000001</v>
      </c>
      <c r="AC264" s="224">
        <v>23</v>
      </c>
      <c r="AD264" s="224">
        <v>19.800357971148799</v>
      </c>
      <c r="AE264" s="224">
        <v>20</v>
      </c>
      <c r="AF264" s="224">
        <v>21.6</v>
      </c>
      <c r="AG264" s="224">
        <v>22.5</v>
      </c>
      <c r="AH264" s="224">
        <v>19.95</v>
      </c>
      <c r="AI264" s="221"/>
      <c r="AJ264" s="222"/>
      <c r="AK264" s="222"/>
      <c r="AL264" s="222"/>
      <c r="AM264" s="222"/>
      <c r="AN264" s="222"/>
      <c r="AO264" s="222"/>
      <c r="AP264" s="222"/>
      <c r="AQ264" s="222"/>
      <c r="AR264" s="222"/>
      <c r="AS264" s="222"/>
      <c r="AT264" s="222"/>
      <c r="AU264" s="222"/>
      <c r="AV264" s="222"/>
      <c r="AW264" s="222"/>
      <c r="AX264" s="222"/>
      <c r="AY264" s="222"/>
      <c r="AZ264" s="222"/>
      <c r="BA264" s="222"/>
      <c r="BB264" s="222"/>
      <c r="BC264" s="222"/>
      <c r="BD264" s="222"/>
      <c r="BE264" s="222"/>
      <c r="BF264" s="222"/>
      <c r="BG264" s="222"/>
      <c r="BH264" s="222"/>
      <c r="BI264" s="222"/>
      <c r="BJ264" s="222"/>
      <c r="BK264" s="222"/>
      <c r="BL264" s="222"/>
      <c r="BM264" s="223">
        <v>21.247571781954147</v>
      </c>
    </row>
    <row r="265" spans="1:65">
      <c r="A265" s="29"/>
      <c r="B265" s="19">
        <v>1</v>
      </c>
      <c r="C265" s="9">
        <v>5</v>
      </c>
      <c r="D265" s="224">
        <v>21.5</v>
      </c>
      <c r="E265" s="224">
        <v>24.1</v>
      </c>
      <c r="F265" s="224">
        <v>22.3</v>
      </c>
      <c r="G265" s="224">
        <v>23</v>
      </c>
      <c r="H265" s="224">
        <v>21.893208742463358</v>
      </c>
      <c r="I265" s="224">
        <v>19.899999999999999</v>
      </c>
      <c r="J265" s="225">
        <v>37.200000000000003</v>
      </c>
      <c r="K265" s="224">
        <v>21.3</v>
      </c>
      <c r="L265" s="224">
        <v>18.8</v>
      </c>
      <c r="M265" s="224">
        <v>21.3</v>
      </c>
      <c r="N265" s="224">
        <v>22.8</v>
      </c>
      <c r="O265" s="224">
        <v>21.5</v>
      </c>
      <c r="P265" s="224">
        <v>20.9</v>
      </c>
      <c r="Q265" s="224">
        <v>19.38</v>
      </c>
      <c r="R265" s="224">
        <v>23.4</v>
      </c>
      <c r="S265" s="224">
        <v>23.2</v>
      </c>
      <c r="T265" s="224">
        <v>20.5</v>
      </c>
      <c r="U265" s="224">
        <v>19.7</v>
      </c>
      <c r="V265" s="224">
        <v>20.5</v>
      </c>
      <c r="W265" s="225">
        <v>15.299999999999999</v>
      </c>
      <c r="X265" s="224">
        <v>20.639400000000002</v>
      </c>
      <c r="Y265" s="224">
        <v>20.2</v>
      </c>
      <c r="Z265" s="224">
        <v>20</v>
      </c>
      <c r="AA265" s="224">
        <v>20.746790486324802</v>
      </c>
      <c r="AB265" s="225">
        <v>17.149999999999999</v>
      </c>
      <c r="AC265" s="224">
        <v>24</v>
      </c>
      <c r="AD265" s="224">
        <v>19.787807534882635</v>
      </c>
      <c r="AE265" s="224">
        <v>21</v>
      </c>
      <c r="AF265" s="224">
        <v>21.3</v>
      </c>
      <c r="AG265" s="224">
        <v>20.6</v>
      </c>
      <c r="AH265" s="224">
        <v>19.78</v>
      </c>
      <c r="AI265" s="221"/>
      <c r="AJ265" s="222"/>
      <c r="AK265" s="222"/>
      <c r="AL265" s="222"/>
      <c r="AM265" s="222"/>
      <c r="AN265" s="222"/>
      <c r="AO265" s="222"/>
      <c r="AP265" s="222"/>
      <c r="AQ265" s="222"/>
      <c r="AR265" s="222"/>
      <c r="AS265" s="222"/>
      <c r="AT265" s="222"/>
      <c r="AU265" s="222"/>
      <c r="AV265" s="222"/>
      <c r="AW265" s="222"/>
      <c r="AX265" s="222"/>
      <c r="AY265" s="222"/>
      <c r="AZ265" s="222"/>
      <c r="BA265" s="222"/>
      <c r="BB265" s="222"/>
      <c r="BC265" s="222"/>
      <c r="BD265" s="222"/>
      <c r="BE265" s="222"/>
      <c r="BF265" s="222"/>
      <c r="BG265" s="222"/>
      <c r="BH265" s="222"/>
      <c r="BI265" s="222"/>
      <c r="BJ265" s="222"/>
      <c r="BK265" s="222"/>
      <c r="BL265" s="222"/>
      <c r="BM265" s="223">
        <v>86</v>
      </c>
    </row>
    <row r="266" spans="1:65">
      <c r="A266" s="29"/>
      <c r="B266" s="19">
        <v>1</v>
      </c>
      <c r="C266" s="9">
        <v>6</v>
      </c>
      <c r="D266" s="224">
        <v>20.2</v>
      </c>
      <c r="E266" s="224">
        <v>23.7</v>
      </c>
      <c r="F266" s="224">
        <v>22.8</v>
      </c>
      <c r="G266" s="224">
        <v>22.4</v>
      </c>
      <c r="H266" s="224">
        <v>20.797533429152491</v>
      </c>
      <c r="I266" s="224">
        <v>21.1</v>
      </c>
      <c r="J266" s="225">
        <v>37.200000000000003</v>
      </c>
      <c r="K266" s="224">
        <v>21</v>
      </c>
      <c r="L266" s="224">
        <v>19.2</v>
      </c>
      <c r="M266" s="224">
        <v>21.9</v>
      </c>
      <c r="N266" s="224">
        <v>22.3</v>
      </c>
      <c r="O266" s="224">
        <v>21.7</v>
      </c>
      <c r="P266" s="224">
        <v>21.1</v>
      </c>
      <c r="Q266" s="224">
        <v>18.02</v>
      </c>
      <c r="R266" s="224">
        <v>23.8</v>
      </c>
      <c r="S266" s="224">
        <v>22.1</v>
      </c>
      <c r="T266" s="224">
        <v>20.399999999999999</v>
      </c>
      <c r="U266" s="224">
        <v>21.1</v>
      </c>
      <c r="V266" s="224">
        <v>20.7</v>
      </c>
      <c r="W266" s="225">
        <v>16.2</v>
      </c>
      <c r="X266" s="224">
        <v>20.6999</v>
      </c>
      <c r="Y266" s="224">
        <v>19.8</v>
      </c>
      <c r="Z266" s="224">
        <v>21</v>
      </c>
      <c r="AA266" s="224">
        <v>19.179154753053112</v>
      </c>
      <c r="AB266" s="225">
        <v>17.100000000000001</v>
      </c>
      <c r="AC266" s="224">
        <v>24</v>
      </c>
      <c r="AD266" s="224">
        <v>19.348781618715861</v>
      </c>
      <c r="AE266" s="224">
        <v>21</v>
      </c>
      <c r="AF266" s="224">
        <v>20.5</v>
      </c>
      <c r="AG266" s="224">
        <v>22.5</v>
      </c>
      <c r="AH266" s="224">
        <v>19.95</v>
      </c>
      <c r="AI266" s="221"/>
      <c r="AJ266" s="222"/>
      <c r="AK266" s="222"/>
      <c r="AL266" s="222"/>
      <c r="AM266" s="222"/>
      <c r="AN266" s="222"/>
      <c r="AO266" s="222"/>
      <c r="AP266" s="222"/>
      <c r="AQ266" s="222"/>
      <c r="AR266" s="222"/>
      <c r="AS266" s="222"/>
      <c r="AT266" s="222"/>
      <c r="AU266" s="222"/>
      <c r="AV266" s="222"/>
      <c r="AW266" s="222"/>
      <c r="AX266" s="222"/>
      <c r="AY266" s="222"/>
      <c r="AZ266" s="222"/>
      <c r="BA266" s="222"/>
      <c r="BB266" s="222"/>
      <c r="BC266" s="222"/>
      <c r="BD266" s="222"/>
      <c r="BE266" s="222"/>
      <c r="BF266" s="222"/>
      <c r="BG266" s="222"/>
      <c r="BH266" s="222"/>
      <c r="BI266" s="222"/>
      <c r="BJ266" s="222"/>
      <c r="BK266" s="222"/>
      <c r="BL266" s="222"/>
      <c r="BM266" s="227"/>
    </row>
    <row r="267" spans="1:65">
      <c r="A267" s="29"/>
      <c r="B267" s="20" t="s">
        <v>274</v>
      </c>
      <c r="C267" s="12"/>
      <c r="D267" s="228">
        <v>20.95</v>
      </c>
      <c r="E267" s="228">
        <v>23.083333333333329</v>
      </c>
      <c r="F267" s="228">
        <v>22.700000000000003</v>
      </c>
      <c r="G267" s="228">
        <v>22.700000000000003</v>
      </c>
      <c r="H267" s="228">
        <v>21.612037987961617</v>
      </c>
      <c r="I267" s="228">
        <v>20.3</v>
      </c>
      <c r="J267" s="228">
        <v>37.116666666666667</v>
      </c>
      <c r="K267" s="228">
        <v>21.583333333333332</v>
      </c>
      <c r="L267" s="228">
        <v>20.466666666666669</v>
      </c>
      <c r="M267" s="228">
        <v>21.2</v>
      </c>
      <c r="N267" s="228">
        <v>21.816666666666666</v>
      </c>
      <c r="O267" s="228">
        <v>21.583333333333332</v>
      </c>
      <c r="P267" s="228">
        <v>22.049999999999997</v>
      </c>
      <c r="Q267" s="228">
        <v>18.516666666666666</v>
      </c>
      <c r="R267" s="228">
        <v>23.383333333333336</v>
      </c>
      <c r="S267" s="228">
        <v>22.416666666666668</v>
      </c>
      <c r="T267" s="228">
        <v>20.483333333333334</v>
      </c>
      <c r="U267" s="228">
        <v>20.383333333333336</v>
      </c>
      <c r="V267" s="228">
        <v>20.6</v>
      </c>
      <c r="W267" s="228">
        <v>15.966666666666669</v>
      </c>
      <c r="X267" s="228">
        <v>20.569700000000001</v>
      </c>
      <c r="Y267" s="228">
        <v>20.083333333333332</v>
      </c>
      <c r="Z267" s="228">
        <v>22</v>
      </c>
      <c r="AA267" s="228">
        <v>19.781517928279268</v>
      </c>
      <c r="AB267" s="228">
        <v>16.95</v>
      </c>
      <c r="AC267" s="228">
        <v>23.833333333333332</v>
      </c>
      <c r="AD267" s="228">
        <v>19.88208731180854</v>
      </c>
      <c r="AE267" s="228">
        <v>20.5</v>
      </c>
      <c r="AF267" s="228">
        <v>21.216666666666665</v>
      </c>
      <c r="AG267" s="228">
        <v>22.166666666666668</v>
      </c>
      <c r="AH267" s="228">
        <v>19.96</v>
      </c>
      <c r="AI267" s="221"/>
      <c r="AJ267" s="222"/>
      <c r="AK267" s="222"/>
      <c r="AL267" s="222"/>
      <c r="AM267" s="222"/>
      <c r="AN267" s="222"/>
      <c r="AO267" s="222"/>
      <c r="AP267" s="222"/>
      <c r="AQ267" s="222"/>
      <c r="AR267" s="222"/>
      <c r="AS267" s="222"/>
      <c r="AT267" s="222"/>
      <c r="AU267" s="222"/>
      <c r="AV267" s="222"/>
      <c r="AW267" s="222"/>
      <c r="AX267" s="222"/>
      <c r="AY267" s="222"/>
      <c r="AZ267" s="222"/>
      <c r="BA267" s="222"/>
      <c r="BB267" s="222"/>
      <c r="BC267" s="222"/>
      <c r="BD267" s="222"/>
      <c r="BE267" s="222"/>
      <c r="BF267" s="222"/>
      <c r="BG267" s="222"/>
      <c r="BH267" s="222"/>
      <c r="BI267" s="222"/>
      <c r="BJ267" s="222"/>
      <c r="BK267" s="222"/>
      <c r="BL267" s="222"/>
      <c r="BM267" s="227"/>
    </row>
    <row r="268" spans="1:65">
      <c r="A268" s="29"/>
      <c r="B268" s="3" t="s">
        <v>275</v>
      </c>
      <c r="C268" s="28"/>
      <c r="D268" s="224">
        <v>20.8</v>
      </c>
      <c r="E268" s="224">
        <v>22.950000000000003</v>
      </c>
      <c r="F268" s="224">
        <v>22.8</v>
      </c>
      <c r="G268" s="224">
        <v>22.75</v>
      </c>
      <c r="H268" s="224">
        <v>21.472322342446233</v>
      </c>
      <c r="I268" s="224">
        <v>20</v>
      </c>
      <c r="J268" s="224">
        <v>37.200000000000003</v>
      </c>
      <c r="K268" s="224">
        <v>21.25</v>
      </c>
      <c r="L268" s="224">
        <v>20.350000000000001</v>
      </c>
      <c r="M268" s="224">
        <v>21.1</v>
      </c>
      <c r="N268" s="224">
        <v>21.950000000000003</v>
      </c>
      <c r="O268" s="224">
        <v>21.5</v>
      </c>
      <c r="P268" s="224">
        <v>21.1</v>
      </c>
      <c r="Q268" s="224">
        <v>18.649999999999999</v>
      </c>
      <c r="R268" s="224">
        <v>23.299999999999997</v>
      </c>
      <c r="S268" s="224">
        <v>22.450000000000003</v>
      </c>
      <c r="T268" s="224">
        <v>20.45</v>
      </c>
      <c r="U268" s="224">
        <v>20.350000000000001</v>
      </c>
      <c r="V268" s="224">
        <v>20.6</v>
      </c>
      <c r="W268" s="224">
        <v>16.25</v>
      </c>
      <c r="X268" s="224">
        <v>20.581200000000003</v>
      </c>
      <c r="Y268" s="224">
        <v>20.05</v>
      </c>
      <c r="Z268" s="224">
        <v>22</v>
      </c>
      <c r="AA268" s="224">
        <v>19.788895672760408</v>
      </c>
      <c r="AB268" s="224">
        <v>16.950000000000003</v>
      </c>
      <c r="AC268" s="224">
        <v>24</v>
      </c>
      <c r="AD268" s="224">
        <v>19.794082753015715</v>
      </c>
      <c r="AE268" s="224">
        <v>21</v>
      </c>
      <c r="AF268" s="224">
        <v>21.25</v>
      </c>
      <c r="AG268" s="224">
        <v>22.45</v>
      </c>
      <c r="AH268" s="224">
        <v>19.939999999999998</v>
      </c>
      <c r="AI268" s="221"/>
      <c r="AJ268" s="222"/>
      <c r="AK268" s="222"/>
      <c r="AL268" s="222"/>
      <c r="AM268" s="222"/>
      <c r="AN268" s="222"/>
      <c r="AO268" s="222"/>
      <c r="AP268" s="222"/>
      <c r="AQ268" s="222"/>
      <c r="AR268" s="222"/>
      <c r="AS268" s="222"/>
      <c r="AT268" s="222"/>
      <c r="AU268" s="222"/>
      <c r="AV268" s="222"/>
      <c r="AW268" s="222"/>
      <c r="AX268" s="222"/>
      <c r="AY268" s="222"/>
      <c r="AZ268" s="222"/>
      <c r="BA268" s="222"/>
      <c r="BB268" s="222"/>
      <c r="BC268" s="222"/>
      <c r="BD268" s="222"/>
      <c r="BE268" s="222"/>
      <c r="BF268" s="222"/>
      <c r="BG268" s="222"/>
      <c r="BH268" s="222"/>
      <c r="BI268" s="222"/>
      <c r="BJ268" s="222"/>
      <c r="BK268" s="222"/>
      <c r="BL268" s="222"/>
      <c r="BM268" s="227"/>
    </row>
    <row r="269" spans="1:65">
      <c r="A269" s="29"/>
      <c r="B269" s="3" t="s">
        <v>276</v>
      </c>
      <c r="C269" s="28"/>
      <c r="D269" s="23">
        <v>0.55407580708780269</v>
      </c>
      <c r="E269" s="23">
        <v>0.69976186425573861</v>
      </c>
      <c r="F269" s="23">
        <v>0.32863353450309957</v>
      </c>
      <c r="G269" s="23">
        <v>0.25298221281347083</v>
      </c>
      <c r="H269" s="23">
        <v>0.74297052717006795</v>
      </c>
      <c r="I269" s="23">
        <v>0.71833139984271899</v>
      </c>
      <c r="J269" s="23">
        <v>0.43550736694878978</v>
      </c>
      <c r="K269" s="23">
        <v>0.68532230860133769</v>
      </c>
      <c r="L269" s="23">
        <v>1.6293147844006901</v>
      </c>
      <c r="M269" s="23">
        <v>0.45166359162544872</v>
      </c>
      <c r="N269" s="23">
        <v>0.76267074590983741</v>
      </c>
      <c r="O269" s="23">
        <v>0.24013884872437147</v>
      </c>
      <c r="P269" s="23">
        <v>2.2250842680671674</v>
      </c>
      <c r="Q269" s="23">
        <v>0.79864051153611415</v>
      </c>
      <c r="R269" s="23">
        <v>0.30605010483034706</v>
      </c>
      <c r="S269" s="23">
        <v>0.6306081720582648</v>
      </c>
      <c r="T269" s="23">
        <v>0.14719601443879762</v>
      </c>
      <c r="U269" s="23">
        <v>0.47081489639418533</v>
      </c>
      <c r="V269" s="23">
        <v>0.2</v>
      </c>
      <c r="W269" s="23">
        <v>0.65319726474218109</v>
      </c>
      <c r="X269" s="23">
        <v>0.19440899156160449</v>
      </c>
      <c r="Y269" s="23">
        <v>0.20412414523193081</v>
      </c>
      <c r="Z269" s="23">
        <v>1.5491933384829659</v>
      </c>
      <c r="AA269" s="23">
        <v>0.58817697481997611</v>
      </c>
      <c r="AB269" s="23">
        <v>0.29325756597230362</v>
      </c>
      <c r="AC269" s="23">
        <v>0.752772652709081</v>
      </c>
      <c r="AD269" s="23">
        <v>0.47438498073653124</v>
      </c>
      <c r="AE269" s="23">
        <v>0.83666002653407556</v>
      </c>
      <c r="AF269" s="23">
        <v>0.40702170294305812</v>
      </c>
      <c r="AG269" s="23">
        <v>0.77888809636986078</v>
      </c>
      <c r="AH269" s="23">
        <v>0.14696938456699049</v>
      </c>
      <c r="AI269" s="150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86</v>
      </c>
      <c r="C270" s="28"/>
      <c r="D270" s="13">
        <v>2.6447532557890344E-2</v>
      </c>
      <c r="E270" s="13">
        <v>3.0314593397360524E-2</v>
      </c>
      <c r="F270" s="13">
        <v>1.4477248215995574E-2</v>
      </c>
      <c r="G270" s="13">
        <v>1.1144590872840122E-2</v>
      </c>
      <c r="H270" s="13">
        <v>3.4377624524994772E-2</v>
      </c>
      <c r="I270" s="13">
        <v>3.5385783243483696E-2</v>
      </c>
      <c r="J270" s="13">
        <v>1.1733471942940003E-2</v>
      </c>
      <c r="K270" s="13">
        <v>3.1752384954502132E-2</v>
      </c>
      <c r="L270" s="13">
        <v>7.9608214221532081E-2</v>
      </c>
      <c r="M270" s="13">
        <v>2.1304886397426826E-2</v>
      </c>
      <c r="N270" s="13">
        <v>3.4958170171573905E-2</v>
      </c>
      <c r="O270" s="13">
        <v>1.1126124265221844E-2</v>
      </c>
      <c r="P270" s="13">
        <v>0.10091085115950874</v>
      </c>
      <c r="Q270" s="13">
        <v>4.3130900713021468E-2</v>
      </c>
      <c r="R270" s="13">
        <v>1.3088386521611419E-2</v>
      </c>
      <c r="S270" s="13">
        <v>2.8131219571372407E-2</v>
      </c>
      <c r="T270" s="13">
        <v>7.1861357740666048E-3</v>
      </c>
      <c r="U270" s="13">
        <v>2.3098032529559376E-2</v>
      </c>
      <c r="V270" s="13">
        <v>9.7087378640776691E-3</v>
      </c>
      <c r="W270" s="13">
        <v>4.091005833458336E-2</v>
      </c>
      <c r="X270" s="13">
        <v>9.4512312557599037E-3</v>
      </c>
      <c r="Y270" s="13">
        <v>1.0163857853872074E-2</v>
      </c>
      <c r="Z270" s="13">
        <v>7.0417879021952998E-2</v>
      </c>
      <c r="AA270" s="13">
        <v>2.9733662348485901E-2</v>
      </c>
      <c r="AB270" s="13">
        <v>1.7301331325799623E-2</v>
      </c>
      <c r="AC270" s="13">
        <v>3.1584866547234171E-2</v>
      </c>
      <c r="AD270" s="13">
        <v>2.3859918392712239E-2</v>
      </c>
      <c r="AE270" s="13">
        <v>4.0812684221174421E-2</v>
      </c>
      <c r="AF270" s="13">
        <v>1.9184055126931256E-2</v>
      </c>
      <c r="AG270" s="13">
        <v>3.5137808858790712E-2</v>
      </c>
      <c r="AH270" s="13">
        <v>7.3631956195887019E-3</v>
      </c>
      <c r="AI270" s="150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277</v>
      </c>
      <c r="C271" s="28"/>
      <c r="D271" s="13">
        <v>-1.4004978310362959E-2</v>
      </c>
      <c r="E271" s="13">
        <v>8.6398651583251551E-2</v>
      </c>
      <c r="F271" s="13">
        <v>6.8357374336742938E-2</v>
      </c>
      <c r="G271" s="13">
        <v>6.8357374336742938E-2</v>
      </c>
      <c r="H271" s="13">
        <v>1.7153310964080015E-2</v>
      </c>
      <c r="I271" s="13">
        <v>-4.4596709293573511E-2</v>
      </c>
      <c r="J271" s="13">
        <v>0.7468662794771852</v>
      </c>
      <c r="K271" s="13">
        <v>1.5802349314303799E-2</v>
      </c>
      <c r="L271" s="13">
        <v>-3.6752675708134896E-2</v>
      </c>
      <c r="M271" s="13">
        <v>-2.238927932204926E-3</v>
      </c>
      <c r="N271" s="13">
        <v>2.6783996333918036E-2</v>
      </c>
      <c r="O271" s="13">
        <v>1.5802349314303799E-2</v>
      </c>
      <c r="P271" s="13">
        <v>3.7765643353532052E-2</v>
      </c>
      <c r="Q271" s="13">
        <v>-0.12852786865776711</v>
      </c>
      <c r="R271" s="13">
        <v>0.10051791203704141</v>
      </c>
      <c r="S271" s="13">
        <v>5.5022517241497093E-2</v>
      </c>
      <c r="T271" s="13">
        <v>-3.5968272349590991E-2</v>
      </c>
      <c r="U271" s="13">
        <v>-4.0674692500854093E-2</v>
      </c>
      <c r="V271" s="13">
        <v>-3.0477448839783983E-2</v>
      </c>
      <c r="W271" s="13">
        <v>-0.24854158251497815</v>
      </c>
      <c r="X271" s="13">
        <v>-3.1903494145616773E-2</v>
      </c>
      <c r="Y271" s="13">
        <v>-5.4793952954643843E-2</v>
      </c>
      <c r="Z271" s="13">
        <v>3.5412433277900446E-2</v>
      </c>
      <c r="AA271" s="13">
        <v>-6.8998653997724979E-2</v>
      </c>
      <c r="AB271" s="13">
        <v>-0.20226178436089026</v>
      </c>
      <c r="AC271" s="13">
        <v>0.12169680271772543</v>
      </c>
      <c r="AD271" s="13">
        <v>-6.4265436265302123E-2</v>
      </c>
      <c r="AE271" s="13">
        <v>-3.5183868991047196E-2</v>
      </c>
      <c r="AF271" s="13">
        <v>-1.4545245736611312E-3</v>
      </c>
      <c r="AG271" s="13">
        <v>4.3256466863339282E-2</v>
      </c>
      <c r="AH271" s="13">
        <v>-6.0598537807868391E-2</v>
      </c>
      <c r="AI271" s="150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278</v>
      </c>
      <c r="C272" s="46"/>
      <c r="D272" s="44">
        <v>0.19</v>
      </c>
      <c r="E272" s="44">
        <v>1.41</v>
      </c>
      <c r="F272" s="44">
        <v>1.1200000000000001</v>
      </c>
      <c r="G272" s="44">
        <v>1.1200000000000001</v>
      </c>
      <c r="H272" s="44">
        <v>0.31</v>
      </c>
      <c r="I272" s="44">
        <v>0.67</v>
      </c>
      <c r="J272" s="44">
        <v>11.93</v>
      </c>
      <c r="K272" s="44">
        <v>0.28999999999999998</v>
      </c>
      <c r="L272" s="44">
        <v>0.55000000000000004</v>
      </c>
      <c r="M272" s="44">
        <v>0</v>
      </c>
      <c r="N272" s="44">
        <v>0.46</v>
      </c>
      <c r="O272" s="44">
        <v>0.28999999999999998</v>
      </c>
      <c r="P272" s="44">
        <v>0.64</v>
      </c>
      <c r="Q272" s="44">
        <v>2.0099999999999998</v>
      </c>
      <c r="R272" s="44">
        <v>1.64</v>
      </c>
      <c r="S272" s="44">
        <v>0.91</v>
      </c>
      <c r="T272" s="44">
        <v>0.54</v>
      </c>
      <c r="U272" s="44">
        <v>0.61</v>
      </c>
      <c r="V272" s="44">
        <v>0.45</v>
      </c>
      <c r="W272" s="44">
        <v>3.92</v>
      </c>
      <c r="X272" s="44">
        <v>0.47</v>
      </c>
      <c r="Y272" s="44">
        <v>0.84</v>
      </c>
      <c r="Z272" s="44">
        <v>0.6</v>
      </c>
      <c r="AA272" s="44">
        <v>1.06</v>
      </c>
      <c r="AB272" s="44">
        <v>3.18</v>
      </c>
      <c r="AC272" s="44">
        <v>1.97</v>
      </c>
      <c r="AD272" s="44">
        <v>0.99</v>
      </c>
      <c r="AE272" s="44">
        <v>0.52</v>
      </c>
      <c r="AF272" s="44">
        <v>0.01</v>
      </c>
      <c r="AG272" s="44">
        <v>0.72</v>
      </c>
      <c r="AH272" s="44">
        <v>0.93</v>
      </c>
      <c r="AI272" s="150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BM273" s="55"/>
    </row>
    <row r="274" spans="1:65" ht="15">
      <c r="B274" s="8" t="s">
        <v>606</v>
      </c>
      <c r="BM274" s="27" t="s">
        <v>306</v>
      </c>
    </row>
    <row r="275" spans="1:65" ht="15">
      <c r="A275" s="24" t="s">
        <v>33</v>
      </c>
      <c r="B275" s="18" t="s">
        <v>111</v>
      </c>
      <c r="C275" s="15" t="s">
        <v>112</v>
      </c>
      <c r="D275" s="16" t="s">
        <v>228</v>
      </c>
      <c r="E275" s="17" t="s">
        <v>228</v>
      </c>
      <c r="F275" s="17" t="s">
        <v>228</v>
      </c>
      <c r="G275" s="17" t="s">
        <v>228</v>
      </c>
      <c r="H275" s="15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229</v>
      </c>
      <c r="C276" s="9" t="s">
        <v>229</v>
      </c>
      <c r="D276" s="148" t="s">
        <v>236</v>
      </c>
      <c r="E276" s="149" t="s">
        <v>238</v>
      </c>
      <c r="F276" s="149" t="s">
        <v>305</v>
      </c>
      <c r="G276" s="149" t="s">
        <v>256</v>
      </c>
      <c r="H276" s="150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343</v>
      </c>
      <c r="E277" s="11" t="s">
        <v>342</v>
      </c>
      <c r="F277" s="11" t="s">
        <v>342</v>
      </c>
      <c r="G277" s="11" t="s">
        <v>342</v>
      </c>
      <c r="H277" s="150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347</v>
      </c>
      <c r="E278" s="25" t="s">
        <v>347</v>
      </c>
      <c r="F278" s="25" t="s">
        <v>346</v>
      </c>
      <c r="G278" s="25" t="s">
        <v>347</v>
      </c>
      <c r="H278" s="15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0.9</v>
      </c>
      <c r="E279" s="21">
        <v>0.86</v>
      </c>
      <c r="F279" s="21">
        <v>1.08959732647921</v>
      </c>
      <c r="G279" s="21">
        <v>0.79</v>
      </c>
      <c r="H279" s="15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1</v>
      </c>
      <c r="E280" s="11">
        <v>0.97000000000000008</v>
      </c>
      <c r="F280" s="11">
        <v>1.0733947166066415</v>
      </c>
      <c r="G280" s="11">
        <v>0.77</v>
      </c>
      <c r="H280" s="15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6</v>
      </c>
    </row>
    <row r="281" spans="1:65">
      <c r="A281" s="29"/>
      <c r="B281" s="19">
        <v>1</v>
      </c>
      <c r="C281" s="9">
        <v>3</v>
      </c>
      <c r="D281" s="11">
        <v>1.1000000000000001</v>
      </c>
      <c r="E281" s="11">
        <v>0.96</v>
      </c>
      <c r="F281" s="11">
        <v>1.0530596837172981</v>
      </c>
      <c r="G281" s="11">
        <v>0.78</v>
      </c>
      <c r="H281" s="15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1.1000000000000001</v>
      </c>
      <c r="E282" s="11">
        <v>0.9900000000000001</v>
      </c>
      <c r="F282" s="11">
        <v>1.037099915187957</v>
      </c>
      <c r="G282" s="11">
        <v>0.8</v>
      </c>
      <c r="H282" s="15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0.95700360401882001</v>
      </c>
    </row>
    <row r="283" spans="1:65">
      <c r="A283" s="29"/>
      <c r="B283" s="19">
        <v>1</v>
      </c>
      <c r="C283" s="9">
        <v>5</v>
      </c>
      <c r="D283" s="11">
        <v>1.1000000000000001</v>
      </c>
      <c r="E283" s="11">
        <v>0.91</v>
      </c>
      <c r="F283" s="11">
        <v>1.1200189807871068</v>
      </c>
      <c r="G283" s="11">
        <v>0.8</v>
      </c>
      <c r="H283" s="15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12</v>
      </c>
    </row>
    <row r="284" spans="1:65">
      <c r="A284" s="29"/>
      <c r="B284" s="19">
        <v>1</v>
      </c>
      <c r="C284" s="9">
        <v>6</v>
      </c>
      <c r="D284" s="11">
        <v>1</v>
      </c>
      <c r="E284" s="11">
        <v>0.89</v>
      </c>
      <c r="F284" s="11">
        <v>1.1049158736734739</v>
      </c>
      <c r="G284" s="11">
        <v>0.77</v>
      </c>
      <c r="H284" s="15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274</v>
      </c>
      <c r="C285" s="12"/>
      <c r="D285" s="22">
        <v>1.0333333333333332</v>
      </c>
      <c r="E285" s="22">
        <v>0.93</v>
      </c>
      <c r="F285" s="22">
        <v>1.0796810827419479</v>
      </c>
      <c r="G285" s="22">
        <v>0.78499999999999981</v>
      </c>
      <c r="H285" s="15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275</v>
      </c>
      <c r="C286" s="28"/>
      <c r="D286" s="11">
        <v>1.05</v>
      </c>
      <c r="E286" s="11">
        <v>0.93500000000000005</v>
      </c>
      <c r="F286" s="11">
        <v>1.0814960215429257</v>
      </c>
      <c r="G286" s="11">
        <v>0.78500000000000003</v>
      </c>
      <c r="H286" s="15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276</v>
      </c>
      <c r="C287" s="28"/>
      <c r="D287" s="23">
        <v>8.1649658092772637E-2</v>
      </c>
      <c r="E287" s="23">
        <v>5.0990195135927875E-2</v>
      </c>
      <c r="F287" s="23">
        <v>3.1380394189347127E-2</v>
      </c>
      <c r="G287" s="23">
        <v>1.3784048752090234E-2</v>
      </c>
      <c r="H287" s="15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7.9015798154296116E-2</v>
      </c>
      <c r="E288" s="13">
        <v>5.4828166812825672E-2</v>
      </c>
      <c r="F288" s="13">
        <v>2.9064503112024315E-2</v>
      </c>
      <c r="G288" s="13">
        <v>1.7559297773363361E-2</v>
      </c>
      <c r="H288" s="15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277</v>
      </c>
      <c r="C289" s="28"/>
      <c r="D289" s="13">
        <v>7.9759082404680326E-2</v>
      </c>
      <c r="E289" s="13">
        <v>-2.821682583578744E-2</v>
      </c>
      <c r="F289" s="13">
        <v>0.1281891501849719</v>
      </c>
      <c r="G289" s="13">
        <v>-0.1797314067538639</v>
      </c>
      <c r="H289" s="15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278</v>
      </c>
      <c r="C290" s="46"/>
      <c r="D290" s="44">
        <v>0.47</v>
      </c>
      <c r="E290" s="44">
        <v>0.47</v>
      </c>
      <c r="F290" s="44">
        <v>0.88</v>
      </c>
      <c r="G290" s="44">
        <v>1.77</v>
      </c>
      <c r="H290" s="15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BM291" s="55"/>
    </row>
    <row r="292" spans="1:65" ht="15">
      <c r="B292" s="8" t="s">
        <v>607</v>
      </c>
      <c r="BM292" s="27" t="s">
        <v>306</v>
      </c>
    </row>
    <row r="293" spans="1:65" ht="15">
      <c r="A293" s="24" t="s">
        <v>36</v>
      </c>
      <c r="B293" s="18" t="s">
        <v>111</v>
      </c>
      <c r="C293" s="15" t="s">
        <v>112</v>
      </c>
      <c r="D293" s="16" t="s">
        <v>228</v>
      </c>
      <c r="E293" s="17" t="s">
        <v>228</v>
      </c>
      <c r="F293" s="17" t="s">
        <v>228</v>
      </c>
      <c r="G293" s="17" t="s">
        <v>228</v>
      </c>
      <c r="H293" s="15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229</v>
      </c>
      <c r="C294" s="9" t="s">
        <v>229</v>
      </c>
      <c r="D294" s="148" t="s">
        <v>236</v>
      </c>
      <c r="E294" s="149" t="s">
        <v>238</v>
      </c>
      <c r="F294" s="149" t="s">
        <v>305</v>
      </c>
      <c r="G294" s="149" t="s">
        <v>256</v>
      </c>
      <c r="H294" s="150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343</v>
      </c>
      <c r="E295" s="11" t="s">
        <v>342</v>
      </c>
      <c r="F295" s="11" t="s">
        <v>342</v>
      </c>
      <c r="G295" s="11" t="s">
        <v>342</v>
      </c>
      <c r="H295" s="150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347</v>
      </c>
      <c r="E296" s="25" t="s">
        <v>347</v>
      </c>
      <c r="F296" s="25" t="s">
        <v>346</v>
      </c>
      <c r="G296" s="25" t="s">
        <v>347</v>
      </c>
      <c r="H296" s="15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21">
        <v>0.3</v>
      </c>
      <c r="E297" s="145">
        <v>0.31</v>
      </c>
      <c r="F297" s="21">
        <v>0.41483107857546597</v>
      </c>
      <c r="G297" s="21">
        <v>0.36</v>
      </c>
      <c r="H297" s="15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0.4</v>
      </c>
      <c r="E298" s="11">
        <v>0.37</v>
      </c>
      <c r="F298" s="11">
        <v>0.39330736447208298</v>
      </c>
      <c r="G298" s="11">
        <v>0.33</v>
      </c>
      <c r="H298" s="15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7</v>
      </c>
    </row>
    <row r="299" spans="1:65">
      <c r="A299" s="29"/>
      <c r="B299" s="19">
        <v>1</v>
      </c>
      <c r="C299" s="9">
        <v>3</v>
      </c>
      <c r="D299" s="11">
        <v>0.4</v>
      </c>
      <c r="E299" s="11">
        <v>0.34</v>
      </c>
      <c r="F299" s="11">
        <v>0.43299787504509468</v>
      </c>
      <c r="G299" s="11">
        <v>0.33</v>
      </c>
      <c r="H299" s="15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0.4</v>
      </c>
      <c r="E300" s="11">
        <v>0.37</v>
      </c>
      <c r="F300" s="11">
        <v>0.42914059329567283</v>
      </c>
      <c r="G300" s="11">
        <v>0.34</v>
      </c>
      <c r="H300" s="15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0.37115521432051002</v>
      </c>
    </row>
    <row r="301" spans="1:65">
      <c r="A301" s="29"/>
      <c r="B301" s="19">
        <v>1</v>
      </c>
      <c r="C301" s="9">
        <v>5</v>
      </c>
      <c r="D301" s="11">
        <v>0.3</v>
      </c>
      <c r="E301" s="11">
        <v>0.38</v>
      </c>
      <c r="F301" s="11">
        <v>0.41165220560747662</v>
      </c>
      <c r="G301" s="11">
        <v>0.32</v>
      </c>
      <c r="H301" s="15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13</v>
      </c>
    </row>
    <row r="302" spans="1:65">
      <c r="A302" s="29"/>
      <c r="B302" s="19">
        <v>1</v>
      </c>
      <c r="C302" s="9">
        <v>6</v>
      </c>
      <c r="D302" s="11">
        <v>0.4</v>
      </c>
      <c r="E302" s="11">
        <v>0.38</v>
      </c>
      <c r="F302" s="11">
        <v>0.41779602669645455</v>
      </c>
      <c r="G302" s="11">
        <v>0.32</v>
      </c>
      <c r="H302" s="15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274</v>
      </c>
      <c r="C303" s="12"/>
      <c r="D303" s="22">
        <v>0.3666666666666667</v>
      </c>
      <c r="E303" s="22">
        <v>0.35833333333333334</v>
      </c>
      <c r="F303" s="22">
        <v>0.41662085728204129</v>
      </c>
      <c r="G303" s="22">
        <v>0.33333333333333331</v>
      </c>
      <c r="H303" s="15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275</v>
      </c>
      <c r="C304" s="28"/>
      <c r="D304" s="11">
        <v>0.4</v>
      </c>
      <c r="E304" s="11">
        <v>0.37</v>
      </c>
      <c r="F304" s="11">
        <v>0.41631355263596026</v>
      </c>
      <c r="G304" s="11">
        <v>0.33</v>
      </c>
      <c r="H304" s="15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276</v>
      </c>
      <c r="C305" s="28"/>
      <c r="D305" s="23">
        <v>5.1639777949432177E-2</v>
      </c>
      <c r="E305" s="23">
        <v>2.7868739954771307E-2</v>
      </c>
      <c r="F305" s="23">
        <v>1.4126155018946976E-2</v>
      </c>
      <c r="G305" s="23">
        <v>1.5055453054181616E-2</v>
      </c>
      <c r="H305" s="15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86</v>
      </c>
      <c r="C306" s="28"/>
      <c r="D306" s="13">
        <v>0.14083575804390591</v>
      </c>
      <c r="E306" s="13">
        <v>7.777322778075714E-2</v>
      </c>
      <c r="F306" s="13">
        <v>3.3906499811611548E-2</v>
      </c>
      <c r="G306" s="13">
        <v>4.5166359162544849E-2</v>
      </c>
      <c r="H306" s="15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277</v>
      </c>
      <c r="C307" s="28"/>
      <c r="D307" s="13">
        <v>-1.2093451689910162E-2</v>
      </c>
      <c r="E307" s="13">
        <v>-3.4545873242412206E-2</v>
      </c>
      <c r="F307" s="13">
        <v>0.12249765383134159</v>
      </c>
      <c r="G307" s="13">
        <v>-0.10190313789991845</v>
      </c>
      <c r="H307" s="15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278</v>
      </c>
      <c r="C308" s="46"/>
      <c r="D308" s="44">
        <v>0.17</v>
      </c>
      <c r="E308" s="44">
        <v>0.17</v>
      </c>
      <c r="F308" s="44">
        <v>2.19</v>
      </c>
      <c r="G308" s="44">
        <v>1.18</v>
      </c>
      <c r="H308" s="15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BM309" s="55"/>
    </row>
    <row r="310" spans="1:65" ht="15">
      <c r="B310" s="8" t="s">
        <v>608</v>
      </c>
      <c r="BM310" s="27" t="s">
        <v>306</v>
      </c>
    </row>
    <row r="311" spans="1:65" ht="15">
      <c r="A311" s="24" t="s">
        <v>39</v>
      </c>
      <c r="B311" s="18" t="s">
        <v>111</v>
      </c>
      <c r="C311" s="15" t="s">
        <v>112</v>
      </c>
      <c r="D311" s="16" t="s">
        <v>228</v>
      </c>
      <c r="E311" s="17" t="s">
        <v>228</v>
      </c>
      <c r="F311" s="17" t="s">
        <v>228</v>
      </c>
      <c r="G311" s="17" t="s">
        <v>228</v>
      </c>
      <c r="H311" s="15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229</v>
      </c>
      <c r="C312" s="9" t="s">
        <v>229</v>
      </c>
      <c r="D312" s="148" t="s">
        <v>236</v>
      </c>
      <c r="E312" s="149" t="s">
        <v>238</v>
      </c>
      <c r="F312" s="149" t="s">
        <v>305</v>
      </c>
      <c r="G312" s="149" t="s">
        <v>256</v>
      </c>
      <c r="H312" s="150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3</v>
      </c>
    </row>
    <row r="313" spans="1:65">
      <c r="A313" s="29"/>
      <c r="B313" s="19"/>
      <c r="C313" s="9"/>
      <c r="D313" s="10" t="s">
        <v>343</v>
      </c>
      <c r="E313" s="11" t="s">
        <v>342</v>
      </c>
      <c r="F313" s="11" t="s">
        <v>342</v>
      </c>
      <c r="G313" s="11" t="s">
        <v>342</v>
      </c>
      <c r="H313" s="150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347</v>
      </c>
      <c r="E314" s="25" t="s">
        <v>347</v>
      </c>
      <c r="F314" s="25" t="s">
        <v>346</v>
      </c>
      <c r="G314" s="25" t="s">
        <v>347</v>
      </c>
      <c r="H314" s="150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8">
        <v>1</v>
      </c>
      <c r="C315" s="14">
        <v>1</v>
      </c>
      <c r="D315" s="21">
        <v>0.4</v>
      </c>
      <c r="E315" s="21">
        <v>0.37</v>
      </c>
      <c r="F315" s="21">
        <v>0.44690214424345204</v>
      </c>
      <c r="G315" s="21">
        <v>0.27</v>
      </c>
      <c r="H315" s="15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0.4</v>
      </c>
      <c r="E316" s="11">
        <v>0.37</v>
      </c>
      <c r="F316" s="11">
        <v>0.51678136879816139</v>
      </c>
      <c r="G316" s="11">
        <v>0.25</v>
      </c>
      <c r="H316" s="150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8</v>
      </c>
    </row>
    <row r="317" spans="1:65">
      <c r="A317" s="29"/>
      <c r="B317" s="19">
        <v>1</v>
      </c>
      <c r="C317" s="9">
        <v>3</v>
      </c>
      <c r="D317" s="11">
        <v>0.4</v>
      </c>
      <c r="E317" s="11">
        <v>0.4</v>
      </c>
      <c r="F317" s="11">
        <v>0.48337656549642094</v>
      </c>
      <c r="G317" s="11">
        <v>0.25</v>
      </c>
      <c r="H317" s="150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0.5</v>
      </c>
      <c r="E318" s="11">
        <v>0.41</v>
      </c>
      <c r="F318" s="11">
        <v>0.48417404008832043</v>
      </c>
      <c r="G318" s="11">
        <v>0.27</v>
      </c>
      <c r="H318" s="15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0.38731273706708103</v>
      </c>
    </row>
    <row r="319" spans="1:65">
      <c r="A319" s="29"/>
      <c r="B319" s="19">
        <v>1</v>
      </c>
      <c r="C319" s="9">
        <v>5</v>
      </c>
      <c r="D319" s="11">
        <v>0.4</v>
      </c>
      <c r="E319" s="11">
        <v>0.41</v>
      </c>
      <c r="F319" s="11">
        <v>0.4788032857895998</v>
      </c>
      <c r="G319" s="11">
        <v>0.27</v>
      </c>
      <c r="H319" s="150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14</v>
      </c>
    </row>
    <row r="320" spans="1:65">
      <c r="A320" s="29"/>
      <c r="B320" s="19">
        <v>1</v>
      </c>
      <c r="C320" s="9">
        <v>6</v>
      </c>
      <c r="D320" s="11">
        <v>0.4</v>
      </c>
      <c r="E320" s="11">
        <v>0.38</v>
      </c>
      <c r="F320" s="11">
        <v>0.49546828519398112</v>
      </c>
      <c r="G320" s="11">
        <v>0.24</v>
      </c>
      <c r="H320" s="150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274</v>
      </c>
      <c r="C321" s="12"/>
      <c r="D321" s="22">
        <v>0.41666666666666669</v>
      </c>
      <c r="E321" s="22">
        <v>0.38999999999999996</v>
      </c>
      <c r="F321" s="22">
        <v>0.4842509482683226</v>
      </c>
      <c r="G321" s="22">
        <v>0.25833333333333336</v>
      </c>
      <c r="H321" s="150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275</v>
      </c>
      <c r="C322" s="28"/>
      <c r="D322" s="11">
        <v>0.4</v>
      </c>
      <c r="E322" s="11">
        <v>0.39</v>
      </c>
      <c r="F322" s="11">
        <v>0.48377530279237069</v>
      </c>
      <c r="G322" s="11">
        <v>0.26</v>
      </c>
      <c r="H322" s="150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276</v>
      </c>
      <c r="C323" s="28"/>
      <c r="D323" s="23">
        <v>4.0824829046386291E-2</v>
      </c>
      <c r="E323" s="23">
        <v>1.8973665961010269E-2</v>
      </c>
      <c r="F323" s="23">
        <v>2.2844857435414739E-2</v>
      </c>
      <c r="G323" s="23">
        <v>1.3291601358251269E-2</v>
      </c>
      <c r="H323" s="15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86</v>
      </c>
      <c r="C324" s="28"/>
      <c r="D324" s="13">
        <v>9.7979589711327086E-2</v>
      </c>
      <c r="E324" s="13">
        <v>4.8650425541051978E-2</v>
      </c>
      <c r="F324" s="13">
        <v>4.7175658647872057E-2</v>
      </c>
      <c r="G324" s="13">
        <v>5.1451360096456518E-2</v>
      </c>
      <c r="H324" s="150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277</v>
      </c>
      <c r="C325" s="28"/>
      <c r="D325" s="13">
        <v>7.5788701972126615E-2</v>
      </c>
      <c r="E325" s="13">
        <v>6.9382250459104622E-3</v>
      </c>
      <c r="F325" s="13">
        <v>0.25028407775924055</v>
      </c>
      <c r="G325" s="13">
        <v>-0.33301100477728141</v>
      </c>
      <c r="H325" s="150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278</v>
      </c>
      <c r="C326" s="46"/>
      <c r="D326" s="44">
        <v>0.19</v>
      </c>
      <c r="E326" s="44">
        <v>0.19</v>
      </c>
      <c r="F326" s="44">
        <v>1.1599999999999999</v>
      </c>
      <c r="G326" s="44">
        <v>2.0699999999999998</v>
      </c>
      <c r="H326" s="150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BM327" s="55"/>
    </row>
    <row r="328" spans="1:65" ht="15">
      <c r="B328" s="8" t="s">
        <v>609</v>
      </c>
      <c r="BM328" s="27" t="s">
        <v>66</v>
      </c>
    </row>
    <row r="329" spans="1:65" ht="15">
      <c r="A329" s="24" t="s">
        <v>52</v>
      </c>
      <c r="B329" s="18" t="s">
        <v>111</v>
      </c>
      <c r="C329" s="15" t="s">
        <v>112</v>
      </c>
      <c r="D329" s="16" t="s">
        <v>228</v>
      </c>
      <c r="E329" s="17" t="s">
        <v>228</v>
      </c>
      <c r="F329" s="17" t="s">
        <v>228</v>
      </c>
      <c r="G329" s="17" t="s">
        <v>228</v>
      </c>
      <c r="H329" s="17" t="s">
        <v>228</v>
      </c>
      <c r="I329" s="17" t="s">
        <v>228</v>
      </c>
      <c r="J329" s="17" t="s">
        <v>228</v>
      </c>
      <c r="K329" s="17" t="s">
        <v>228</v>
      </c>
      <c r="L329" s="17" t="s">
        <v>228</v>
      </c>
      <c r="M329" s="17" t="s">
        <v>228</v>
      </c>
      <c r="N329" s="17" t="s">
        <v>228</v>
      </c>
      <c r="O329" s="17" t="s">
        <v>228</v>
      </c>
      <c r="P329" s="17" t="s">
        <v>228</v>
      </c>
      <c r="Q329" s="17" t="s">
        <v>228</v>
      </c>
      <c r="R329" s="17" t="s">
        <v>228</v>
      </c>
      <c r="S329" s="17" t="s">
        <v>228</v>
      </c>
      <c r="T329" s="17" t="s">
        <v>228</v>
      </c>
      <c r="U329" s="17" t="s">
        <v>228</v>
      </c>
      <c r="V329" s="17" t="s">
        <v>228</v>
      </c>
      <c r="W329" s="17" t="s">
        <v>228</v>
      </c>
      <c r="X329" s="17" t="s">
        <v>228</v>
      </c>
      <c r="Y329" s="17" t="s">
        <v>228</v>
      </c>
      <c r="Z329" s="17" t="s">
        <v>228</v>
      </c>
      <c r="AA329" s="17" t="s">
        <v>228</v>
      </c>
      <c r="AB329" s="17" t="s">
        <v>228</v>
      </c>
      <c r="AC329" s="17" t="s">
        <v>228</v>
      </c>
      <c r="AD329" s="17" t="s">
        <v>228</v>
      </c>
      <c r="AE329" s="17" t="s">
        <v>228</v>
      </c>
      <c r="AF329" s="17" t="s">
        <v>228</v>
      </c>
      <c r="AG329" s="17" t="s">
        <v>228</v>
      </c>
      <c r="AH329" s="17" t="s">
        <v>228</v>
      </c>
      <c r="AI329" s="150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229</v>
      </c>
      <c r="C330" s="9" t="s">
        <v>229</v>
      </c>
      <c r="D330" s="148" t="s">
        <v>231</v>
      </c>
      <c r="E330" s="149" t="s">
        <v>232</v>
      </c>
      <c r="F330" s="149" t="s">
        <v>233</v>
      </c>
      <c r="G330" s="149" t="s">
        <v>234</v>
      </c>
      <c r="H330" s="149" t="s">
        <v>235</v>
      </c>
      <c r="I330" s="149" t="s">
        <v>236</v>
      </c>
      <c r="J330" s="149" t="s">
        <v>237</v>
      </c>
      <c r="K330" s="149" t="s">
        <v>238</v>
      </c>
      <c r="L330" s="149" t="s">
        <v>239</v>
      </c>
      <c r="M330" s="149" t="s">
        <v>240</v>
      </c>
      <c r="N330" s="149" t="s">
        <v>241</v>
      </c>
      <c r="O330" s="149" t="s">
        <v>242</v>
      </c>
      <c r="P330" s="149" t="s">
        <v>243</v>
      </c>
      <c r="Q330" s="149" t="s">
        <v>245</v>
      </c>
      <c r="R330" s="149" t="s">
        <v>248</v>
      </c>
      <c r="S330" s="149" t="s">
        <v>249</v>
      </c>
      <c r="T330" s="149" t="s">
        <v>303</v>
      </c>
      <c r="U330" s="149" t="s">
        <v>250</v>
      </c>
      <c r="V330" s="149" t="s">
        <v>251</v>
      </c>
      <c r="W330" s="149" t="s">
        <v>253</v>
      </c>
      <c r="X330" s="149" t="s">
        <v>305</v>
      </c>
      <c r="Y330" s="149" t="s">
        <v>256</v>
      </c>
      <c r="Z330" s="149" t="s">
        <v>257</v>
      </c>
      <c r="AA330" s="149" t="s">
        <v>304</v>
      </c>
      <c r="AB330" s="149" t="s">
        <v>259</v>
      </c>
      <c r="AC330" s="149" t="s">
        <v>260</v>
      </c>
      <c r="AD330" s="149" t="s">
        <v>264</v>
      </c>
      <c r="AE330" s="149" t="s">
        <v>265</v>
      </c>
      <c r="AF330" s="149" t="s">
        <v>266</v>
      </c>
      <c r="AG330" s="149" t="s">
        <v>267</v>
      </c>
      <c r="AH330" s="149" t="s">
        <v>268</v>
      </c>
      <c r="AI330" s="150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1</v>
      </c>
    </row>
    <row r="331" spans="1:65">
      <c r="A331" s="29"/>
      <c r="B331" s="19"/>
      <c r="C331" s="9"/>
      <c r="D331" s="10" t="s">
        <v>344</v>
      </c>
      <c r="E331" s="11" t="s">
        <v>343</v>
      </c>
      <c r="F331" s="11" t="s">
        <v>343</v>
      </c>
      <c r="G331" s="11" t="s">
        <v>342</v>
      </c>
      <c r="H331" s="11" t="s">
        <v>343</v>
      </c>
      <c r="I331" s="11" t="s">
        <v>343</v>
      </c>
      <c r="J331" s="11" t="s">
        <v>344</v>
      </c>
      <c r="K331" s="11" t="s">
        <v>342</v>
      </c>
      <c r="L331" s="11" t="s">
        <v>342</v>
      </c>
      <c r="M331" s="11" t="s">
        <v>342</v>
      </c>
      <c r="N331" s="11" t="s">
        <v>342</v>
      </c>
      <c r="O331" s="11" t="s">
        <v>342</v>
      </c>
      <c r="P331" s="11" t="s">
        <v>342</v>
      </c>
      <c r="Q331" s="11" t="s">
        <v>342</v>
      </c>
      <c r="R331" s="11" t="s">
        <v>342</v>
      </c>
      <c r="S331" s="11" t="s">
        <v>343</v>
      </c>
      <c r="T331" s="11" t="s">
        <v>343</v>
      </c>
      <c r="U331" s="11" t="s">
        <v>344</v>
      </c>
      <c r="V331" s="11" t="s">
        <v>343</v>
      </c>
      <c r="W331" s="11" t="s">
        <v>344</v>
      </c>
      <c r="X331" s="11" t="s">
        <v>344</v>
      </c>
      <c r="Y331" s="11" t="s">
        <v>344</v>
      </c>
      <c r="Z331" s="11" t="s">
        <v>344</v>
      </c>
      <c r="AA331" s="11" t="s">
        <v>344</v>
      </c>
      <c r="AB331" s="11" t="s">
        <v>343</v>
      </c>
      <c r="AC331" s="11" t="s">
        <v>343</v>
      </c>
      <c r="AD331" s="11" t="s">
        <v>344</v>
      </c>
      <c r="AE331" s="11" t="s">
        <v>343</v>
      </c>
      <c r="AF331" s="11" t="s">
        <v>342</v>
      </c>
      <c r="AG331" s="11" t="s">
        <v>342</v>
      </c>
      <c r="AH331" s="11" t="s">
        <v>345</v>
      </c>
      <c r="AI331" s="150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346</v>
      </c>
      <c r="E332" s="25" t="s">
        <v>347</v>
      </c>
      <c r="F332" s="25" t="s">
        <v>346</v>
      </c>
      <c r="G332" s="25" t="s">
        <v>348</v>
      </c>
      <c r="H332" s="25" t="s">
        <v>349</v>
      </c>
      <c r="I332" s="25" t="s">
        <v>347</v>
      </c>
      <c r="J332" s="25" t="s">
        <v>347</v>
      </c>
      <c r="K332" s="25" t="s">
        <v>347</v>
      </c>
      <c r="L332" s="25" t="s">
        <v>347</v>
      </c>
      <c r="M332" s="25" t="s">
        <v>347</v>
      </c>
      <c r="N332" s="25" t="s">
        <v>347</v>
      </c>
      <c r="O332" s="25" t="s">
        <v>347</v>
      </c>
      <c r="P332" s="25" t="s">
        <v>347</v>
      </c>
      <c r="Q332" s="25" t="s">
        <v>350</v>
      </c>
      <c r="R332" s="25" t="s">
        <v>347</v>
      </c>
      <c r="S332" s="25" t="s">
        <v>346</v>
      </c>
      <c r="T332" s="25" t="s">
        <v>347</v>
      </c>
      <c r="U332" s="25" t="s">
        <v>346</v>
      </c>
      <c r="V332" s="25" t="s">
        <v>348</v>
      </c>
      <c r="W332" s="25" t="s">
        <v>349</v>
      </c>
      <c r="X332" s="25" t="s">
        <v>346</v>
      </c>
      <c r="Y332" s="25" t="s">
        <v>347</v>
      </c>
      <c r="Z332" s="25" t="s">
        <v>347</v>
      </c>
      <c r="AA332" s="25" t="s">
        <v>347</v>
      </c>
      <c r="AB332" s="25" t="s">
        <v>346</v>
      </c>
      <c r="AC332" s="25" t="s">
        <v>347</v>
      </c>
      <c r="AD332" s="25" t="s">
        <v>347</v>
      </c>
      <c r="AE332" s="25" t="s">
        <v>349</v>
      </c>
      <c r="AF332" s="25" t="s">
        <v>349</v>
      </c>
      <c r="AG332" s="25" t="s">
        <v>117</v>
      </c>
      <c r="AH332" s="25" t="s">
        <v>347</v>
      </c>
      <c r="AI332" s="150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1.2</v>
      </c>
      <c r="E333" s="152">
        <v>1.32</v>
      </c>
      <c r="F333" s="21">
        <v>1.19</v>
      </c>
      <c r="G333" s="152">
        <v>1.32</v>
      </c>
      <c r="H333" s="21">
        <v>1.2560719420144784</v>
      </c>
      <c r="I333" s="21">
        <v>1.1200000000000001</v>
      </c>
      <c r="J333" s="21">
        <v>1.2</v>
      </c>
      <c r="K333" s="145">
        <v>1.1000000000000001</v>
      </c>
      <c r="L333" s="21">
        <v>1.21</v>
      </c>
      <c r="M333" s="21">
        <v>1.17</v>
      </c>
      <c r="N333" s="21">
        <v>1.23</v>
      </c>
      <c r="O333" s="21">
        <v>1.2</v>
      </c>
      <c r="P333" s="21">
        <v>1.2</v>
      </c>
      <c r="Q333" s="152">
        <v>1.03</v>
      </c>
      <c r="R333" s="21">
        <v>1.1599999999999999</v>
      </c>
      <c r="S333" s="21">
        <v>1.23</v>
      </c>
      <c r="T333" s="21">
        <v>1.21</v>
      </c>
      <c r="U333" s="21">
        <v>1.1599999999999999</v>
      </c>
      <c r="V333" s="21">
        <v>1.22</v>
      </c>
      <c r="W333" s="21">
        <v>1.17</v>
      </c>
      <c r="X333" s="21">
        <v>1.1605399999999999</v>
      </c>
      <c r="Y333" s="21">
        <v>1.28</v>
      </c>
      <c r="Z333" s="21">
        <v>1.157</v>
      </c>
      <c r="AA333" s="145">
        <v>1.1034999999999999</v>
      </c>
      <c r="AB333" s="21">
        <v>1.1557999999999999</v>
      </c>
      <c r="AC333" s="21">
        <v>1.2213999999999998</v>
      </c>
      <c r="AD333" s="21">
        <v>1.1646208925022143</v>
      </c>
      <c r="AE333" s="21">
        <v>1.22</v>
      </c>
      <c r="AF333" s="21">
        <v>1.25</v>
      </c>
      <c r="AG333" s="21">
        <v>1.28</v>
      </c>
      <c r="AH333" s="152">
        <v>1.1200000000000001</v>
      </c>
      <c r="AI333" s="150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1.17</v>
      </c>
      <c r="E334" s="146">
        <v>1.3</v>
      </c>
      <c r="F334" s="11">
        <v>1.2</v>
      </c>
      <c r="G334" s="146">
        <v>1.31</v>
      </c>
      <c r="H334" s="11">
        <v>1.2877785524579666</v>
      </c>
      <c r="I334" s="151">
        <v>1.08</v>
      </c>
      <c r="J334" s="11">
        <v>1.23</v>
      </c>
      <c r="K334" s="11">
        <v>1.1499999999999999</v>
      </c>
      <c r="L334" s="11">
        <v>1.24</v>
      </c>
      <c r="M334" s="11">
        <v>1.19</v>
      </c>
      <c r="N334" s="11">
        <v>1.24</v>
      </c>
      <c r="O334" s="11">
        <v>1.2</v>
      </c>
      <c r="P334" s="11">
        <v>1.2</v>
      </c>
      <c r="Q334" s="146">
        <v>1.1399999999999999</v>
      </c>
      <c r="R334" s="11">
        <v>1.1399999999999999</v>
      </c>
      <c r="S334" s="11">
        <v>1.26</v>
      </c>
      <c r="T334" s="11">
        <v>1.23</v>
      </c>
      <c r="U334" s="11">
        <v>1.17</v>
      </c>
      <c r="V334" s="11">
        <v>1.23</v>
      </c>
      <c r="W334" s="11">
        <v>1.17</v>
      </c>
      <c r="X334" s="11">
        <v>1.1626500000000002</v>
      </c>
      <c r="Y334" s="11">
        <v>1.28</v>
      </c>
      <c r="Z334" s="11">
        <v>1.149</v>
      </c>
      <c r="AA334" s="11">
        <v>1.1990000000000001</v>
      </c>
      <c r="AB334" s="11">
        <v>1.1566000000000001</v>
      </c>
      <c r="AC334" s="11">
        <v>1.2174</v>
      </c>
      <c r="AD334" s="11">
        <v>1.1700065663369181</v>
      </c>
      <c r="AE334" s="11">
        <v>1.22</v>
      </c>
      <c r="AF334" s="11">
        <v>1.27</v>
      </c>
      <c r="AG334" s="11">
        <v>1.27</v>
      </c>
      <c r="AH334" s="146">
        <v>1.0900000000000001</v>
      </c>
      <c r="AI334" s="150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e">
        <v>#N/A</v>
      </c>
    </row>
    <row r="335" spans="1:65">
      <c r="A335" s="29"/>
      <c r="B335" s="19">
        <v>1</v>
      </c>
      <c r="C335" s="9">
        <v>3</v>
      </c>
      <c r="D335" s="11">
        <v>1.17</v>
      </c>
      <c r="E335" s="146">
        <v>1.34</v>
      </c>
      <c r="F335" s="11">
        <v>1.17</v>
      </c>
      <c r="G335" s="146">
        <v>1.3</v>
      </c>
      <c r="H335" s="11">
        <v>1.2135195003467749</v>
      </c>
      <c r="I335" s="11">
        <v>1.18</v>
      </c>
      <c r="J335" s="11">
        <v>1.1599999999999999</v>
      </c>
      <c r="K335" s="11">
        <v>1.1499999999999999</v>
      </c>
      <c r="L335" s="11">
        <v>1.22</v>
      </c>
      <c r="M335" s="11">
        <v>1.19</v>
      </c>
      <c r="N335" s="11">
        <v>1.26</v>
      </c>
      <c r="O335" s="11">
        <v>1.19</v>
      </c>
      <c r="P335" s="11">
        <v>1.19</v>
      </c>
      <c r="Q335" s="146">
        <v>1.1200000000000001</v>
      </c>
      <c r="R335" s="11">
        <v>1.1499999999999999</v>
      </c>
      <c r="S335" s="11">
        <v>1.23</v>
      </c>
      <c r="T335" s="11">
        <v>1.24</v>
      </c>
      <c r="U335" s="11">
        <v>1.17</v>
      </c>
      <c r="V335" s="11">
        <v>1.23</v>
      </c>
      <c r="W335" s="11">
        <v>1.19</v>
      </c>
      <c r="X335" s="11">
        <v>1.1997200000000001</v>
      </c>
      <c r="Y335" s="11">
        <v>1.2869999999999999</v>
      </c>
      <c r="Z335" s="11">
        <v>1.1539999999999999</v>
      </c>
      <c r="AA335" s="11">
        <v>1.171</v>
      </c>
      <c r="AB335" s="11">
        <v>1.1782999999999999</v>
      </c>
      <c r="AC335" s="11">
        <v>1.2042000000000002</v>
      </c>
      <c r="AD335" s="11">
        <v>1.2077016015228856</v>
      </c>
      <c r="AE335" s="11">
        <v>1.2</v>
      </c>
      <c r="AF335" s="11">
        <v>1.27</v>
      </c>
      <c r="AG335" s="11">
        <v>1.23</v>
      </c>
      <c r="AH335" s="146">
        <v>1.05</v>
      </c>
      <c r="AI335" s="150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1.17</v>
      </c>
      <c r="E336" s="146">
        <v>1.34</v>
      </c>
      <c r="F336" s="11">
        <v>1.17</v>
      </c>
      <c r="G336" s="146">
        <v>1.33</v>
      </c>
      <c r="H336" s="11">
        <v>1.2361214406881453</v>
      </c>
      <c r="I336" s="11">
        <v>1.18</v>
      </c>
      <c r="J336" s="11">
        <v>1.2</v>
      </c>
      <c r="K336" s="11">
        <v>1.17</v>
      </c>
      <c r="L336" s="11">
        <v>1.17</v>
      </c>
      <c r="M336" s="11">
        <v>1.21</v>
      </c>
      <c r="N336" s="11">
        <v>1.3</v>
      </c>
      <c r="O336" s="11">
        <v>1.2</v>
      </c>
      <c r="P336" s="11">
        <v>1.19</v>
      </c>
      <c r="Q336" s="146">
        <v>1.07</v>
      </c>
      <c r="R336" s="11">
        <v>1.1499999999999999</v>
      </c>
      <c r="S336" s="11">
        <v>1.25</v>
      </c>
      <c r="T336" s="11">
        <v>1.21</v>
      </c>
      <c r="U336" s="11">
        <v>1.18</v>
      </c>
      <c r="V336" s="11">
        <v>1.22</v>
      </c>
      <c r="W336" s="11">
        <v>1.2</v>
      </c>
      <c r="X336" s="11">
        <v>1.1615500000000003</v>
      </c>
      <c r="Y336" s="11">
        <v>1.2729999999999999</v>
      </c>
      <c r="Z336" s="11">
        <v>1.1539999999999999</v>
      </c>
      <c r="AA336" s="11">
        <v>1.1879999999999999</v>
      </c>
      <c r="AB336" s="11">
        <v>1.1967000000000001</v>
      </c>
      <c r="AC336" s="11">
        <v>1.1978</v>
      </c>
      <c r="AD336" s="11">
        <v>1.1841367205777114</v>
      </c>
      <c r="AE336" s="11">
        <v>1.24</v>
      </c>
      <c r="AF336" s="11">
        <v>1.25</v>
      </c>
      <c r="AG336" s="11">
        <v>1.24</v>
      </c>
      <c r="AH336" s="146">
        <v>1.1100000000000001</v>
      </c>
      <c r="AI336" s="150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1.2014602361452884</v>
      </c>
    </row>
    <row r="337" spans="1:65">
      <c r="A337" s="29"/>
      <c r="B337" s="19">
        <v>1</v>
      </c>
      <c r="C337" s="9">
        <v>5</v>
      </c>
      <c r="D337" s="11">
        <v>1.18</v>
      </c>
      <c r="E337" s="146">
        <v>1.36</v>
      </c>
      <c r="F337" s="11">
        <v>1.18</v>
      </c>
      <c r="G337" s="146">
        <v>1.33</v>
      </c>
      <c r="H337" s="11">
        <v>1.2199623468363532</v>
      </c>
      <c r="I337" s="11">
        <v>1.1299999999999999</v>
      </c>
      <c r="J337" s="11">
        <v>1.22</v>
      </c>
      <c r="K337" s="11">
        <v>1.17</v>
      </c>
      <c r="L337" s="11">
        <v>1.1599999999999999</v>
      </c>
      <c r="M337" s="11">
        <v>1.21</v>
      </c>
      <c r="N337" s="11">
        <v>1.27</v>
      </c>
      <c r="O337" s="11">
        <v>1.21</v>
      </c>
      <c r="P337" s="11">
        <v>1.2</v>
      </c>
      <c r="Q337" s="146">
        <v>1.1299999999999999</v>
      </c>
      <c r="R337" s="11">
        <v>1.1499999999999999</v>
      </c>
      <c r="S337" s="11">
        <v>1.22</v>
      </c>
      <c r="T337" s="11">
        <v>1.21</v>
      </c>
      <c r="U337" s="11">
        <v>1.1499999999999999</v>
      </c>
      <c r="V337" s="11">
        <v>1.22</v>
      </c>
      <c r="W337" s="11">
        <v>1.1499999999999999</v>
      </c>
      <c r="X337" s="11">
        <v>1.17926</v>
      </c>
      <c r="Y337" s="11">
        <v>1.266</v>
      </c>
      <c r="Z337" s="151">
        <v>1.117</v>
      </c>
      <c r="AA337" s="11">
        <v>1.1850000000000001</v>
      </c>
      <c r="AB337" s="11">
        <v>1.1845000000000001</v>
      </c>
      <c r="AC337" s="11">
        <v>1.2130000000000001</v>
      </c>
      <c r="AD337" s="11">
        <v>1.2005350468935481</v>
      </c>
      <c r="AE337" s="11">
        <v>1.22</v>
      </c>
      <c r="AF337" s="11">
        <v>1.26</v>
      </c>
      <c r="AG337" s="151">
        <v>1.1499999999999999</v>
      </c>
      <c r="AH337" s="146">
        <v>1.05</v>
      </c>
      <c r="AI337" s="150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87</v>
      </c>
    </row>
    <row r="338" spans="1:65">
      <c r="A338" s="29"/>
      <c r="B338" s="19">
        <v>1</v>
      </c>
      <c r="C338" s="9">
        <v>6</v>
      </c>
      <c r="D338" s="11">
        <v>1.17</v>
      </c>
      <c r="E338" s="146">
        <v>1.29</v>
      </c>
      <c r="F338" s="11">
        <v>1.18</v>
      </c>
      <c r="G338" s="146">
        <v>1.31</v>
      </c>
      <c r="H338" s="11">
        <v>1.2832793894236079</v>
      </c>
      <c r="I338" s="11">
        <v>1.1499999999999999</v>
      </c>
      <c r="J338" s="11">
        <v>1.25</v>
      </c>
      <c r="K338" s="11">
        <v>1.1599999999999999</v>
      </c>
      <c r="L338" s="11">
        <v>1.18</v>
      </c>
      <c r="M338" s="11">
        <v>1.22</v>
      </c>
      <c r="N338" s="11">
        <v>1.27</v>
      </c>
      <c r="O338" s="11">
        <v>1.2</v>
      </c>
      <c r="P338" s="11">
        <v>1.2</v>
      </c>
      <c r="Q338" s="146">
        <v>1.05</v>
      </c>
      <c r="R338" s="11">
        <v>1.1499999999999999</v>
      </c>
      <c r="S338" s="11">
        <v>1.25</v>
      </c>
      <c r="T338" s="11">
        <v>1.22</v>
      </c>
      <c r="U338" s="11">
        <v>1.18</v>
      </c>
      <c r="V338" s="11">
        <v>1.22</v>
      </c>
      <c r="W338" s="11">
        <v>1.1399999999999999</v>
      </c>
      <c r="X338" s="11">
        <v>1.1863000000000001</v>
      </c>
      <c r="Y338" s="11">
        <v>1.266</v>
      </c>
      <c r="Z338" s="11">
        <v>1.1659999999999999</v>
      </c>
      <c r="AA338" s="11">
        <v>1.18</v>
      </c>
      <c r="AB338" s="11">
        <v>1.1874</v>
      </c>
      <c r="AC338" s="11">
        <v>1.2070000000000001</v>
      </c>
      <c r="AD338" s="11">
        <v>1.1711493003511024</v>
      </c>
      <c r="AE338" s="11">
        <v>1.21</v>
      </c>
      <c r="AF338" s="11">
        <v>1.21</v>
      </c>
      <c r="AG338" s="11">
        <v>1.25</v>
      </c>
      <c r="AH338" s="146">
        <v>1.0900000000000001</v>
      </c>
      <c r="AI338" s="150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274</v>
      </c>
      <c r="C339" s="12"/>
      <c r="D339" s="22">
        <v>1.1766666666666665</v>
      </c>
      <c r="E339" s="22">
        <v>1.325</v>
      </c>
      <c r="F339" s="22">
        <v>1.1816666666666664</v>
      </c>
      <c r="G339" s="22">
        <v>1.3166666666666667</v>
      </c>
      <c r="H339" s="22">
        <v>1.2494555286278877</v>
      </c>
      <c r="I339" s="22">
        <v>1.1399999999999999</v>
      </c>
      <c r="J339" s="22">
        <v>1.21</v>
      </c>
      <c r="K339" s="22">
        <v>1.1500000000000001</v>
      </c>
      <c r="L339" s="22">
        <v>1.1966666666666665</v>
      </c>
      <c r="M339" s="22">
        <v>1.1983333333333333</v>
      </c>
      <c r="N339" s="22">
        <v>1.2616666666666665</v>
      </c>
      <c r="O339" s="22">
        <v>1.2</v>
      </c>
      <c r="P339" s="22">
        <v>1.1966666666666665</v>
      </c>
      <c r="Q339" s="22">
        <v>1.0900000000000001</v>
      </c>
      <c r="R339" s="22">
        <v>1.1500000000000001</v>
      </c>
      <c r="S339" s="22">
        <v>1.24</v>
      </c>
      <c r="T339" s="22">
        <v>1.22</v>
      </c>
      <c r="U339" s="22">
        <v>1.1683333333333332</v>
      </c>
      <c r="V339" s="22">
        <v>1.2233333333333334</v>
      </c>
      <c r="W339" s="22">
        <v>1.1699999999999997</v>
      </c>
      <c r="X339" s="22">
        <v>1.1750033333333334</v>
      </c>
      <c r="Y339" s="22">
        <v>1.2753333333333334</v>
      </c>
      <c r="Z339" s="22">
        <v>1.1495</v>
      </c>
      <c r="AA339" s="22">
        <v>1.1710833333333335</v>
      </c>
      <c r="AB339" s="22">
        <v>1.17655</v>
      </c>
      <c r="AC339" s="22">
        <v>1.2101333333333333</v>
      </c>
      <c r="AD339" s="22">
        <v>1.1830250213640634</v>
      </c>
      <c r="AE339" s="22">
        <v>1.2183333333333333</v>
      </c>
      <c r="AF339" s="22">
        <v>1.2516666666666667</v>
      </c>
      <c r="AG339" s="22">
        <v>1.2366666666666666</v>
      </c>
      <c r="AH339" s="22">
        <v>1.085</v>
      </c>
      <c r="AI339" s="150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275</v>
      </c>
      <c r="C340" s="28"/>
      <c r="D340" s="11">
        <v>1.17</v>
      </c>
      <c r="E340" s="11">
        <v>1.33</v>
      </c>
      <c r="F340" s="11">
        <v>1.18</v>
      </c>
      <c r="G340" s="11">
        <v>1.3149999999999999</v>
      </c>
      <c r="H340" s="11">
        <v>1.2460966913513118</v>
      </c>
      <c r="I340" s="11">
        <v>1.1399999999999999</v>
      </c>
      <c r="J340" s="11">
        <v>1.21</v>
      </c>
      <c r="K340" s="11">
        <v>1.1549999999999998</v>
      </c>
      <c r="L340" s="11">
        <v>1.1949999999999998</v>
      </c>
      <c r="M340" s="11">
        <v>1.2</v>
      </c>
      <c r="N340" s="11">
        <v>1.2650000000000001</v>
      </c>
      <c r="O340" s="11">
        <v>1.2</v>
      </c>
      <c r="P340" s="11">
        <v>1.2</v>
      </c>
      <c r="Q340" s="11">
        <v>1.0950000000000002</v>
      </c>
      <c r="R340" s="11">
        <v>1.1499999999999999</v>
      </c>
      <c r="S340" s="11">
        <v>1.24</v>
      </c>
      <c r="T340" s="11">
        <v>1.2149999999999999</v>
      </c>
      <c r="U340" s="11">
        <v>1.17</v>
      </c>
      <c r="V340" s="11">
        <v>1.22</v>
      </c>
      <c r="W340" s="11">
        <v>1.17</v>
      </c>
      <c r="X340" s="11">
        <v>1.1709550000000002</v>
      </c>
      <c r="Y340" s="11">
        <v>1.2765</v>
      </c>
      <c r="Z340" s="11">
        <v>1.1539999999999999</v>
      </c>
      <c r="AA340" s="11">
        <v>1.1825000000000001</v>
      </c>
      <c r="AB340" s="11">
        <v>1.1814</v>
      </c>
      <c r="AC340" s="11">
        <v>1.21</v>
      </c>
      <c r="AD340" s="11">
        <v>1.1776430104644069</v>
      </c>
      <c r="AE340" s="11">
        <v>1.22</v>
      </c>
      <c r="AF340" s="11">
        <v>1.2549999999999999</v>
      </c>
      <c r="AG340" s="11">
        <v>1.2450000000000001</v>
      </c>
      <c r="AH340" s="11">
        <v>1.0900000000000001</v>
      </c>
      <c r="AI340" s="150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276</v>
      </c>
      <c r="C341" s="28"/>
      <c r="D341" s="23">
        <v>1.2110601416389977E-2</v>
      </c>
      <c r="E341" s="23">
        <v>2.664582518894848E-2</v>
      </c>
      <c r="F341" s="23">
        <v>1.1690451944500132E-2</v>
      </c>
      <c r="G341" s="23">
        <v>1.2110601416389978E-2</v>
      </c>
      <c r="H341" s="23">
        <v>3.1608633133071502E-2</v>
      </c>
      <c r="I341" s="23">
        <v>3.847076812334263E-2</v>
      </c>
      <c r="J341" s="23">
        <v>3.0983866769659366E-2</v>
      </c>
      <c r="K341" s="23">
        <v>2.6076809620810534E-2</v>
      </c>
      <c r="L341" s="23">
        <v>3.1411250638372683E-2</v>
      </c>
      <c r="M341" s="23">
        <v>1.8348478592697195E-2</v>
      </c>
      <c r="N341" s="23">
        <v>2.4832774042918917E-2</v>
      </c>
      <c r="O341" s="23">
        <v>6.324555320336764E-3</v>
      </c>
      <c r="P341" s="23">
        <v>5.1639777949432268E-3</v>
      </c>
      <c r="Q341" s="23">
        <v>4.6043457732885311E-2</v>
      </c>
      <c r="R341" s="23">
        <v>6.324555320336764E-3</v>
      </c>
      <c r="S341" s="23">
        <v>1.5491933384829683E-2</v>
      </c>
      <c r="T341" s="23">
        <v>1.2649110640673528E-2</v>
      </c>
      <c r="U341" s="23">
        <v>1.1690451944500132E-2</v>
      </c>
      <c r="V341" s="23">
        <v>5.1639777949432268E-3</v>
      </c>
      <c r="W341" s="23">
        <v>2.2803508501982782E-2</v>
      </c>
      <c r="X341" s="23">
        <v>1.6120995833591247E-2</v>
      </c>
      <c r="Y341" s="23">
        <v>8.4774209914729604E-3</v>
      </c>
      <c r="Z341" s="23">
        <v>1.6884904500766337E-2</v>
      </c>
      <c r="AA341" s="23">
        <v>3.4369196479793786E-2</v>
      </c>
      <c r="AB341" s="23">
        <v>1.6843841604574684E-2</v>
      </c>
      <c r="AC341" s="23">
        <v>8.7760279549842883E-3</v>
      </c>
      <c r="AD341" s="23">
        <v>1.7697431212210665E-2</v>
      </c>
      <c r="AE341" s="23">
        <v>1.3291601358251267E-2</v>
      </c>
      <c r="AF341" s="23">
        <v>2.2286019533929058E-2</v>
      </c>
      <c r="AG341" s="23">
        <v>4.6332134277050852E-2</v>
      </c>
      <c r="AH341" s="23">
        <v>2.9495762407505278E-2</v>
      </c>
      <c r="AI341" s="201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56"/>
    </row>
    <row r="342" spans="1:65">
      <c r="A342" s="29"/>
      <c r="B342" s="3" t="s">
        <v>86</v>
      </c>
      <c r="C342" s="28"/>
      <c r="D342" s="13">
        <v>1.0292295821294598E-2</v>
      </c>
      <c r="E342" s="13">
        <v>2.0110056746376212E-2</v>
      </c>
      <c r="F342" s="13">
        <v>9.893189233709564E-3</v>
      </c>
      <c r="G342" s="13">
        <v>9.1979251263721359E-3</v>
      </c>
      <c r="H342" s="13">
        <v>2.5297925703512712E-2</v>
      </c>
      <c r="I342" s="13">
        <v>3.3746287827493539E-2</v>
      </c>
      <c r="J342" s="13">
        <v>2.5606501462528401E-2</v>
      </c>
      <c r="K342" s="13">
        <v>2.2675486626791766E-2</v>
      </c>
      <c r="L342" s="13">
        <v>2.6248955965213944E-2</v>
      </c>
      <c r="M342" s="13">
        <v>1.5311665028676381E-2</v>
      </c>
      <c r="N342" s="13">
        <v>1.9682515753964798E-2</v>
      </c>
      <c r="O342" s="13">
        <v>5.2704627669473035E-3</v>
      </c>
      <c r="P342" s="13">
        <v>4.3153017785040899E-3</v>
      </c>
      <c r="Q342" s="13">
        <v>4.2241704342096613E-2</v>
      </c>
      <c r="R342" s="13">
        <v>5.4996133220319684E-3</v>
      </c>
      <c r="S342" s="13">
        <v>1.2493494665185229E-2</v>
      </c>
      <c r="T342" s="13">
        <v>1.0368123475961909E-2</v>
      </c>
      <c r="U342" s="13">
        <v>1.0006092962482283E-2</v>
      </c>
      <c r="V342" s="13">
        <v>4.2212352547219834E-3</v>
      </c>
      <c r="W342" s="13">
        <v>1.9490178206822896E-2</v>
      </c>
      <c r="X342" s="13">
        <v>1.371995753225487E-2</v>
      </c>
      <c r="Y342" s="13">
        <v>6.647219805127778E-3</v>
      </c>
      <c r="Z342" s="13">
        <v>1.468891213637785E-2</v>
      </c>
      <c r="AA342" s="13">
        <v>2.9348207340605236E-2</v>
      </c>
      <c r="AB342" s="13">
        <v>1.4316299013705056E-2</v>
      </c>
      <c r="AC342" s="13">
        <v>7.2521165339777616E-3</v>
      </c>
      <c r="AD342" s="13">
        <v>1.4959473293138801E-2</v>
      </c>
      <c r="AE342" s="13">
        <v>1.09096591175797E-2</v>
      </c>
      <c r="AF342" s="13">
        <v>1.7805075526441325E-2</v>
      </c>
      <c r="AG342" s="13">
        <v>3.7465337690337622E-2</v>
      </c>
      <c r="AH342" s="13">
        <v>2.7185034476963389E-2</v>
      </c>
      <c r="AI342" s="150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277</v>
      </c>
      <c r="C343" s="28"/>
      <c r="D343" s="13">
        <v>-2.0636196465534717E-2</v>
      </c>
      <c r="E343" s="13">
        <v>0.10282467961742214</v>
      </c>
      <c r="F343" s="13">
        <v>-1.6474593900940748E-2</v>
      </c>
      <c r="G343" s="13">
        <v>9.588867534309875E-2</v>
      </c>
      <c r="H343" s="13">
        <v>3.9947466456805358E-2</v>
      </c>
      <c r="I343" s="13">
        <v>-5.1154615272557713E-2</v>
      </c>
      <c r="J343" s="13">
        <v>7.1078206317589654E-3</v>
      </c>
      <c r="K343" s="13">
        <v>-4.2831410143369331E-2</v>
      </c>
      <c r="L343" s="13">
        <v>-3.9897862071585077E-3</v>
      </c>
      <c r="M343" s="13">
        <v>-2.6025853522937403E-3</v>
      </c>
      <c r="N343" s="13">
        <v>5.011104713256409E-2</v>
      </c>
      <c r="O343" s="13">
        <v>-1.2153844974290839E-3</v>
      </c>
      <c r="P343" s="13">
        <v>-3.9897862071585077E-3</v>
      </c>
      <c r="Q343" s="13">
        <v>-9.277064091849796E-2</v>
      </c>
      <c r="R343" s="13">
        <v>-4.2831410143369331E-2</v>
      </c>
      <c r="S343" s="13">
        <v>3.2077436019323224E-2</v>
      </c>
      <c r="T343" s="13">
        <v>1.5431025760947126E-2</v>
      </c>
      <c r="U343" s="13">
        <v>-2.757220073985811E-2</v>
      </c>
      <c r="V343" s="13">
        <v>1.8205427470676661E-2</v>
      </c>
      <c r="W343" s="13">
        <v>-2.6184999884993565E-2</v>
      </c>
      <c r="X343" s="13">
        <v>-2.2020622918689448E-2</v>
      </c>
      <c r="Y343" s="13">
        <v>6.148609414245465E-2</v>
      </c>
      <c r="Z343" s="13">
        <v>-4.3247570399828961E-2</v>
      </c>
      <c r="AA343" s="13">
        <v>-2.5283319329331144E-2</v>
      </c>
      <c r="AB343" s="13">
        <v>-2.0733300525375142E-2</v>
      </c>
      <c r="AC343" s="13">
        <v>7.2187967001482445E-3</v>
      </c>
      <c r="AD343" s="13">
        <v>-1.5344007422477657E-2</v>
      </c>
      <c r="AE343" s="13">
        <v>1.4043824906082358E-2</v>
      </c>
      <c r="AF343" s="13">
        <v>4.1787842003376152E-2</v>
      </c>
      <c r="AG343" s="13">
        <v>2.9303034309593912E-2</v>
      </c>
      <c r="AH343" s="13">
        <v>-9.6932243483092151E-2</v>
      </c>
      <c r="AI343" s="150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278</v>
      </c>
      <c r="C344" s="46"/>
      <c r="D344" s="44">
        <v>0.51</v>
      </c>
      <c r="E344" s="44">
        <v>3.25</v>
      </c>
      <c r="F344" s="44">
        <v>0.38</v>
      </c>
      <c r="G344" s="44">
        <v>3.03</v>
      </c>
      <c r="H344" s="44">
        <v>1.33</v>
      </c>
      <c r="I344" s="44">
        <v>1.43</v>
      </c>
      <c r="J344" s="44">
        <v>0.34</v>
      </c>
      <c r="K344" s="44">
        <v>1.18</v>
      </c>
      <c r="L344" s="44">
        <v>0</v>
      </c>
      <c r="M344" s="44">
        <v>0.04</v>
      </c>
      <c r="N344" s="44">
        <v>1.64</v>
      </c>
      <c r="O344" s="44">
        <v>0.08</v>
      </c>
      <c r="P344" s="44">
        <v>0</v>
      </c>
      <c r="Q344" s="44">
        <v>2.7</v>
      </c>
      <c r="R344" s="44">
        <v>1.18</v>
      </c>
      <c r="S344" s="44">
        <v>1.1000000000000001</v>
      </c>
      <c r="T344" s="44">
        <v>0.59</v>
      </c>
      <c r="U344" s="44">
        <v>0.72</v>
      </c>
      <c r="V344" s="44">
        <v>0.67</v>
      </c>
      <c r="W344" s="44">
        <v>0.67</v>
      </c>
      <c r="X344" s="44">
        <v>0.55000000000000004</v>
      </c>
      <c r="Y344" s="44">
        <v>1.99</v>
      </c>
      <c r="Z344" s="44">
        <v>1.19</v>
      </c>
      <c r="AA344" s="44">
        <v>0.65</v>
      </c>
      <c r="AB344" s="44">
        <v>0.51</v>
      </c>
      <c r="AC344" s="44">
        <v>0.34</v>
      </c>
      <c r="AD344" s="44">
        <v>0.34</v>
      </c>
      <c r="AE344" s="44">
        <v>0.55000000000000004</v>
      </c>
      <c r="AF344" s="44">
        <v>1.39</v>
      </c>
      <c r="AG344" s="44">
        <v>1.01</v>
      </c>
      <c r="AH344" s="44">
        <v>2.82</v>
      </c>
      <c r="AI344" s="150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BM345" s="55"/>
    </row>
    <row r="346" spans="1:65" ht="15">
      <c r="B346" s="8" t="s">
        <v>610</v>
      </c>
      <c r="BM346" s="27" t="s">
        <v>66</v>
      </c>
    </row>
    <row r="347" spans="1:65" ht="15">
      <c r="A347" s="24" t="s">
        <v>42</v>
      </c>
      <c r="B347" s="18" t="s">
        <v>111</v>
      </c>
      <c r="C347" s="15" t="s">
        <v>112</v>
      </c>
      <c r="D347" s="16" t="s">
        <v>228</v>
      </c>
      <c r="E347" s="17" t="s">
        <v>228</v>
      </c>
      <c r="F347" s="17" t="s">
        <v>228</v>
      </c>
      <c r="G347" s="17" t="s">
        <v>228</v>
      </c>
      <c r="H347" s="17" t="s">
        <v>228</v>
      </c>
      <c r="I347" s="17" t="s">
        <v>228</v>
      </c>
      <c r="J347" s="17" t="s">
        <v>228</v>
      </c>
      <c r="K347" s="17" t="s">
        <v>228</v>
      </c>
      <c r="L347" s="17" t="s">
        <v>228</v>
      </c>
      <c r="M347" s="17" t="s">
        <v>228</v>
      </c>
      <c r="N347" s="17" t="s">
        <v>228</v>
      </c>
      <c r="O347" s="17" t="s">
        <v>228</v>
      </c>
      <c r="P347" s="17" t="s">
        <v>228</v>
      </c>
      <c r="Q347" s="17" t="s">
        <v>228</v>
      </c>
      <c r="R347" s="17" t="s">
        <v>228</v>
      </c>
      <c r="S347" s="17" t="s">
        <v>228</v>
      </c>
      <c r="T347" s="17" t="s">
        <v>228</v>
      </c>
      <c r="U347" s="17" t="s">
        <v>228</v>
      </c>
      <c r="V347" s="17" t="s">
        <v>228</v>
      </c>
      <c r="W347" s="17" t="s">
        <v>228</v>
      </c>
      <c r="X347" s="17" t="s">
        <v>228</v>
      </c>
      <c r="Y347" s="17" t="s">
        <v>228</v>
      </c>
      <c r="Z347" s="17" t="s">
        <v>228</v>
      </c>
      <c r="AA347" s="17" t="s">
        <v>228</v>
      </c>
      <c r="AB347" s="17" t="s">
        <v>228</v>
      </c>
      <c r="AC347" s="17" t="s">
        <v>228</v>
      </c>
      <c r="AD347" s="150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1</v>
      </c>
    </row>
    <row r="348" spans="1:65">
      <c r="A348" s="29"/>
      <c r="B348" s="19" t="s">
        <v>229</v>
      </c>
      <c r="C348" s="9" t="s">
        <v>229</v>
      </c>
      <c r="D348" s="148" t="s">
        <v>231</v>
      </c>
      <c r="E348" s="149" t="s">
        <v>232</v>
      </c>
      <c r="F348" s="149" t="s">
        <v>233</v>
      </c>
      <c r="G348" s="149" t="s">
        <v>234</v>
      </c>
      <c r="H348" s="149" t="s">
        <v>235</v>
      </c>
      <c r="I348" s="149" t="s">
        <v>236</v>
      </c>
      <c r="J348" s="149" t="s">
        <v>237</v>
      </c>
      <c r="K348" s="149" t="s">
        <v>238</v>
      </c>
      <c r="L348" s="149" t="s">
        <v>239</v>
      </c>
      <c r="M348" s="149" t="s">
        <v>240</v>
      </c>
      <c r="N348" s="149" t="s">
        <v>241</v>
      </c>
      <c r="O348" s="149" t="s">
        <v>242</v>
      </c>
      <c r="P348" s="149" t="s">
        <v>243</v>
      </c>
      <c r="Q348" s="149" t="s">
        <v>245</v>
      </c>
      <c r="R348" s="149" t="s">
        <v>248</v>
      </c>
      <c r="S348" s="149" t="s">
        <v>249</v>
      </c>
      <c r="T348" s="149" t="s">
        <v>303</v>
      </c>
      <c r="U348" s="149" t="s">
        <v>251</v>
      </c>
      <c r="V348" s="149" t="s">
        <v>253</v>
      </c>
      <c r="W348" s="149" t="s">
        <v>305</v>
      </c>
      <c r="X348" s="149" t="s">
        <v>256</v>
      </c>
      <c r="Y348" s="149" t="s">
        <v>304</v>
      </c>
      <c r="Z348" s="149" t="s">
        <v>259</v>
      </c>
      <c r="AA348" s="149" t="s">
        <v>265</v>
      </c>
      <c r="AB348" s="149" t="s">
        <v>266</v>
      </c>
      <c r="AC348" s="149" t="s">
        <v>267</v>
      </c>
      <c r="AD348" s="150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 t="s">
        <v>3</v>
      </c>
    </row>
    <row r="349" spans="1:65">
      <c r="A349" s="29"/>
      <c r="B349" s="19"/>
      <c r="C349" s="9"/>
      <c r="D349" s="10" t="s">
        <v>342</v>
      </c>
      <c r="E349" s="11" t="s">
        <v>343</v>
      </c>
      <c r="F349" s="11" t="s">
        <v>343</v>
      </c>
      <c r="G349" s="11" t="s">
        <v>342</v>
      </c>
      <c r="H349" s="11" t="s">
        <v>343</v>
      </c>
      <c r="I349" s="11" t="s">
        <v>343</v>
      </c>
      <c r="J349" s="11" t="s">
        <v>342</v>
      </c>
      <c r="K349" s="11" t="s">
        <v>342</v>
      </c>
      <c r="L349" s="11" t="s">
        <v>342</v>
      </c>
      <c r="M349" s="11" t="s">
        <v>342</v>
      </c>
      <c r="N349" s="11" t="s">
        <v>342</v>
      </c>
      <c r="O349" s="11" t="s">
        <v>342</v>
      </c>
      <c r="P349" s="11" t="s">
        <v>342</v>
      </c>
      <c r="Q349" s="11" t="s">
        <v>342</v>
      </c>
      <c r="R349" s="11" t="s">
        <v>342</v>
      </c>
      <c r="S349" s="11" t="s">
        <v>343</v>
      </c>
      <c r="T349" s="11" t="s">
        <v>343</v>
      </c>
      <c r="U349" s="11" t="s">
        <v>343</v>
      </c>
      <c r="V349" s="11" t="s">
        <v>344</v>
      </c>
      <c r="W349" s="11" t="s">
        <v>342</v>
      </c>
      <c r="X349" s="11" t="s">
        <v>342</v>
      </c>
      <c r="Y349" s="11" t="s">
        <v>342</v>
      </c>
      <c r="Z349" s="11" t="s">
        <v>343</v>
      </c>
      <c r="AA349" s="11" t="s">
        <v>343</v>
      </c>
      <c r="AB349" s="11" t="s">
        <v>342</v>
      </c>
      <c r="AC349" s="11" t="s">
        <v>342</v>
      </c>
      <c r="AD349" s="150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9"/>
      <c r="C350" s="9"/>
      <c r="D350" s="25" t="s">
        <v>346</v>
      </c>
      <c r="E350" s="25" t="s">
        <v>347</v>
      </c>
      <c r="F350" s="25" t="s">
        <v>346</v>
      </c>
      <c r="G350" s="25" t="s">
        <v>348</v>
      </c>
      <c r="H350" s="25" t="s">
        <v>349</v>
      </c>
      <c r="I350" s="25" t="s">
        <v>347</v>
      </c>
      <c r="J350" s="25" t="s">
        <v>347</v>
      </c>
      <c r="K350" s="25" t="s">
        <v>347</v>
      </c>
      <c r="L350" s="25" t="s">
        <v>347</v>
      </c>
      <c r="M350" s="25" t="s">
        <v>347</v>
      </c>
      <c r="N350" s="25" t="s">
        <v>347</v>
      </c>
      <c r="O350" s="25" t="s">
        <v>347</v>
      </c>
      <c r="P350" s="25" t="s">
        <v>347</v>
      </c>
      <c r="Q350" s="25" t="s">
        <v>350</v>
      </c>
      <c r="R350" s="25" t="s">
        <v>347</v>
      </c>
      <c r="S350" s="25" t="s">
        <v>346</v>
      </c>
      <c r="T350" s="25" t="s">
        <v>347</v>
      </c>
      <c r="U350" s="25" t="s">
        <v>348</v>
      </c>
      <c r="V350" s="25" t="s">
        <v>349</v>
      </c>
      <c r="W350" s="25" t="s">
        <v>346</v>
      </c>
      <c r="X350" s="25" t="s">
        <v>347</v>
      </c>
      <c r="Y350" s="25"/>
      <c r="Z350" s="25" t="s">
        <v>346</v>
      </c>
      <c r="AA350" s="25" t="s">
        <v>349</v>
      </c>
      <c r="AB350" s="25" t="s">
        <v>349</v>
      </c>
      <c r="AC350" s="25" t="s">
        <v>117</v>
      </c>
      <c r="AD350" s="150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8">
        <v>1</v>
      </c>
      <c r="C351" s="14">
        <v>1</v>
      </c>
      <c r="D351" s="152">
        <v>0.6</v>
      </c>
      <c r="E351" s="21">
        <v>0.8</v>
      </c>
      <c r="F351" s="152">
        <v>1</v>
      </c>
      <c r="G351" s="21">
        <v>0.63</v>
      </c>
      <c r="H351" s="21">
        <v>0.5508985749130908</v>
      </c>
      <c r="I351" s="21">
        <v>0.68</v>
      </c>
      <c r="J351" s="145">
        <v>0.18</v>
      </c>
      <c r="K351" s="21">
        <v>0.82</v>
      </c>
      <c r="L351" s="21">
        <v>0.65</v>
      </c>
      <c r="M351" s="21">
        <v>0.67</v>
      </c>
      <c r="N351" s="21">
        <v>0.64</v>
      </c>
      <c r="O351" s="21">
        <v>0.7</v>
      </c>
      <c r="P351" s="21">
        <v>0.68</v>
      </c>
      <c r="Q351" s="152">
        <v>0.5</v>
      </c>
      <c r="R351" s="152" t="s">
        <v>103</v>
      </c>
      <c r="S351" s="152">
        <v>0.7</v>
      </c>
      <c r="T351" s="21">
        <v>0.82</v>
      </c>
      <c r="U351" s="152">
        <v>1.23</v>
      </c>
      <c r="V351" s="152">
        <v>7</v>
      </c>
      <c r="W351" s="152">
        <v>1.9129697139626904</v>
      </c>
      <c r="X351" s="152">
        <v>0.4</v>
      </c>
      <c r="Y351" s="152">
        <v>1.02129705694464</v>
      </c>
      <c r="Z351" s="152">
        <v>1</v>
      </c>
      <c r="AA351" s="152">
        <v>0.8</v>
      </c>
      <c r="AB351" s="152">
        <v>1.02</v>
      </c>
      <c r="AC351" s="21">
        <v>0.65</v>
      </c>
      <c r="AD351" s="150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>
        <v>1</v>
      </c>
      <c r="C352" s="9">
        <v>2</v>
      </c>
      <c r="D352" s="146">
        <v>0.5</v>
      </c>
      <c r="E352" s="11">
        <v>0.8</v>
      </c>
      <c r="F352" s="146">
        <v>0.9</v>
      </c>
      <c r="G352" s="11">
        <v>0.59</v>
      </c>
      <c r="H352" s="11">
        <v>0.68738594024031663</v>
      </c>
      <c r="I352" s="11">
        <v>0.61</v>
      </c>
      <c r="J352" s="151">
        <v>1.22</v>
      </c>
      <c r="K352" s="11">
        <v>0.8</v>
      </c>
      <c r="L352" s="11">
        <v>0.69</v>
      </c>
      <c r="M352" s="11">
        <v>0.64</v>
      </c>
      <c r="N352" s="11">
        <v>0.66</v>
      </c>
      <c r="O352" s="11">
        <v>0.66</v>
      </c>
      <c r="P352" s="11">
        <v>0.53</v>
      </c>
      <c r="Q352" s="146">
        <v>0.6</v>
      </c>
      <c r="R352" s="146" t="s">
        <v>103</v>
      </c>
      <c r="S352" s="146">
        <v>0.7</v>
      </c>
      <c r="T352" s="11">
        <v>0.82</v>
      </c>
      <c r="U352" s="151">
        <v>1.28</v>
      </c>
      <c r="V352" s="146">
        <v>8.5</v>
      </c>
      <c r="W352" s="146">
        <v>1.9217547728808975</v>
      </c>
      <c r="X352" s="146">
        <v>0.4</v>
      </c>
      <c r="Y352" s="146">
        <v>1.0928153248046162</v>
      </c>
      <c r="Z352" s="146">
        <v>1</v>
      </c>
      <c r="AA352" s="146">
        <v>0.7</v>
      </c>
      <c r="AB352" s="146">
        <v>0.96</v>
      </c>
      <c r="AC352" s="11">
        <v>0.67</v>
      </c>
      <c r="AD352" s="150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34</v>
      </c>
    </row>
    <row r="353" spans="1:65">
      <c r="A353" s="29"/>
      <c r="B353" s="19">
        <v>1</v>
      </c>
      <c r="C353" s="9">
        <v>3</v>
      </c>
      <c r="D353" s="146">
        <v>0.5</v>
      </c>
      <c r="E353" s="11">
        <v>0.81</v>
      </c>
      <c r="F353" s="146">
        <v>0.8</v>
      </c>
      <c r="G353" s="11">
        <v>0.59</v>
      </c>
      <c r="H353" s="11">
        <v>0.67474686142009244</v>
      </c>
      <c r="I353" s="11">
        <v>0.65</v>
      </c>
      <c r="J353" s="11">
        <v>0.36</v>
      </c>
      <c r="K353" s="11">
        <v>0.78</v>
      </c>
      <c r="L353" s="11">
        <v>0.67</v>
      </c>
      <c r="M353" s="11">
        <v>0.66</v>
      </c>
      <c r="N353" s="11">
        <v>0.69</v>
      </c>
      <c r="O353" s="11">
        <v>0.64</v>
      </c>
      <c r="P353" s="11">
        <v>0.57999999999999996</v>
      </c>
      <c r="Q353" s="146">
        <v>0.6</v>
      </c>
      <c r="R353" s="146" t="s">
        <v>103</v>
      </c>
      <c r="S353" s="146">
        <v>0.7</v>
      </c>
      <c r="T353" s="11">
        <v>0.82</v>
      </c>
      <c r="U353" s="146">
        <v>1.23</v>
      </c>
      <c r="V353" s="146">
        <v>8.6</v>
      </c>
      <c r="W353" s="146">
        <v>1.9457887308941086</v>
      </c>
      <c r="X353" s="146">
        <v>0.38</v>
      </c>
      <c r="Y353" s="146">
        <v>1.0502622443037608</v>
      </c>
      <c r="Z353" s="146">
        <v>1</v>
      </c>
      <c r="AA353" s="146">
        <v>0.8</v>
      </c>
      <c r="AB353" s="146">
        <v>1.05</v>
      </c>
      <c r="AC353" s="11">
        <v>0.59</v>
      </c>
      <c r="AD353" s="150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16</v>
      </c>
    </row>
    <row r="354" spans="1:65">
      <c r="A354" s="29"/>
      <c r="B354" s="19">
        <v>1</v>
      </c>
      <c r="C354" s="9">
        <v>4</v>
      </c>
      <c r="D354" s="146">
        <v>0.6</v>
      </c>
      <c r="E354" s="11">
        <v>0.8</v>
      </c>
      <c r="F354" s="146">
        <v>0.9</v>
      </c>
      <c r="G354" s="11">
        <v>0.6</v>
      </c>
      <c r="H354" s="11">
        <v>0.56514575920510257</v>
      </c>
      <c r="I354" s="11">
        <v>0.62</v>
      </c>
      <c r="J354" s="146" t="s">
        <v>209</v>
      </c>
      <c r="K354" s="11">
        <v>0.77</v>
      </c>
      <c r="L354" s="11">
        <v>0.6</v>
      </c>
      <c r="M354" s="11">
        <v>0.68</v>
      </c>
      <c r="N354" s="11">
        <v>0.69</v>
      </c>
      <c r="O354" s="11">
        <v>0.66</v>
      </c>
      <c r="P354" s="11">
        <v>0.61</v>
      </c>
      <c r="Q354" s="146">
        <v>0.6</v>
      </c>
      <c r="R354" s="146" t="s">
        <v>103</v>
      </c>
      <c r="S354" s="146">
        <v>0.6</v>
      </c>
      <c r="T354" s="11">
        <v>0.8</v>
      </c>
      <c r="U354" s="146">
        <v>1.24</v>
      </c>
      <c r="V354" s="146">
        <v>7.6</v>
      </c>
      <c r="W354" s="146">
        <v>1.9250832289545903</v>
      </c>
      <c r="X354" s="146">
        <v>0.39</v>
      </c>
      <c r="Y354" s="146">
        <v>1.0155526750426751</v>
      </c>
      <c r="Z354" s="146">
        <v>1</v>
      </c>
      <c r="AA354" s="146">
        <v>0.8</v>
      </c>
      <c r="AB354" s="146">
        <v>0.97000000000000008</v>
      </c>
      <c r="AC354" s="11">
        <v>0.64</v>
      </c>
      <c r="AD354" s="150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0.67113570650548415</v>
      </c>
    </row>
    <row r="355" spans="1:65">
      <c r="A355" s="29"/>
      <c r="B355" s="19">
        <v>1</v>
      </c>
      <c r="C355" s="9">
        <v>5</v>
      </c>
      <c r="D355" s="146">
        <v>0.6</v>
      </c>
      <c r="E355" s="11">
        <v>0.84</v>
      </c>
      <c r="F355" s="146">
        <v>0.9</v>
      </c>
      <c r="G355" s="11">
        <v>0.62</v>
      </c>
      <c r="H355" s="11">
        <v>0.7018396278241672</v>
      </c>
      <c r="I355" s="11">
        <v>0.59</v>
      </c>
      <c r="J355" s="146" t="s">
        <v>209</v>
      </c>
      <c r="K355" s="11">
        <v>0.8</v>
      </c>
      <c r="L355" s="11">
        <v>0.57999999999999996</v>
      </c>
      <c r="M355" s="11">
        <v>0.69</v>
      </c>
      <c r="N355" s="11">
        <v>0.67</v>
      </c>
      <c r="O355" s="11">
        <v>0.66</v>
      </c>
      <c r="P355" s="11">
        <v>0.61</v>
      </c>
      <c r="Q355" s="146">
        <v>0.6</v>
      </c>
      <c r="R355" s="146" t="s">
        <v>103</v>
      </c>
      <c r="S355" s="146">
        <v>0.7</v>
      </c>
      <c r="T355" s="11">
        <v>0.88</v>
      </c>
      <c r="U355" s="146">
        <v>1.23</v>
      </c>
      <c r="V355" s="146">
        <v>7.9</v>
      </c>
      <c r="W355" s="146">
        <v>1.922766325617062</v>
      </c>
      <c r="X355" s="146">
        <v>0.38</v>
      </c>
      <c r="Y355" s="146">
        <v>1.1151710969790962</v>
      </c>
      <c r="Z355" s="146">
        <v>1</v>
      </c>
      <c r="AA355" s="146">
        <v>0.7</v>
      </c>
      <c r="AB355" s="146">
        <v>1.08</v>
      </c>
      <c r="AC355" s="11">
        <v>0.56000000000000005</v>
      </c>
      <c r="AD355" s="150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88</v>
      </c>
    </row>
    <row r="356" spans="1:65">
      <c r="A356" s="29"/>
      <c r="B356" s="19">
        <v>1</v>
      </c>
      <c r="C356" s="9">
        <v>6</v>
      </c>
      <c r="D356" s="146">
        <v>0.6</v>
      </c>
      <c r="E356" s="11">
        <v>0.83</v>
      </c>
      <c r="F356" s="146">
        <v>0.8</v>
      </c>
      <c r="G356" s="11">
        <v>0.62</v>
      </c>
      <c r="H356" s="11">
        <v>0.72856834382499536</v>
      </c>
      <c r="I356" s="11">
        <v>0.65</v>
      </c>
      <c r="J356" s="11">
        <v>0.68</v>
      </c>
      <c r="K356" s="11">
        <v>0.73</v>
      </c>
      <c r="L356" s="11">
        <v>0.6</v>
      </c>
      <c r="M356" s="11">
        <v>0.7</v>
      </c>
      <c r="N356" s="11">
        <v>0.73</v>
      </c>
      <c r="O356" s="11">
        <v>0.69</v>
      </c>
      <c r="P356" s="11">
        <v>0.54</v>
      </c>
      <c r="Q356" s="146">
        <v>0.6</v>
      </c>
      <c r="R356" s="146" t="s">
        <v>103</v>
      </c>
      <c r="S356" s="146">
        <v>0.6</v>
      </c>
      <c r="T356" s="11">
        <v>0.87</v>
      </c>
      <c r="U356" s="146">
        <v>1.25</v>
      </c>
      <c r="V356" s="146">
        <v>7.9</v>
      </c>
      <c r="W356" s="146">
        <v>1.9392310375383697</v>
      </c>
      <c r="X356" s="146">
        <v>0.39</v>
      </c>
      <c r="Y356" s="146">
        <v>1.0704298356319024</v>
      </c>
      <c r="Z356" s="146">
        <v>1</v>
      </c>
      <c r="AA356" s="146">
        <v>0.8</v>
      </c>
      <c r="AB356" s="146">
        <v>1.02</v>
      </c>
      <c r="AC356" s="11">
        <v>0.7</v>
      </c>
      <c r="AD356" s="150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20" t="s">
        <v>274</v>
      </c>
      <c r="C357" s="12"/>
      <c r="D357" s="22">
        <v>0.56666666666666676</v>
      </c>
      <c r="E357" s="22">
        <v>0.81333333333333335</v>
      </c>
      <c r="F357" s="22">
        <v>0.8833333333333333</v>
      </c>
      <c r="G357" s="22">
        <v>0.60833333333333339</v>
      </c>
      <c r="H357" s="22">
        <v>0.65143085123796085</v>
      </c>
      <c r="I357" s="22">
        <v>0.6333333333333333</v>
      </c>
      <c r="J357" s="22">
        <v>0.61</v>
      </c>
      <c r="K357" s="22">
        <v>0.78333333333333355</v>
      </c>
      <c r="L357" s="22">
        <v>0.63166666666666671</v>
      </c>
      <c r="M357" s="22">
        <v>0.67333333333333334</v>
      </c>
      <c r="N357" s="22">
        <v>0.68</v>
      </c>
      <c r="O357" s="22">
        <v>0.66833333333333333</v>
      </c>
      <c r="P357" s="22">
        <v>0.59166666666666667</v>
      </c>
      <c r="Q357" s="22">
        <v>0.58333333333333337</v>
      </c>
      <c r="R357" s="22" t="s">
        <v>718</v>
      </c>
      <c r="S357" s="22">
        <v>0.66666666666666663</v>
      </c>
      <c r="T357" s="22">
        <v>0.83499999999999996</v>
      </c>
      <c r="U357" s="22">
        <v>1.2433333333333332</v>
      </c>
      <c r="V357" s="22">
        <v>7.916666666666667</v>
      </c>
      <c r="W357" s="22">
        <v>1.9279323016412866</v>
      </c>
      <c r="X357" s="22">
        <v>0.39000000000000007</v>
      </c>
      <c r="Y357" s="22">
        <v>1.0609213722844484</v>
      </c>
      <c r="Z357" s="22">
        <v>1</v>
      </c>
      <c r="AA357" s="22">
        <v>0.76666666666666661</v>
      </c>
      <c r="AB357" s="22">
        <v>1.0166666666666666</v>
      </c>
      <c r="AC357" s="22">
        <v>0.63500000000000012</v>
      </c>
      <c r="AD357" s="150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275</v>
      </c>
      <c r="C358" s="28"/>
      <c r="D358" s="11">
        <v>0.6</v>
      </c>
      <c r="E358" s="11">
        <v>0.80500000000000005</v>
      </c>
      <c r="F358" s="11">
        <v>0.9</v>
      </c>
      <c r="G358" s="11">
        <v>0.61</v>
      </c>
      <c r="H358" s="11">
        <v>0.68106640083020453</v>
      </c>
      <c r="I358" s="11">
        <v>0.63500000000000001</v>
      </c>
      <c r="J358" s="11">
        <v>0.52</v>
      </c>
      <c r="K358" s="11">
        <v>0.79</v>
      </c>
      <c r="L358" s="11">
        <v>0.625</v>
      </c>
      <c r="M358" s="11">
        <v>0.67500000000000004</v>
      </c>
      <c r="N358" s="11">
        <v>0.67999999999999994</v>
      </c>
      <c r="O358" s="11">
        <v>0.66</v>
      </c>
      <c r="P358" s="11">
        <v>0.59499999999999997</v>
      </c>
      <c r="Q358" s="11">
        <v>0.6</v>
      </c>
      <c r="R358" s="11" t="s">
        <v>718</v>
      </c>
      <c r="S358" s="11">
        <v>0.7</v>
      </c>
      <c r="T358" s="11">
        <v>0.82</v>
      </c>
      <c r="U358" s="11">
        <v>1.2349999999999999</v>
      </c>
      <c r="V358" s="11">
        <v>7.9</v>
      </c>
      <c r="W358" s="11">
        <v>1.9239247772858261</v>
      </c>
      <c r="X358" s="11">
        <v>0.39</v>
      </c>
      <c r="Y358" s="11">
        <v>1.0603460399678317</v>
      </c>
      <c r="Z358" s="11">
        <v>1</v>
      </c>
      <c r="AA358" s="11">
        <v>0.8</v>
      </c>
      <c r="AB358" s="11">
        <v>1.02</v>
      </c>
      <c r="AC358" s="11">
        <v>0.64500000000000002</v>
      </c>
      <c r="AD358" s="150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276</v>
      </c>
      <c r="C359" s="28"/>
      <c r="D359" s="23">
        <v>5.1639777949432211E-2</v>
      </c>
      <c r="E359" s="23">
        <v>1.7511900715418222E-2</v>
      </c>
      <c r="F359" s="23">
        <v>7.5277265270908084E-2</v>
      </c>
      <c r="G359" s="23">
        <v>1.7224014243685099E-2</v>
      </c>
      <c r="H359" s="23">
        <v>7.4671946493569688E-2</v>
      </c>
      <c r="I359" s="23">
        <v>3.2659863237109066E-2</v>
      </c>
      <c r="J359" s="23">
        <v>0.45621632295801667</v>
      </c>
      <c r="K359" s="23">
        <v>3.1411250638372655E-2</v>
      </c>
      <c r="L359" s="23">
        <v>4.4459719597256427E-2</v>
      </c>
      <c r="M359" s="23">
        <v>2.1602468994692842E-2</v>
      </c>
      <c r="N359" s="23">
        <v>3.0983866769659314E-2</v>
      </c>
      <c r="O359" s="23">
        <v>2.2286019533929006E-2</v>
      </c>
      <c r="P359" s="23">
        <v>5.4924190177613602E-2</v>
      </c>
      <c r="Q359" s="23">
        <v>4.0824829046386298E-2</v>
      </c>
      <c r="R359" s="23" t="s">
        <v>718</v>
      </c>
      <c r="S359" s="23">
        <v>5.1639777949432218E-2</v>
      </c>
      <c r="T359" s="23">
        <v>3.2093613071762429E-2</v>
      </c>
      <c r="U359" s="23">
        <v>1.9663841605003517E-2</v>
      </c>
      <c r="V359" s="23">
        <v>0.59132619311735768</v>
      </c>
      <c r="W359" s="23">
        <v>1.2193103900280089E-2</v>
      </c>
      <c r="X359" s="23">
        <v>8.9442719099991665E-3</v>
      </c>
      <c r="Y359" s="23">
        <v>3.9478322600907487E-2</v>
      </c>
      <c r="Z359" s="23">
        <v>0</v>
      </c>
      <c r="AA359" s="23">
        <v>5.1639777949432274E-2</v>
      </c>
      <c r="AB359" s="23">
        <v>4.5898438608156039E-2</v>
      </c>
      <c r="AC359" s="23">
        <v>5.1672042731055239E-2</v>
      </c>
      <c r="AD359" s="150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86</v>
      </c>
      <c r="C360" s="28"/>
      <c r="D360" s="13">
        <v>9.1129019910762707E-2</v>
      </c>
      <c r="E360" s="13">
        <v>2.1531025469776501E-2</v>
      </c>
      <c r="F360" s="13">
        <v>8.5219545589707263E-2</v>
      </c>
      <c r="G360" s="13">
        <v>2.8313448071811118E-2</v>
      </c>
      <c r="H360" s="13">
        <v>0.11462758687536094</v>
      </c>
      <c r="I360" s="13">
        <v>5.1568205111224841E-2</v>
      </c>
      <c r="J360" s="13">
        <v>0.74789561140658478</v>
      </c>
      <c r="K360" s="13">
        <v>4.0099468900050186E-2</v>
      </c>
      <c r="L360" s="13">
        <v>7.0384780365049748E-2</v>
      </c>
      <c r="M360" s="13">
        <v>3.2082874744593329E-2</v>
      </c>
      <c r="N360" s="13">
        <v>4.556450995538134E-2</v>
      </c>
      <c r="O360" s="13">
        <v>3.3345665138048389E-2</v>
      </c>
      <c r="P360" s="13">
        <v>9.2829617201600448E-2</v>
      </c>
      <c r="Q360" s="13">
        <v>6.9985421222376512E-2</v>
      </c>
      <c r="R360" s="13" t="s">
        <v>718</v>
      </c>
      <c r="S360" s="13">
        <v>7.7459666924148338E-2</v>
      </c>
      <c r="T360" s="13">
        <v>3.8435464756601714E-2</v>
      </c>
      <c r="U360" s="13">
        <v>1.5815422202415698E-2</v>
      </c>
      <c r="V360" s="13">
        <v>7.4693834920087285E-2</v>
      </c>
      <c r="W360" s="13">
        <v>6.3244460865663488E-3</v>
      </c>
      <c r="X360" s="13">
        <v>2.2934030538459396E-2</v>
      </c>
      <c r="Y360" s="13">
        <v>3.7211355744394201E-2</v>
      </c>
      <c r="Z360" s="13">
        <v>0</v>
      </c>
      <c r="AA360" s="13">
        <v>6.7356232107955147E-2</v>
      </c>
      <c r="AB360" s="13">
        <v>4.5146005188350206E-2</v>
      </c>
      <c r="AC360" s="13">
        <v>8.1373295639457055E-2</v>
      </c>
      <c r="AD360" s="150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277</v>
      </c>
      <c r="C361" s="28"/>
      <c r="D361" s="13">
        <v>-0.15566008308926671</v>
      </c>
      <c r="E361" s="13">
        <v>0.21187611603658163</v>
      </c>
      <c r="F361" s="13">
        <v>0.31617692930202512</v>
      </c>
      <c r="G361" s="13">
        <v>-9.3576265669359948E-2</v>
      </c>
      <c r="H361" s="13">
        <v>-2.9360463281150606E-2</v>
      </c>
      <c r="I361" s="13">
        <v>-5.6325975217416002E-2</v>
      </c>
      <c r="J361" s="13">
        <v>-9.1092912972563722E-2</v>
      </c>
      <c r="K361" s="13">
        <v>0.16717576749424912</v>
      </c>
      <c r="L361" s="13">
        <v>-5.8809327914212117E-2</v>
      </c>
      <c r="M361" s="13">
        <v>3.2744895056946444E-3</v>
      </c>
      <c r="N361" s="13">
        <v>1.3207900292879771E-2</v>
      </c>
      <c r="O361" s="13">
        <v>-4.1755685846941448E-3</v>
      </c>
      <c r="P361" s="13">
        <v>-0.11840979263732276</v>
      </c>
      <c r="Q361" s="13">
        <v>-0.13082655612130412</v>
      </c>
      <c r="R361" s="13" t="s">
        <v>718</v>
      </c>
      <c r="S361" s="13">
        <v>-6.6589212814904819E-3</v>
      </c>
      <c r="T361" s="13">
        <v>0.24415970109493323</v>
      </c>
      <c r="U361" s="13">
        <v>0.85258111181002016</v>
      </c>
      <c r="V361" s="13">
        <v>10.795925309782302</v>
      </c>
      <c r="W361" s="13">
        <v>1.8726415283129221</v>
      </c>
      <c r="X361" s="13">
        <v>-0.41889546894967178</v>
      </c>
      <c r="Y361" s="13">
        <v>0.58078517057083312</v>
      </c>
      <c r="Z361" s="13">
        <v>0.49001161807776428</v>
      </c>
      <c r="AA361" s="13">
        <v>0.14234224052628597</v>
      </c>
      <c r="AB361" s="13">
        <v>0.51484514504572698</v>
      </c>
      <c r="AC361" s="13">
        <v>-5.3842622520619443E-2</v>
      </c>
      <c r="AD361" s="150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45" t="s">
        <v>278</v>
      </c>
      <c r="C362" s="46"/>
      <c r="D362" s="44" t="s">
        <v>279</v>
      </c>
      <c r="E362" s="44">
        <v>0.85</v>
      </c>
      <c r="F362" s="44" t="s">
        <v>279</v>
      </c>
      <c r="G362" s="44">
        <v>0.35</v>
      </c>
      <c r="H362" s="44">
        <v>0.1</v>
      </c>
      <c r="I362" s="44">
        <v>0.21</v>
      </c>
      <c r="J362" s="44">
        <v>1.49</v>
      </c>
      <c r="K362" s="44">
        <v>0.67</v>
      </c>
      <c r="L362" s="44">
        <v>0.21</v>
      </c>
      <c r="M362" s="44">
        <v>0.03</v>
      </c>
      <c r="N362" s="44">
        <v>7.0000000000000007E-2</v>
      </c>
      <c r="O362" s="44">
        <v>0</v>
      </c>
      <c r="P362" s="44">
        <v>0.45</v>
      </c>
      <c r="Q362" s="44" t="s">
        <v>279</v>
      </c>
      <c r="R362" s="44">
        <v>0.99</v>
      </c>
      <c r="S362" s="44" t="s">
        <v>279</v>
      </c>
      <c r="T362" s="44">
        <v>0.98</v>
      </c>
      <c r="U362" s="44">
        <v>3.37</v>
      </c>
      <c r="V362" s="44" t="s">
        <v>279</v>
      </c>
      <c r="W362" s="44">
        <v>7.39</v>
      </c>
      <c r="X362" s="44">
        <v>1.63</v>
      </c>
      <c r="Y362" s="44">
        <v>2.2999999999999998</v>
      </c>
      <c r="Z362" s="44" t="s">
        <v>279</v>
      </c>
      <c r="AA362" s="44" t="s">
        <v>279</v>
      </c>
      <c r="AB362" s="44">
        <v>2.04</v>
      </c>
      <c r="AC362" s="44">
        <v>0.2</v>
      </c>
      <c r="AD362" s="150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0" t="s">
        <v>354</v>
      </c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BM363" s="55"/>
    </row>
    <row r="364" spans="1:65">
      <c r="BM364" s="55"/>
    </row>
    <row r="365" spans="1:65" ht="15">
      <c r="B365" s="8" t="s">
        <v>611</v>
      </c>
      <c r="BM365" s="27" t="s">
        <v>306</v>
      </c>
    </row>
    <row r="366" spans="1:65" ht="15">
      <c r="A366" s="24" t="s">
        <v>5</v>
      </c>
      <c r="B366" s="18" t="s">
        <v>111</v>
      </c>
      <c r="C366" s="15" t="s">
        <v>112</v>
      </c>
      <c r="D366" s="16" t="s">
        <v>228</v>
      </c>
      <c r="E366" s="17" t="s">
        <v>228</v>
      </c>
      <c r="F366" s="17" t="s">
        <v>228</v>
      </c>
      <c r="G366" s="15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229</v>
      </c>
      <c r="C367" s="9" t="s">
        <v>229</v>
      </c>
      <c r="D367" s="148" t="s">
        <v>236</v>
      </c>
      <c r="E367" s="149" t="s">
        <v>238</v>
      </c>
      <c r="F367" s="149" t="s">
        <v>256</v>
      </c>
      <c r="G367" s="15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343</v>
      </c>
      <c r="E368" s="11" t="s">
        <v>342</v>
      </c>
      <c r="F368" s="11" t="s">
        <v>342</v>
      </c>
      <c r="G368" s="15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 t="s">
        <v>347</v>
      </c>
      <c r="E369" s="25" t="s">
        <v>347</v>
      </c>
      <c r="F369" s="25" t="s">
        <v>347</v>
      </c>
      <c r="G369" s="15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1.8</v>
      </c>
      <c r="E370" s="21">
        <v>1.61</v>
      </c>
      <c r="F370" s="21">
        <v>0.94</v>
      </c>
      <c r="G370" s="150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1.8</v>
      </c>
      <c r="E371" s="11">
        <v>1.71</v>
      </c>
      <c r="F371" s="11">
        <v>0.92</v>
      </c>
      <c r="G371" s="15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9</v>
      </c>
    </row>
    <row r="372" spans="1:65">
      <c r="A372" s="29"/>
      <c r="B372" s="19">
        <v>1</v>
      </c>
      <c r="C372" s="9">
        <v>3</v>
      </c>
      <c r="D372" s="11">
        <v>2.1</v>
      </c>
      <c r="E372" s="11">
        <v>1.62</v>
      </c>
      <c r="F372" s="11">
        <v>0.91</v>
      </c>
      <c r="G372" s="150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2.1</v>
      </c>
      <c r="E373" s="11">
        <v>1.72</v>
      </c>
      <c r="F373" s="11">
        <v>0.95</v>
      </c>
      <c r="G373" s="15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1.52277777777778</v>
      </c>
    </row>
    <row r="374" spans="1:65">
      <c r="A374" s="29"/>
      <c r="B374" s="19">
        <v>1</v>
      </c>
      <c r="C374" s="9">
        <v>5</v>
      </c>
      <c r="D374" s="11">
        <v>2</v>
      </c>
      <c r="E374" s="11">
        <v>1.74</v>
      </c>
      <c r="F374" s="11">
        <v>0.98</v>
      </c>
      <c r="G374" s="150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15</v>
      </c>
    </row>
    <row r="375" spans="1:65">
      <c r="A375" s="29"/>
      <c r="B375" s="19">
        <v>1</v>
      </c>
      <c r="C375" s="9">
        <v>6</v>
      </c>
      <c r="D375" s="11">
        <v>2</v>
      </c>
      <c r="E375" s="11">
        <v>1.61</v>
      </c>
      <c r="F375" s="11">
        <v>0.9</v>
      </c>
      <c r="G375" s="15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274</v>
      </c>
      <c r="C376" s="12"/>
      <c r="D376" s="22">
        <v>1.9666666666666668</v>
      </c>
      <c r="E376" s="22">
        <v>1.6683333333333332</v>
      </c>
      <c r="F376" s="22">
        <v>0.93333333333333324</v>
      </c>
      <c r="G376" s="15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275</v>
      </c>
      <c r="C377" s="28"/>
      <c r="D377" s="11">
        <v>2</v>
      </c>
      <c r="E377" s="11">
        <v>1.665</v>
      </c>
      <c r="F377" s="11">
        <v>0.92999999999999994</v>
      </c>
      <c r="G377" s="15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276</v>
      </c>
      <c r="C378" s="28"/>
      <c r="D378" s="23">
        <v>0.13662601021279466</v>
      </c>
      <c r="E378" s="23">
        <v>6.1128280416405133E-2</v>
      </c>
      <c r="F378" s="23">
        <v>2.9439202887759464E-2</v>
      </c>
      <c r="G378" s="15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>
        <v>6.9470852650573553E-2</v>
      </c>
      <c r="E379" s="13">
        <v>3.6640327921921158E-2</v>
      </c>
      <c r="F379" s="13">
        <v>3.1542003094028E-2</v>
      </c>
      <c r="G379" s="150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277</v>
      </c>
      <c r="C380" s="28"/>
      <c r="D380" s="13">
        <v>0.29149945275446743</v>
      </c>
      <c r="E380" s="13">
        <v>9.5585552717984523E-2</v>
      </c>
      <c r="F380" s="13">
        <v>-0.38708500547245628</v>
      </c>
      <c r="G380" s="15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278</v>
      </c>
      <c r="C381" s="46"/>
      <c r="D381" s="44">
        <v>0.67</v>
      </c>
      <c r="E381" s="44">
        <v>0</v>
      </c>
      <c r="F381" s="44">
        <v>1.66</v>
      </c>
      <c r="G381" s="15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/>
      <c r="C382" s="20"/>
      <c r="D382" s="20"/>
      <c r="E382" s="20"/>
      <c r="F382" s="20"/>
      <c r="BM382" s="55"/>
    </row>
    <row r="383" spans="1:65" ht="15">
      <c r="B383" s="8" t="s">
        <v>612</v>
      </c>
      <c r="BM383" s="27" t="s">
        <v>306</v>
      </c>
    </row>
    <row r="384" spans="1:65" ht="15">
      <c r="A384" s="24" t="s">
        <v>81</v>
      </c>
      <c r="B384" s="18" t="s">
        <v>111</v>
      </c>
      <c r="C384" s="15" t="s">
        <v>112</v>
      </c>
      <c r="D384" s="16" t="s">
        <v>228</v>
      </c>
      <c r="E384" s="17" t="s">
        <v>228</v>
      </c>
      <c r="F384" s="17" t="s">
        <v>228</v>
      </c>
      <c r="G384" s="17" t="s">
        <v>228</v>
      </c>
      <c r="H384" s="17" t="s">
        <v>228</v>
      </c>
      <c r="I384" s="17" t="s">
        <v>228</v>
      </c>
      <c r="J384" s="17" t="s">
        <v>228</v>
      </c>
      <c r="K384" s="17" t="s">
        <v>228</v>
      </c>
      <c r="L384" s="17" t="s">
        <v>228</v>
      </c>
      <c r="M384" s="17" t="s">
        <v>228</v>
      </c>
      <c r="N384" s="17" t="s">
        <v>228</v>
      </c>
      <c r="O384" s="17" t="s">
        <v>228</v>
      </c>
      <c r="P384" s="17" t="s">
        <v>228</v>
      </c>
      <c r="Q384" s="17" t="s">
        <v>228</v>
      </c>
      <c r="R384" s="17" t="s">
        <v>228</v>
      </c>
      <c r="S384" s="17" t="s">
        <v>228</v>
      </c>
      <c r="T384" s="150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229</v>
      </c>
      <c r="C385" s="9" t="s">
        <v>229</v>
      </c>
      <c r="D385" s="148" t="s">
        <v>231</v>
      </c>
      <c r="E385" s="149" t="s">
        <v>232</v>
      </c>
      <c r="F385" s="149" t="s">
        <v>233</v>
      </c>
      <c r="G385" s="149" t="s">
        <v>234</v>
      </c>
      <c r="H385" s="149" t="s">
        <v>236</v>
      </c>
      <c r="I385" s="149" t="s">
        <v>237</v>
      </c>
      <c r="J385" s="149" t="s">
        <v>238</v>
      </c>
      <c r="K385" s="149" t="s">
        <v>239</v>
      </c>
      <c r="L385" s="149" t="s">
        <v>240</v>
      </c>
      <c r="M385" s="149" t="s">
        <v>241</v>
      </c>
      <c r="N385" s="149" t="s">
        <v>242</v>
      </c>
      <c r="O385" s="149" t="s">
        <v>243</v>
      </c>
      <c r="P385" s="149" t="s">
        <v>249</v>
      </c>
      <c r="Q385" s="149" t="s">
        <v>303</v>
      </c>
      <c r="R385" s="149" t="s">
        <v>256</v>
      </c>
      <c r="S385" s="149" t="s">
        <v>304</v>
      </c>
      <c r="T385" s="150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342</v>
      </c>
      <c r="E386" s="11" t="s">
        <v>343</v>
      </c>
      <c r="F386" s="11" t="s">
        <v>343</v>
      </c>
      <c r="G386" s="11" t="s">
        <v>342</v>
      </c>
      <c r="H386" s="11" t="s">
        <v>343</v>
      </c>
      <c r="I386" s="11" t="s">
        <v>342</v>
      </c>
      <c r="J386" s="11" t="s">
        <v>342</v>
      </c>
      <c r="K386" s="11" t="s">
        <v>342</v>
      </c>
      <c r="L386" s="11" t="s">
        <v>342</v>
      </c>
      <c r="M386" s="11" t="s">
        <v>342</v>
      </c>
      <c r="N386" s="11" t="s">
        <v>342</v>
      </c>
      <c r="O386" s="11" t="s">
        <v>342</v>
      </c>
      <c r="P386" s="11" t="s">
        <v>343</v>
      </c>
      <c r="Q386" s="11" t="s">
        <v>343</v>
      </c>
      <c r="R386" s="11" t="s">
        <v>342</v>
      </c>
      <c r="S386" s="11" t="s">
        <v>342</v>
      </c>
      <c r="T386" s="150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3</v>
      </c>
    </row>
    <row r="387" spans="1:65">
      <c r="A387" s="29"/>
      <c r="B387" s="19"/>
      <c r="C387" s="9"/>
      <c r="D387" s="25" t="s">
        <v>346</v>
      </c>
      <c r="E387" s="25" t="s">
        <v>347</v>
      </c>
      <c r="F387" s="25" t="s">
        <v>346</v>
      </c>
      <c r="G387" s="25" t="s">
        <v>348</v>
      </c>
      <c r="H387" s="25" t="s">
        <v>347</v>
      </c>
      <c r="I387" s="25" t="s">
        <v>347</v>
      </c>
      <c r="J387" s="25" t="s">
        <v>347</v>
      </c>
      <c r="K387" s="25" t="s">
        <v>347</v>
      </c>
      <c r="L387" s="25" t="s">
        <v>347</v>
      </c>
      <c r="M387" s="25" t="s">
        <v>347</v>
      </c>
      <c r="N387" s="25" t="s">
        <v>347</v>
      </c>
      <c r="O387" s="25" t="s">
        <v>347</v>
      </c>
      <c r="P387" s="25" t="s">
        <v>346</v>
      </c>
      <c r="Q387" s="25" t="s">
        <v>347</v>
      </c>
      <c r="R387" s="25" t="s">
        <v>347</v>
      </c>
      <c r="S387" s="25"/>
      <c r="T387" s="150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218" t="s">
        <v>106</v>
      </c>
      <c r="E388" s="218" t="s">
        <v>209</v>
      </c>
      <c r="F388" s="218" t="s">
        <v>106</v>
      </c>
      <c r="G388" s="199">
        <v>0.1</v>
      </c>
      <c r="H388" s="218" t="s">
        <v>106</v>
      </c>
      <c r="I388" s="199">
        <v>7.0000000000000007E-2</v>
      </c>
      <c r="J388" s="199">
        <v>0.09</v>
      </c>
      <c r="K388" s="199">
        <v>0.06</v>
      </c>
      <c r="L388" s="199">
        <v>0.05</v>
      </c>
      <c r="M388" s="199">
        <v>0.05</v>
      </c>
      <c r="N388" s="199">
        <v>7.0000000000000007E-2</v>
      </c>
      <c r="O388" s="218" t="s">
        <v>209</v>
      </c>
      <c r="P388" s="218">
        <v>0.1</v>
      </c>
      <c r="Q388" s="199">
        <v>0.05</v>
      </c>
      <c r="R388" s="218" t="s">
        <v>107</v>
      </c>
      <c r="S388" s="218">
        <v>0.48027024216476405</v>
      </c>
      <c r="T388" s="201"/>
      <c r="U388" s="202"/>
      <c r="V388" s="202"/>
      <c r="W388" s="202"/>
      <c r="X388" s="202"/>
      <c r="Y388" s="202"/>
      <c r="Z388" s="202"/>
      <c r="AA388" s="202"/>
      <c r="AB388" s="202"/>
      <c r="AC388" s="202"/>
      <c r="AD388" s="202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3">
        <v>1</v>
      </c>
    </row>
    <row r="389" spans="1:65">
      <c r="A389" s="29"/>
      <c r="B389" s="19">
        <v>1</v>
      </c>
      <c r="C389" s="9">
        <v>2</v>
      </c>
      <c r="D389" s="205" t="s">
        <v>106</v>
      </c>
      <c r="E389" s="205" t="s">
        <v>209</v>
      </c>
      <c r="F389" s="205" t="s">
        <v>106</v>
      </c>
      <c r="G389" s="23">
        <v>0.09</v>
      </c>
      <c r="H389" s="205" t="s">
        <v>106</v>
      </c>
      <c r="I389" s="23">
        <v>0.06</v>
      </c>
      <c r="J389" s="23">
        <v>0.08</v>
      </c>
      <c r="K389" s="23">
        <v>0.05</v>
      </c>
      <c r="L389" s="23">
        <v>0.05</v>
      </c>
      <c r="M389" s="23">
        <v>0.05</v>
      </c>
      <c r="N389" s="23">
        <v>0.06</v>
      </c>
      <c r="O389" s="205" t="s">
        <v>209</v>
      </c>
      <c r="P389" s="205">
        <v>0.1</v>
      </c>
      <c r="Q389" s="205" t="s">
        <v>209</v>
      </c>
      <c r="R389" s="205" t="s">
        <v>107</v>
      </c>
      <c r="S389" s="205">
        <v>0.42398387585128888</v>
      </c>
      <c r="T389" s="201"/>
      <c r="U389" s="202"/>
      <c r="V389" s="202"/>
      <c r="W389" s="202"/>
      <c r="X389" s="202"/>
      <c r="Y389" s="202"/>
      <c r="Z389" s="202"/>
      <c r="AA389" s="202"/>
      <c r="AB389" s="202"/>
      <c r="AC389" s="202"/>
      <c r="AD389" s="202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3">
        <v>4</v>
      </c>
    </row>
    <row r="390" spans="1:65">
      <c r="A390" s="29"/>
      <c r="B390" s="19">
        <v>1</v>
      </c>
      <c r="C390" s="9">
        <v>3</v>
      </c>
      <c r="D390" s="205" t="s">
        <v>106</v>
      </c>
      <c r="E390" s="205" t="s">
        <v>209</v>
      </c>
      <c r="F390" s="205" t="s">
        <v>106</v>
      </c>
      <c r="G390" s="23">
        <v>0.08</v>
      </c>
      <c r="H390" s="205" t="s">
        <v>106</v>
      </c>
      <c r="I390" s="23">
        <v>0.08</v>
      </c>
      <c r="J390" s="23">
        <v>0.09</v>
      </c>
      <c r="K390" s="23">
        <v>0.06</v>
      </c>
      <c r="L390" s="23">
        <v>0.05</v>
      </c>
      <c r="M390" s="23">
        <v>0.05</v>
      </c>
      <c r="N390" s="23">
        <v>0.06</v>
      </c>
      <c r="O390" s="205" t="s">
        <v>209</v>
      </c>
      <c r="P390" s="205">
        <v>0.2</v>
      </c>
      <c r="Q390" s="205" t="s">
        <v>209</v>
      </c>
      <c r="R390" s="205" t="s">
        <v>107</v>
      </c>
      <c r="S390" s="205">
        <v>0.43233494087892493</v>
      </c>
      <c r="T390" s="201"/>
      <c r="U390" s="202"/>
      <c r="V390" s="202"/>
      <c r="W390" s="202"/>
      <c r="X390" s="202"/>
      <c r="Y390" s="202"/>
      <c r="Z390" s="202"/>
      <c r="AA390" s="202"/>
      <c r="AB390" s="202"/>
      <c r="AC390" s="202"/>
      <c r="AD390" s="202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3">
        <v>16</v>
      </c>
    </row>
    <row r="391" spans="1:65">
      <c r="A391" s="29"/>
      <c r="B391" s="19">
        <v>1</v>
      </c>
      <c r="C391" s="9">
        <v>4</v>
      </c>
      <c r="D391" s="205" t="s">
        <v>106</v>
      </c>
      <c r="E391" s="205" t="s">
        <v>209</v>
      </c>
      <c r="F391" s="205" t="s">
        <v>106</v>
      </c>
      <c r="G391" s="23">
        <v>7.0000000000000007E-2</v>
      </c>
      <c r="H391" s="205" t="s">
        <v>106</v>
      </c>
      <c r="I391" s="23">
        <v>7.0000000000000007E-2</v>
      </c>
      <c r="J391" s="23">
        <v>0.09</v>
      </c>
      <c r="K391" s="23">
        <v>0.05</v>
      </c>
      <c r="L391" s="23">
        <v>0.05</v>
      </c>
      <c r="M391" s="23">
        <v>0.05</v>
      </c>
      <c r="N391" s="23">
        <v>0.06</v>
      </c>
      <c r="O391" s="205" t="s">
        <v>209</v>
      </c>
      <c r="P391" s="205">
        <v>0.1</v>
      </c>
      <c r="Q391" s="23">
        <v>0.06</v>
      </c>
      <c r="R391" s="205" t="s">
        <v>107</v>
      </c>
      <c r="S391" s="205">
        <v>0.49170834205344488</v>
      </c>
      <c r="T391" s="201"/>
      <c r="U391" s="202"/>
      <c r="V391" s="202"/>
      <c r="W391" s="202"/>
      <c r="X391" s="202"/>
      <c r="Y391" s="202"/>
      <c r="Z391" s="202"/>
      <c r="AA391" s="202"/>
      <c r="AB391" s="202"/>
      <c r="AC391" s="202"/>
      <c r="AD391" s="202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3">
        <v>6.4666666666666706E-2</v>
      </c>
    </row>
    <row r="392" spans="1:65">
      <c r="A392" s="29"/>
      <c r="B392" s="19">
        <v>1</v>
      </c>
      <c r="C392" s="9">
        <v>5</v>
      </c>
      <c r="D392" s="205" t="s">
        <v>106</v>
      </c>
      <c r="E392" s="205" t="s">
        <v>209</v>
      </c>
      <c r="F392" s="205" t="s">
        <v>106</v>
      </c>
      <c r="G392" s="23">
        <v>0.08</v>
      </c>
      <c r="H392" s="205" t="s">
        <v>106</v>
      </c>
      <c r="I392" s="23">
        <v>0.08</v>
      </c>
      <c r="J392" s="23">
        <v>0.09</v>
      </c>
      <c r="K392" s="205" t="s">
        <v>209</v>
      </c>
      <c r="L392" s="23">
        <v>0.05</v>
      </c>
      <c r="M392" s="23">
        <v>0.05</v>
      </c>
      <c r="N392" s="23">
        <v>0.06</v>
      </c>
      <c r="O392" s="205" t="s">
        <v>209</v>
      </c>
      <c r="P392" s="205">
        <v>0.2</v>
      </c>
      <c r="Q392" s="23">
        <v>0.05</v>
      </c>
      <c r="R392" s="205" t="s">
        <v>107</v>
      </c>
      <c r="S392" s="205">
        <v>0.6069920436440972</v>
      </c>
      <c r="T392" s="201"/>
      <c r="U392" s="202"/>
      <c r="V392" s="202"/>
      <c r="W392" s="202"/>
      <c r="X392" s="202"/>
      <c r="Y392" s="202"/>
      <c r="Z392" s="202"/>
      <c r="AA392" s="202"/>
      <c r="AB392" s="202"/>
      <c r="AC392" s="202"/>
      <c r="AD392" s="202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3">
        <v>16</v>
      </c>
    </row>
    <row r="393" spans="1:65">
      <c r="A393" s="29"/>
      <c r="B393" s="19">
        <v>1</v>
      </c>
      <c r="C393" s="9">
        <v>6</v>
      </c>
      <c r="D393" s="205" t="s">
        <v>106</v>
      </c>
      <c r="E393" s="205" t="s">
        <v>209</v>
      </c>
      <c r="F393" s="205" t="s">
        <v>106</v>
      </c>
      <c r="G393" s="23">
        <v>0.08</v>
      </c>
      <c r="H393" s="205" t="s">
        <v>106</v>
      </c>
      <c r="I393" s="23">
        <v>0.09</v>
      </c>
      <c r="J393" s="23">
        <v>0.09</v>
      </c>
      <c r="K393" s="23">
        <v>0.05</v>
      </c>
      <c r="L393" s="23">
        <v>0.05</v>
      </c>
      <c r="M393" s="23">
        <v>0.05</v>
      </c>
      <c r="N393" s="23">
        <v>0.06</v>
      </c>
      <c r="O393" s="205" t="s">
        <v>209</v>
      </c>
      <c r="P393" s="205">
        <v>0.1</v>
      </c>
      <c r="Q393" s="23">
        <v>0.06</v>
      </c>
      <c r="R393" s="205" t="s">
        <v>107</v>
      </c>
      <c r="S393" s="205">
        <v>0.3700644576061064</v>
      </c>
      <c r="T393" s="201"/>
      <c r="U393" s="202"/>
      <c r="V393" s="202"/>
      <c r="W393" s="202"/>
      <c r="X393" s="202"/>
      <c r="Y393" s="202"/>
      <c r="Z393" s="202"/>
      <c r="AA393" s="202"/>
      <c r="AB393" s="202"/>
      <c r="AC393" s="202"/>
      <c r="AD393" s="202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56"/>
    </row>
    <row r="394" spans="1:65">
      <c r="A394" s="29"/>
      <c r="B394" s="20" t="s">
        <v>274</v>
      </c>
      <c r="C394" s="12"/>
      <c r="D394" s="206" t="s">
        <v>718</v>
      </c>
      <c r="E394" s="206" t="s">
        <v>718</v>
      </c>
      <c r="F394" s="206" t="s">
        <v>718</v>
      </c>
      <c r="G394" s="206">
        <v>8.3333333333333329E-2</v>
      </c>
      <c r="H394" s="206" t="s">
        <v>718</v>
      </c>
      <c r="I394" s="206">
        <v>7.5000000000000011E-2</v>
      </c>
      <c r="J394" s="206">
        <v>8.8333333333333319E-2</v>
      </c>
      <c r="K394" s="206">
        <v>5.3999999999999992E-2</v>
      </c>
      <c r="L394" s="206">
        <v>4.9999999999999996E-2</v>
      </c>
      <c r="M394" s="206">
        <v>4.9999999999999996E-2</v>
      </c>
      <c r="N394" s="206">
        <v>6.1666666666666668E-2</v>
      </c>
      <c r="O394" s="206" t="s">
        <v>718</v>
      </c>
      <c r="P394" s="206">
        <v>0.13333333333333333</v>
      </c>
      <c r="Q394" s="206">
        <v>5.5E-2</v>
      </c>
      <c r="R394" s="206" t="s">
        <v>718</v>
      </c>
      <c r="S394" s="206">
        <v>0.46755898369977111</v>
      </c>
      <c r="T394" s="201"/>
      <c r="U394" s="202"/>
      <c r="V394" s="202"/>
      <c r="W394" s="202"/>
      <c r="X394" s="202"/>
      <c r="Y394" s="202"/>
      <c r="Z394" s="202"/>
      <c r="AA394" s="202"/>
      <c r="AB394" s="202"/>
      <c r="AC394" s="202"/>
      <c r="AD394" s="202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56"/>
    </row>
    <row r="395" spans="1:65">
      <c r="A395" s="29"/>
      <c r="B395" s="3" t="s">
        <v>275</v>
      </c>
      <c r="C395" s="28"/>
      <c r="D395" s="23" t="s">
        <v>718</v>
      </c>
      <c r="E395" s="23" t="s">
        <v>718</v>
      </c>
      <c r="F395" s="23" t="s">
        <v>718</v>
      </c>
      <c r="G395" s="23">
        <v>0.08</v>
      </c>
      <c r="H395" s="23" t="s">
        <v>718</v>
      </c>
      <c r="I395" s="23">
        <v>7.5000000000000011E-2</v>
      </c>
      <c r="J395" s="23">
        <v>0.09</v>
      </c>
      <c r="K395" s="23">
        <v>0.05</v>
      </c>
      <c r="L395" s="23">
        <v>0.05</v>
      </c>
      <c r="M395" s="23">
        <v>0.05</v>
      </c>
      <c r="N395" s="23">
        <v>0.06</v>
      </c>
      <c r="O395" s="23" t="s">
        <v>718</v>
      </c>
      <c r="P395" s="23">
        <v>0.1</v>
      </c>
      <c r="Q395" s="23">
        <v>5.5E-2</v>
      </c>
      <c r="R395" s="23" t="s">
        <v>718</v>
      </c>
      <c r="S395" s="23">
        <v>0.45630259152184449</v>
      </c>
      <c r="T395" s="201"/>
      <c r="U395" s="202"/>
      <c r="V395" s="202"/>
      <c r="W395" s="202"/>
      <c r="X395" s="202"/>
      <c r="Y395" s="202"/>
      <c r="Z395" s="202"/>
      <c r="AA395" s="202"/>
      <c r="AB395" s="202"/>
      <c r="AC395" s="202"/>
      <c r="AD395" s="202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56"/>
    </row>
    <row r="396" spans="1:65">
      <c r="A396" s="29"/>
      <c r="B396" s="3" t="s">
        <v>276</v>
      </c>
      <c r="C396" s="28"/>
      <c r="D396" s="23" t="s">
        <v>718</v>
      </c>
      <c r="E396" s="23" t="s">
        <v>718</v>
      </c>
      <c r="F396" s="23" t="s">
        <v>718</v>
      </c>
      <c r="G396" s="23">
        <v>1.0327955589886547E-2</v>
      </c>
      <c r="H396" s="23" t="s">
        <v>718</v>
      </c>
      <c r="I396" s="23">
        <v>1.0488088481701401E-2</v>
      </c>
      <c r="J396" s="23">
        <v>4.0824829046386289E-3</v>
      </c>
      <c r="K396" s="23">
        <v>5.4772255750516578E-3</v>
      </c>
      <c r="L396" s="23">
        <v>7.6011774306101464E-18</v>
      </c>
      <c r="M396" s="23">
        <v>7.6011774306101464E-18</v>
      </c>
      <c r="N396" s="23">
        <v>4.0824829046386332E-3</v>
      </c>
      <c r="O396" s="23" t="s">
        <v>718</v>
      </c>
      <c r="P396" s="23">
        <v>5.1639777949432315E-2</v>
      </c>
      <c r="Q396" s="23">
        <v>5.7735026918962545E-3</v>
      </c>
      <c r="R396" s="23" t="s">
        <v>718</v>
      </c>
      <c r="S396" s="23">
        <v>8.1032156136901054E-2</v>
      </c>
      <c r="T396" s="201"/>
      <c r="U396" s="202"/>
      <c r="V396" s="202"/>
      <c r="W396" s="202"/>
      <c r="X396" s="202"/>
      <c r="Y396" s="202"/>
      <c r="Z396" s="202"/>
      <c r="AA396" s="202"/>
      <c r="AB396" s="202"/>
      <c r="AC396" s="202"/>
      <c r="AD396" s="202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56"/>
    </row>
    <row r="397" spans="1:65">
      <c r="A397" s="29"/>
      <c r="B397" s="3" t="s">
        <v>86</v>
      </c>
      <c r="C397" s="28"/>
      <c r="D397" s="13" t="s">
        <v>718</v>
      </c>
      <c r="E397" s="13" t="s">
        <v>718</v>
      </c>
      <c r="F397" s="13" t="s">
        <v>718</v>
      </c>
      <c r="G397" s="13">
        <v>0.12393546707863858</v>
      </c>
      <c r="H397" s="13" t="s">
        <v>718</v>
      </c>
      <c r="I397" s="13">
        <v>0.13984117975601865</v>
      </c>
      <c r="J397" s="13">
        <v>4.6216787599682597E-2</v>
      </c>
      <c r="K397" s="13">
        <v>0.10143010324169738</v>
      </c>
      <c r="L397" s="13">
        <v>1.5202354861220294E-16</v>
      </c>
      <c r="M397" s="13">
        <v>1.5202354861220294E-16</v>
      </c>
      <c r="N397" s="13">
        <v>6.6202425480626478E-2</v>
      </c>
      <c r="O397" s="13" t="s">
        <v>718</v>
      </c>
      <c r="P397" s="13">
        <v>0.38729833462074237</v>
      </c>
      <c r="Q397" s="13">
        <v>0.10497277621629554</v>
      </c>
      <c r="R397" s="13" t="s">
        <v>718</v>
      </c>
      <c r="S397" s="13">
        <v>0.17330894916337103</v>
      </c>
      <c r="T397" s="150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277</v>
      </c>
      <c r="C398" s="28"/>
      <c r="D398" s="13" t="s">
        <v>718</v>
      </c>
      <c r="E398" s="13" t="s">
        <v>718</v>
      </c>
      <c r="F398" s="13" t="s">
        <v>718</v>
      </c>
      <c r="G398" s="13">
        <v>0.28865979381443219</v>
      </c>
      <c r="H398" s="13" t="s">
        <v>718</v>
      </c>
      <c r="I398" s="13">
        <v>0.15979381443298912</v>
      </c>
      <c r="J398" s="13">
        <v>0.36597938144329789</v>
      </c>
      <c r="K398" s="13">
        <v>-0.16494845360824806</v>
      </c>
      <c r="L398" s="13">
        <v>-0.22680412371134073</v>
      </c>
      <c r="M398" s="13">
        <v>-0.22680412371134073</v>
      </c>
      <c r="N398" s="13">
        <v>-4.6391752577320089E-2</v>
      </c>
      <c r="O398" s="13" t="s">
        <v>718</v>
      </c>
      <c r="P398" s="13">
        <v>1.0618556701030917</v>
      </c>
      <c r="Q398" s="13">
        <v>-0.14948453608247469</v>
      </c>
      <c r="R398" s="13" t="s">
        <v>718</v>
      </c>
      <c r="S398" s="13">
        <v>6.2302935623675904</v>
      </c>
      <c r="T398" s="150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278</v>
      </c>
      <c r="C399" s="46"/>
      <c r="D399" s="44">
        <v>0</v>
      </c>
      <c r="E399" s="44">
        <v>1.44</v>
      </c>
      <c r="F399" s="44">
        <v>0</v>
      </c>
      <c r="G399" s="44">
        <v>1.93</v>
      </c>
      <c r="H399" s="44">
        <v>0</v>
      </c>
      <c r="I399" s="44">
        <v>1.44</v>
      </c>
      <c r="J399" s="44">
        <v>2.2200000000000002</v>
      </c>
      <c r="K399" s="44">
        <v>0.05</v>
      </c>
      <c r="L399" s="44">
        <v>0</v>
      </c>
      <c r="M399" s="44">
        <v>0</v>
      </c>
      <c r="N399" s="44">
        <v>0.67</v>
      </c>
      <c r="O399" s="44">
        <v>1.44</v>
      </c>
      <c r="P399" s="44" t="s">
        <v>279</v>
      </c>
      <c r="Q399" s="44">
        <v>0.28999999999999998</v>
      </c>
      <c r="R399" s="44">
        <v>2.6</v>
      </c>
      <c r="S399" s="44">
        <v>24.13</v>
      </c>
      <c r="T399" s="150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 t="s">
        <v>355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BM400" s="55"/>
    </row>
    <row r="401" spans="1:65">
      <c r="BM401" s="55"/>
    </row>
    <row r="402" spans="1:65" ht="15">
      <c r="B402" s="8" t="s">
        <v>613</v>
      </c>
      <c r="BM402" s="27" t="s">
        <v>66</v>
      </c>
    </row>
    <row r="403" spans="1:65" ht="15">
      <c r="A403" s="24" t="s">
        <v>8</v>
      </c>
      <c r="B403" s="18" t="s">
        <v>111</v>
      </c>
      <c r="C403" s="15" t="s">
        <v>112</v>
      </c>
      <c r="D403" s="16" t="s">
        <v>228</v>
      </c>
      <c r="E403" s="17" t="s">
        <v>228</v>
      </c>
      <c r="F403" s="17" t="s">
        <v>228</v>
      </c>
      <c r="G403" s="17" t="s">
        <v>228</v>
      </c>
      <c r="H403" s="17" t="s">
        <v>228</v>
      </c>
      <c r="I403" s="17" t="s">
        <v>228</v>
      </c>
      <c r="J403" s="17" t="s">
        <v>228</v>
      </c>
      <c r="K403" s="17" t="s">
        <v>228</v>
      </c>
      <c r="L403" s="17" t="s">
        <v>228</v>
      </c>
      <c r="M403" s="17" t="s">
        <v>228</v>
      </c>
      <c r="N403" s="17" t="s">
        <v>228</v>
      </c>
      <c r="O403" s="17" t="s">
        <v>228</v>
      </c>
      <c r="P403" s="17" t="s">
        <v>228</v>
      </c>
      <c r="Q403" s="17" t="s">
        <v>228</v>
      </c>
      <c r="R403" s="17" t="s">
        <v>228</v>
      </c>
      <c r="S403" s="17" t="s">
        <v>228</v>
      </c>
      <c r="T403" s="17" t="s">
        <v>228</v>
      </c>
      <c r="U403" s="17" t="s">
        <v>228</v>
      </c>
      <c r="V403" s="17" t="s">
        <v>228</v>
      </c>
      <c r="W403" s="17" t="s">
        <v>228</v>
      </c>
      <c r="X403" s="17" t="s">
        <v>228</v>
      </c>
      <c r="Y403" s="150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229</v>
      </c>
      <c r="C404" s="9" t="s">
        <v>229</v>
      </c>
      <c r="D404" s="148" t="s">
        <v>231</v>
      </c>
      <c r="E404" s="149" t="s">
        <v>232</v>
      </c>
      <c r="F404" s="149" t="s">
        <v>233</v>
      </c>
      <c r="G404" s="149" t="s">
        <v>234</v>
      </c>
      <c r="H404" s="149" t="s">
        <v>235</v>
      </c>
      <c r="I404" s="149" t="s">
        <v>236</v>
      </c>
      <c r="J404" s="149" t="s">
        <v>237</v>
      </c>
      <c r="K404" s="149" t="s">
        <v>238</v>
      </c>
      <c r="L404" s="149" t="s">
        <v>239</v>
      </c>
      <c r="M404" s="149" t="s">
        <v>240</v>
      </c>
      <c r="N404" s="149" t="s">
        <v>241</v>
      </c>
      <c r="O404" s="149" t="s">
        <v>242</v>
      </c>
      <c r="P404" s="149" t="s">
        <v>243</v>
      </c>
      <c r="Q404" s="149" t="s">
        <v>249</v>
      </c>
      <c r="R404" s="149" t="s">
        <v>303</v>
      </c>
      <c r="S404" s="149" t="s">
        <v>251</v>
      </c>
      <c r="T404" s="149" t="s">
        <v>256</v>
      </c>
      <c r="U404" s="149" t="s">
        <v>304</v>
      </c>
      <c r="V404" s="149" t="s">
        <v>265</v>
      </c>
      <c r="W404" s="149" t="s">
        <v>266</v>
      </c>
      <c r="X404" s="149" t="s">
        <v>267</v>
      </c>
      <c r="Y404" s="150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342</v>
      </c>
      <c r="E405" s="11" t="s">
        <v>343</v>
      </c>
      <c r="F405" s="11" t="s">
        <v>343</v>
      </c>
      <c r="G405" s="11" t="s">
        <v>342</v>
      </c>
      <c r="H405" s="11" t="s">
        <v>343</v>
      </c>
      <c r="I405" s="11" t="s">
        <v>343</v>
      </c>
      <c r="J405" s="11" t="s">
        <v>342</v>
      </c>
      <c r="K405" s="11" t="s">
        <v>342</v>
      </c>
      <c r="L405" s="11" t="s">
        <v>342</v>
      </c>
      <c r="M405" s="11" t="s">
        <v>342</v>
      </c>
      <c r="N405" s="11" t="s">
        <v>342</v>
      </c>
      <c r="O405" s="11" t="s">
        <v>342</v>
      </c>
      <c r="P405" s="11" t="s">
        <v>342</v>
      </c>
      <c r="Q405" s="11" t="s">
        <v>343</v>
      </c>
      <c r="R405" s="11" t="s">
        <v>343</v>
      </c>
      <c r="S405" s="11" t="s">
        <v>343</v>
      </c>
      <c r="T405" s="11" t="s">
        <v>342</v>
      </c>
      <c r="U405" s="11" t="s">
        <v>342</v>
      </c>
      <c r="V405" s="11" t="s">
        <v>343</v>
      </c>
      <c r="W405" s="11" t="s">
        <v>342</v>
      </c>
      <c r="X405" s="11" t="s">
        <v>342</v>
      </c>
      <c r="Y405" s="150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 t="s">
        <v>346</v>
      </c>
      <c r="E406" s="25" t="s">
        <v>347</v>
      </c>
      <c r="F406" s="25" t="s">
        <v>346</v>
      </c>
      <c r="G406" s="25" t="s">
        <v>348</v>
      </c>
      <c r="H406" s="25" t="s">
        <v>349</v>
      </c>
      <c r="I406" s="25" t="s">
        <v>347</v>
      </c>
      <c r="J406" s="25" t="s">
        <v>347</v>
      </c>
      <c r="K406" s="25" t="s">
        <v>347</v>
      </c>
      <c r="L406" s="25" t="s">
        <v>347</v>
      </c>
      <c r="M406" s="25" t="s">
        <v>347</v>
      </c>
      <c r="N406" s="25" t="s">
        <v>347</v>
      </c>
      <c r="O406" s="25" t="s">
        <v>347</v>
      </c>
      <c r="P406" s="25" t="s">
        <v>347</v>
      </c>
      <c r="Q406" s="25" t="s">
        <v>346</v>
      </c>
      <c r="R406" s="25" t="s">
        <v>347</v>
      </c>
      <c r="S406" s="25" t="s">
        <v>348</v>
      </c>
      <c r="T406" s="25" t="s">
        <v>347</v>
      </c>
      <c r="U406" s="25"/>
      <c r="V406" s="25" t="s">
        <v>349</v>
      </c>
      <c r="W406" s="25" t="s">
        <v>349</v>
      </c>
      <c r="X406" s="25" t="s">
        <v>117</v>
      </c>
      <c r="Y406" s="150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21">
        <v>0.23</v>
      </c>
      <c r="E407" s="21">
        <v>0.22</v>
      </c>
      <c r="F407" s="21">
        <v>0.27</v>
      </c>
      <c r="G407" s="21">
        <v>0.21</v>
      </c>
      <c r="H407" s="21">
        <v>0.16684845447451233</v>
      </c>
      <c r="I407" s="152" t="s">
        <v>106</v>
      </c>
      <c r="J407" s="145">
        <v>0.3</v>
      </c>
      <c r="K407" s="21">
        <v>0.23</v>
      </c>
      <c r="L407" s="21">
        <v>0.19</v>
      </c>
      <c r="M407" s="21">
        <v>0.2</v>
      </c>
      <c r="N407" s="21">
        <v>0.2</v>
      </c>
      <c r="O407" s="21">
        <v>0.2</v>
      </c>
      <c r="P407" s="21">
        <v>0.18</v>
      </c>
      <c r="Q407" s="21">
        <v>0.24</v>
      </c>
      <c r="R407" s="21">
        <v>0.18</v>
      </c>
      <c r="S407" s="21">
        <v>0.23</v>
      </c>
      <c r="T407" s="21">
        <v>0.15</v>
      </c>
      <c r="U407" s="21">
        <v>0.18013526323876081</v>
      </c>
      <c r="V407" s="21">
        <v>0.19</v>
      </c>
      <c r="W407" s="21">
        <v>0.22</v>
      </c>
      <c r="X407" s="21">
        <v>0.19</v>
      </c>
      <c r="Y407" s="150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1">
        <v>0.21</v>
      </c>
      <c r="E408" s="11">
        <v>0.21</v>
      </c>
      <c r="F408" s="151">
        <v>1.1399999999999999</v>
      </c>
      <c r="G408" s="11">
        <v>0.19</v>
      </c>
      <c r="H408" s="11">
        <v>0.1774430545915083</v>
      </c>
      <c r="I408" s="146" t="s">
        <v>106</v>
      </c>
      <c r="J408" s="146">
        <v>0.27</v>
      </c>
      <c r="K408" s="11">
        <v>0.24</v>
      </c>
      <c r="L408" s="11">
        <v>0.18</v>
      </c>
      <c r="M408" s="11">
        <v>0.21</v>
      </c>
      <c r="N408" s="11">
        <v>0.21</v>
      </c>
      <c r="O408" s="11">
        <v>0.19</v>
      </c>
      <c r="P408" s="11">
        <v>0.17</v>
      </c>
      <c r="Q408" s="11">
        <v>0.22</v>
      </c>
      <c r="R408" s="11">
        <v>0.18</v>
      </c>
      <c r="S408" s="11">
        <v>0.25</v>
      </c>
      <c r="T408" s="11">
        <v>0.17</v>
      </c>
      <c r="U408" s="11">
        <v>0.15218842323512341</v>
      </c>
      <c r="V408" s="11">
        <v>0.18</v>
      </c>
      <c r="W408" s="11">
        <v>0.22</v>
      </c>
      <c r="X408" s="11">
        <v>0.18</v>
      </c>
      <c r="Y408" s="150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20</v>
      </c>
    </row>
    <row r="409" spans="1:65">
      <c r="A409" s="29"/>
      <c r="B409" s="19">
        <v>1</v>
      </c>
      <c r="C409" s="9">
        <v>3</v>
      </c>
      <c r="D409" s="11">
        <v>0.2</v>
      </c>
      <c r="E409" s="11">
        <v>0.2</v>
      </c>
      <c r="F409" s="11">
        <v>0.26</v>
      </c>
      <c r="G409" s="11">
        <v>0.21</v>
      </c>
      <c r="H409" s="11">
        <v>0.17800044079553848</v>
      </c>
      <c r="I409" s="146">
        <v>0.1</v>
      </c>
      <c r="J409" s="146">
        <v>0.26</v>
      </c>
      <c r="K409" s="11">
        <v>0.2</v>
      </c>
      <c r="L409" s="11">
        <v>0.19</v>
      </c>
      <c r="M409" s="11">
        <v>0.2</v>
      </c>
      <c r="N409" s="11">
        <v>0.22</v>
      </c>
      <c r="O409" s="11">
        <v>0.19</v>
      </c>
      <c r="P409" s="11">
        <v>0.17</v>
      </c>
      <c r="Q409" s="11">
        <v>0.19</v>
      </c>
      <c r="R409" s="11">
        <v>0.23</v>
      </c>
      <c r="S409" s="11">
        <v>0.25</v>
      </c>
      <c r="T409" s="11">
        <v>0.15</v>
      </c>
      <c r="U409" s="11">
        <v>0.16429140086934041</v>
      </c>
      <c r="V409" s="11">
        <v>0.19</v>
      </c>
      <c r="W409" s="11">
        <v>0.2</v>
      </c>
      <c r="X409" s="11">
        <v>0.19</v>
      </c>
      <c r="Y409" s="150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1">
        <v>0.22</v>
      </c>
      <c r="E410" s="11">
        <v>0.21</v>
      </c>
      <c r="F410" s="11">
        <v>0.26</v>
      </c>
      <c r="G410" s="11">
        <v>0.2</v>
      </c>
      <c r="H410" s="11">
        <v>0.15696493878726275</v>
      </c>
      <c r="I410" s="146">
        <v>0.1</v>
      </c>
      <c r="J410" s="146">
        <v>0.25</v>
      </c>
      <c r="K410" s="11">
        <v>0.2</v>
      </c>
      <c r="L410" s="11">
        <v>0.2</v>
      </c>
      <c r="M410" s="11">
        <v>0.21</v>
      </c>
      <c r="N410" s="11">
        <v>0.21</v>
      </c>
      <c r="O410" s="11">
        <v>0.19</v>
      </c>
      <c r="P410" s="11">
        <v>0.18</v>
      </c>
      <c r="Q410" s="11">
        <v>0.24</v>
      </c>
      <c r="R410" s="11">
        <v>0.21</v>
      </c>
      <c r="S410" s="11">
        <v>0.24</v>
      </c>
      <c r="T410" s="11">
        <v>0.18</v>
      </c>
      <c r="U410" s="151">
        <v>0.35852404782943981</v>
      </c>
      <c r="V410" s="11">
        <v>0.2</v>
      </c>
      <c r="W410" s="11">
        <v>0.2</v>
      </c>
      <c r="X410" s="11">
        <v>0.18</v>
      </c>
      <c r="Y410" s="150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0.19949423307274464</v>
      </c>
    </row>
    <row r="411" spans="1:65">
      <c r="A411" s="29"/>
      <c r="B411" s="19">
        <v>1</v>
      </c>
      <c r="C411" s="9">
        <v>5</v>
      </c>
      <c r="D411" s="11">
        <v>0.2</v>
      </c>
      <c r="E411" s="11">
        <v>0.23</v>
      </c>
      <c r="F411" s="11">
        <v>0.22</v>
      </c>
      <c r="G411" s="11">
        <v>0.2</v>
      </c>
      <c r="H411" s="11">
        <v>0.16580904284479234</v>
      </c>
      <c r="I411" s="146">
        <v>0.1</v>
      </c>
      <c r="J411" s="146">
        <v>0.26</v>
      </c>
      <c r="K411" s="11">
        <v>0.22</v>
      </c>
      <c r="L411" s="11">
        <v>0.19</v>
      </c>
      <c r="M411" s="11">
        <v>0.21</v>
      </c>
      <c r="N411" s="11">
        <v>0.2</v>
      </c>
      <c r="O411" s="11">
        <v>0.2</v>
      </c>
      <c r="P411" s="11">
        <v>0.16</v>
      </c>
      <c r="Q411" s="11">
        <v>0.21</v>
      </c>
      <c r="R411" s="11">
        <v>0.19</v>
      </c>
      <c r="S411" s="11">
        <v>0.23</v>
      </c>
      <c r="T411" s="11">
        <v>0.15</v>
      </c>
      <c r="U411" s="11">
        <v>0.19619932451331781</v>
      </c>
      <c r="V411" s="11">
        <v>0.18</v>
      </c>
      <c r="W411" s="11">
        <v>0.21</v>
      </c>
      <c r="X411" s="11">
        <v>0.16</v>
      </c>
      <c r="Y411" s="150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89</v>
      </c>
    </row>
    <row r="412" spans="1:65">
      <c r="A412" s="29"/>
      <c r="B412" s="19">
        <v>1</v>
      </c>
      <c r="C412" s="9">
        <v>6</v>
      </c>
      <c r="D412" s="11">
        <v>0.21</v>
      </c>
      <c r="E412" s="11">
        <v>0.24</v>
      </c>
      <c r="F412" s="11">
        <v>0.22</v>
      </c>
      <c r="G412" s="11">
        <v>0.2</v>
      </c>
      <c r="H412" s="11">
        <v>0.16371419951456484</v>
      </c>
      <c r="I412" s="146" t="s">
        <v>106</v>
      </c>
      <c r="J412" s="146">
        <v>0.25</v>
      </c>
      <c r="K412" s="11">
        <v>0.2</v>
      </c>
      <c r="L412" s="11">
        <v>0.19</v>
      </c>
      <c r="M412" s="11">
        <v>0.21</v>
      </c>
      <c r="N412" s="11">
        <v>0.22</v>
      </c>
      <c r="O412" s="11">
        <v>0.2</v>
      </c>
      <c r="P412" s="11">
        <v>0.18</v>
      </c>
      <c r="Q412" s="11">
        <v>0.19</v>
      </c>
      <c r="R412" s="11">
        <v>0.2</v>
      </c>
      <c r="S412" s="11">
        <v>0.23</v>
      </c>
      <c r="T412" s="11">
        <v>0.14000000000000001</v>
      </c>
      <c r="U412" s="11">
        <v>0.15515428754738214</v>
      </c>
      <c r="V412" s="11">
        <v>0.19</v>
      </c>
      <c r="W412" s="11">
        <v>0.2</v>
      </c>
      <c r="X412" s="11">
        <v>0.18</v>
      </c>
      <c r="Y412" s="150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20" t="s">
        <v>274</v>
      </c>
      <c r="C413" s="12"/>
      <c r="D413" s="22">
        <v>0.21166666666666667</v>
      </c>
      <c r="E413" s="22">
        <v>0.21833333333333335</v>
      </c>
      <c r="F413" s="22">
        <v>0.39500000000000002</v>
      </c>
      <c r="G413" s="22">
        <v>0.20166666666666666</v>
      </c>
      <c r="H413" s="22">
        <v>0.16813002183469652</v>
      </c>
      <c r="I413" s="22">
        <v>0.10000000000000002</v>
      </c>
      <c r="J413" s="22">
        <v>0.26500000000000001</v>
      </c>
      <c r="K413" s="22">
        <v>0.21499999999999997</v>
      </c>
      <c r="L413" s="22">
        <v>0.18999999999999997</v>
      </c>
      <c r="M413" s="22">
        <v>0.20666666666666667</v>
      </c>
      <c r="N413" s="22">
        <v>0.21</v>
      </c>
      <c r="O413" s="22">
        <v>0.19499999999999998</v>
      </c>
      <c r="P413" s="22">
        <v>0.17333333333333334</v>
      </c>
      <c r="Q413" s="22">
        <v>0.21499999999999997</v>
      </c>
      <c r="R413" s="22">
        <v>0.19833333333333333</v>
      </c>
      <c r="S413" s="22">
        <v>0.23833333333333331</v>
      </c>
      <c r="T413" s="22">
        <v>0.15666666666666665</v>
      </c>
      <c r="U413" s="22">
        <v>0.20108212453889407</v>
      </c>
      <c r="V413" s="22">
        <v>0.18833333333333332</v>
      </c>
      <c r="W413" s="22">
        <v>0.20833333333333334</v>
      </c>
      <c r="X413" s="22">
        <v>0.18000000000000002</v>
      </c>
      <c r="Y413" s="150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275</v>
      </c>
      <c r="C414" s="28"/>
      <c r="D414" s="11">
        <v>0.21</v>
      </c>
      <c r="E414" s="11">
        <v>0.215</v>
      </c>
      <c r="F414" s="11">
        <v>0.26</v>
      </c>
      <c r="G414" s="11">
        <v>0.2</v>
      </c>
      <c r="H414" s="11">
        <v>0.16632874865965233</v>
      </c>
      <c r="I414" s="11">
        <v>0.1</v>
      </c>
      <c r="J414" s="11">
        <v>0.26</v>
      </c>
      <c r="K414" s="11">
        <v>0.21000000000000002</v>
      </c>
      <c r="L414" s="11">
        <v>0.19</v>
      </c>
      <c r="M414" s="11">
        <v>0.21</v>
      </c>
      <c r="N414" s="11">
        <v>0.21</v>
      </c>
      <c r="O414" s="11">
        <v>0.19500000000000001</v>
      </c>
      <c r="P414" s="11">
        <v>0.17499999999999999</v>
      </c>
      <c r="Q414" s="11">
        <v>0.215</v>
      </c>
      <c r="R414" s="11">
        <v>0.19500000000000001</v>
      </c>
      <c r="S414" s="11">
        <v>0.23499999999999999</v>
      </c>
      <c r="T414" s="11">
        <v>0.15</v>
      </c>
      <c r="U414" s="11">
        <v>0.17221333205405059</v>
      </c>
      <c r="V414" s="11">
        <v>0.19</v>
      </c>
      <c r="W414" s="11">
        <v>0.20500000000000002</v>
      </c>
      <c r="X414" s="11">
        <v>0.18</v>
      </c>
      <c r="Y414" s="150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276</v>
      </c>
      <c r="C415" s="28"/>
      <c r="D415" s="23">
        <v>1.169045194450012E-2</v>
      </c>
      <c r="E415" s="23">
        <v>1.4719601443879743E-2</v>
      </c>
      <c r="F415" s="23">
        <v>0.36560908085002486</v>
      </c>
      <c r="G415" s="23">
        <v>7.5277265270908035E-3</v>
      </c>
      <c r="H415" s="23">
        <v>8.1895747652894636E-3</v>
      </c>
      <c r="I415" s="23">
        <v>1.6996749443881478E-17</v>
      </c>
      <c r="J415" s="23">
        <v>1.8708286933869701E-2</v>
      </c>
      <c r="K415" s="23">
        <v>1.7606816861659002E-2</v>
      </c>
      <c r="L415" s="23">
        <v>6.324555320336764E-3</v>
      </c>
      <c r="M415" s="23">
        <v>5.163977794943213E-3</v>
      </c>
      <c r="N415" s="23">
        <v>8.9442719099991543E-3</v>
      </c>
      <c r="O415" s="23">
        <v>5.4772255750516665E-3</v>
      </c>
      <c r="P415" s="23">
        <v>8.1649658092772543E-3</v>
      </c>
      <c r="Q415" s="23">
        <v>2.2583179581272424E-2</v>
      </c>
      <c r="R415" s="23">
        <v>1.940790217067952E-2</v>
      </c>
      <c r="S415" s="23">
        <v>9.8319208025017465E-3</v>
      </c>
      <c r="T415" s="23">
        <v>1.5055453054181617E-2</v>
      </c>
      <c r="U415" s="23">
        <v>7.8872161793466261E-2</v>
      </c>
      <c r="V415" s="23">
        <v>7.5277265270908165E-3</v>
      </c>
      <c r="W415" s="23">
        <v>9.8319208025017448E-3</v>
      </c>
      <c r="X415" s="23">
        <v>1.0954451150103323E-2</v>
      </c>
      <c r="Y415" s="150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86</v>
      </c>
      <c r="C416" s="28"/>
      <c r="D416" s="13">
        <v>5.523048162755962E-2</v>
      </c>
      <c r="E416" s="13">
        <v>6.7418021880365234E-2</v>
      </c>
      <c r="F416" s="13">
        <v>0.92559260974689839</v>
      </c>
      <c r="G416" s="13">
        <v>3.7327569555822164E-2</v>
      </c>
      <c r="H416" s="13">
        <v>4.8709770426018012E-2</v>
      </c>
      <c r="I416" s="13">
        <v>1.6996749443881474E-16</v>
      </c>
      <c r="J416" s="13">
        <v>7.0597309184413967E-2</v>
      </c>
      <c r="K416" s="13">
        <v>8.1892171449576764E-2</v>
      </c>
      <c r="L416" s="13">
        <v>3.3287133264930338E-2</v>
      </c>
      <c r="M416" s="13">
        <v>2.4986989330370385E-2</v>
      </c>
      <c r="N416" s="13">
        <v>4.2591770999995976E-2</v>
      </c>
      <c r="O416" s="13">
        <v>2.8088336282316242E-2</v>
      </c>
      <c r="P416" s="13">
        <v>4.7105571976599543E-2</v>
      </c>
      <c r="Q416" s="13">
        <v>0.1050380445640578</v>
      </c>
      <c r="R416" s="13">
        <v>9.7854968927795896E-2</v>
      </c>
      <c r="S416" s="13">
        <v>4.1252814555951388E-2</v>
      </c>
      <c r="T416" s="13">
        <v>9.6098636516052882E-2</v>
      </c>
      <c r="U416" s="13">
        <v>0.39223855414463016</v>
      </c>
      <c r="V416" s="13">
        <v>3.9970229347384867E-2</v>
      </c>
      <c r="W416" s="13">
        <v>4.7193219852008375E-2</v>
      </c>
      <c r="X416" s="13">
        <v>6.085806194501845E-2</v>
      </c>
      <c r="Y416" s="150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277</v>
      </c>
      <c r="C417" s="28"/>
      <c r="D417" s="13">
        <v>6.1016468528608536E-2</v>
      </c>
      <c r="E417" s="13">
        <v>9.4434310057068815E-2</v>
      </c>
      <c r="F417" s="13">
        <v>0.98000711056126177</v>
      </c>
      <c r="G417" s="13">
        <v>1.0889706235918339E-2</v>
      </c>
      <c r="H417" s="13">
        <v>-0.1572186361227359</v>
      </c>
      <c r="I417" s="13">
        <v>-0.49873237707309825</v>
      </c>
      <c r="J417" s="13">
        <v>0.32835920075628966</v>
      </c>
      <c r="K417" s="13">
        <v>7.7725389292838454E-2</v>
      </c>
      <c r="L417" s="13">
        <v>-4.7591516438886927E-2</v>
      </c>
      <c r="M417" s="13">
        <v>3.5953087382263549E-2</v>
      </c>
      <c r="N417" s="13">
        <v>5.2662008146493466E-2</v>
      </c>
      <c r="O417" s="13">
        <v>-2.2528135292541829E-2</v>
      </c>
      <c r="P417" s="13">
        <v>-0.13113612026003707</v>
      </c>
      <c r="Q417" s="13">
        <v>7.7725389292838454E-2</v>
      </c>
      <c r="R417" s="13">
        <v>-5.8192145283116892E-3</v>
      </c>
      <c r="S417" s="13">
        <v>0.19468783464244899</v>
      </c>
      <c r="T417" s="13">
        <v>-0.21468072408118744</v>
      </c>
      <c r="U417" s="13">
        <v>7.9595858070264924E-3</v>
      </c>
      <c r="V417" s="13">
        <v>-5.5945976821001886E-2</v>
      </c>
      <c r="W417" s="13">
        <v>4.4307547764378619E-2</v>
      </c>
      <c r="X417" s="13">
        <v>-9.7718278731576791E-2</v>
      </c>
      <c r="Y417" s="150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278</v>
      </c>
      <c r="C418" s="46"/>
      <c r="D418" s="44">
        <v>0.4</v>
      </c>
      <c r="E418" s="44">
        <v>0.76</v>
      </c>
      <c r="F418" s="44">
        <v>10.29</v>
      </c>
      <c r="G418" s="44">
        <v>0.13</v>
      </c>
      <c r="H418" s="44">
        <v>1.94</v>
      </c>
      <c r="I418" s="44" t="s">
        <v>279</v>
      </c>
      <c r="J418" s="44">
        <v>3.28</v>
      </c>
      <c r="K418" s="44">
        <v>0.57999999999999996</v>
      </c>
      <c r="L418" s="44">
        <v>0.76</v>
      </c>
      <c r="M418" s="44">
        <v>0.13</v>
      </c>
      <c r="N418" s="44">
        <v>0.31</v>
      </c>
      <c r="O418" s="44">
        <v>0.49</v>
      </c>
      <c r="P418" s="44">
        <v>1.66</v>
      </c>
      <c r="Q418" s="44">
        <v>0.57999999999999996</v>
      </c>
      <c r="R418" s="44">
        <v>0.31</v>
      </c>
      <c r="S418" s="44">
        <v>1.84</v>
      </c>
      <c r="T418" s="44">
        <v>2.56</v>
      </c>
      <c r="U418" s="44">
        <v>0.17</v>
      </c>
      <c r="V418" s="44">
        <v>0.85</v>
      </c>
      <c r="W418" s="44">
        <v>0.22</v>
      </c>
      <c r="X418" s="44">
        <v>1.3</v>
      </c>
      <c r="Y418" s="150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 t="s">
        <v>356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>
      <c r="BM420" s="55"/>
    </row>
    <row r="421" spans="1:65" ht="15">
      <c r="B421" s="8" t="s">
        <v>614</v>
      </c>
      <c r="BM421" s="27" t="s">
        <v>66</v>
      </c>
    </row>
    <row r="422" spans="1:65" ht="15">
      <c r="A422" s="24" t="s">
        <v>53</v>
      </c>
      <c r="B422" s="18" t="s">
        <v>111</v>
      </c>
      <c r="C422" s="15" t="s">
        <v>112</v>
      </c>
      <c r="D422" s="16" t="s">
        <v>228</v>
      </c>
      <c r="E422" s="17" t="s">
        <v>228</v>
      </c>
      <c r="F422" s="17" t="s">
        <v>228</v>
      </c>
      <c r="G422" s="17" t="s">
        <v>228</v>
      </c>
      <c r="H422" s="17" t="s">
        <v>228</v>
      </c>
      <c r="I422" s="17" t="s">
        <v>228</v>
      </c>
      <c r="J422" s="17" t="s">
        <v>228</v>
      </c>
      <c r="K422" s="17" t="s">
        <v>228</v>
      </c>
      <c r="L422" s="17" t="s">
        <v>228</v>
      </c>
      <c r="M422" s="17" t="s">
        <v>228</v>
      </c>
      <c r="N422" s="17" t="s">
        <v>228</v>
      </c>
      <c r="O422" s="17" t="s">
        <v>228</v>
      </c>
      <c r="P422" s="17" t="s">
        <v>228</v>
      </c>
      <c r="Q422" s="17" t="s">
        <v>228</v>
      </c>
      <c r="R422" s="17" t="s">
        <v>228</v>
      </c>
      <c r="S422" s="17" t="s">
        <v>228</v>
      </c>
      <c r="T422" s="17" t="s">
        <v>228</v>
      </c>
      <c r="U422" s="17" t="s">
        <v>228</v>
      </c>
      <c r="V422" s="17" t="s">
        <v>228</v>
      </c>
      <c r="W422" s="17" t="s">
        <v>228</v>
      </c>
      <c r="X422" s="17" t="s">
        <v>228</v>
      </c>
      <c r="Y422" s="17" t="s">
        <v>228</v>
      </c>
      <c r="Z422" s="17" t="s">
        <v>228</v>
      </c>
      <c r="AA422" s="150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48" t="s">
        <v>231</v>
      </c>
      <c r="E423" s="149" t="s">
        <v>232</v>
      </c>
      <c r="F423" s="149" t="s">
        <v>233</v>
      </c>
      <c r="G423" s="149" t="s">
        <v>235</v>
      </c>
      <c r="H423" s="149" t="s">
        <v>236</v>
      </c>
      <c r="I423" s="149" t="s">
        <v>237</v>
      </c>
      <c r="J423" s="149" t="s">
        <v>238</v>
      </c>
      <c r="K423" s="149" t="s">
        <v>239</v>
      </c>
      <c r="L423" s="149" t="s">
        <v>240</v>
      </c>
      <c r="M423" s="149" t="s">
        <v>241</v>
      </c>
      <c r="N423" s="149" t="s">
        <v>242</v>
      </c>
      <c r="O423" s="149" t="s">
        <v>243</v>
      </c>
      <c r="P423" s="149" t="s">
        <v>245</v>
      </c>
      <c r="Q423" s="149" t="s">
        <v>248</v>
      </c>
      <c r="R423" s="149" t="s">
        <v>249</v>
      </c>
      <c r="S423" s="149" t="s">
        <v>303</v>
      </c>
      <c r="T423" s="149" t="s">
        <v>253</v>
      </c>
      <c r="U423" s="149" t="s">
        <v>256</v>
      </c>
      <c r="V423" s="149" t="s">
        <v>259</v>
      </c>
      <c r="W423" s="149" t="s">
        <v>260</v>
      </c>
      <c r="X423" s="149" t="s">
        <v>264</v>
      </c>
      <c r="Y423" s="149" t="s">
        <v>266</v>
      </c>
      <c r="Z423" s="149" t="s">
        <v>267</v>
      </c>
      <c r="AA423" s="150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342</v>
      </c>
      <c r="E424" s="11" t="s">
        <v>343</v>
      </c>
      <c r="F424" s="11" t="s">
        <v>343</v>
      </c>
      <c r="G424" s="11" t="s">
        <v>343</v>
      </c>
      <c r="H424" s="11" t="s">
        <v>343</v>
      </c>
      <c r="I424" s="11" t="s">
        <v>342</v>
      </c>
      <c r="J424" s="11" t="s">
        <v>342</v>
      </c>
      <c r="K424" s="11" t="s">
        <v>342</v>
      </c>
      <c r="L424" s="11" t="s">
        <v>342</v>
      </c>
      <c r="M424" s="11" t="s">
        <v>342</v>
      </c>
      <c r="N424" s="11" t="s">
        <v>342</v>
      </c>
      <c r="O424" s="11" t="s">
        <v>342</v>
      </c>
      <c r="P424" s="11" t="s">
        <v>342</v>
      </c>
      <c r="Q424" s="11" t="s">
        <v>342</v>
      </c>
      <c r="R424" s="11" t="s">
        <v>343</v>
      </c>
      <c r="S424" s="11" t="s">
        <v>343</v>
      </c>
      <c r="T424" s="11" t="s">
        <v>344</v>
      </c>
      <c r="U424" s="11" t="s">
        <v>342</v>
      </c>
      <c r="V424" s="11" t="s">
        <v>343</v>
      </c>
      <c r="W424" s="11" t="s">
        <v>343</v>
      </c>
      <c r="X424" s="11" t="s">
        <v>344</v>
      </c>
      <c r="Y424" s="11" t="s">
        <v>342</v>
      </c>
      <c r="Z424" s="11" t="s">
        <v>342</v>
      </c>
      <c r="AA424" s="150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 t="s">
        <v>346</v>
      </c>
      <c r="E425" s="25" t="s">
        <v>347</v>
      </c>
      <c r="F425" s="25" t="s">
        <v>346</v>
      </c>
      <c r="G425" s="25" t="s">
        <v>349</v>
      </c>
      <c r="H425" s="25" t="s">
        <v>347</v>
      </c>
      <c r="I425" s="25" t="s">
        <v>347</v>
      </c>
      <c r="J425" s="25" t="s">
        <v>347</v>
      </c>
      <c r="K425" s="25" t="s">
        <v>347</v>
      </c>
      <c r="L425" s="25" t="s">
        <v>347</v>
      </c>
      <c r="M425" s="25" t="s">
        <v>347</v>
      </c>
      <c r="N425" s="25" t="s">
        <v>347</v>
      </c>
      <c r="O425" s="25" t="s">
        <v>347</v>
      </c>
      <c r="P425" s="25" t="s">
        <v>350</v>
      </c>
      <c r="Q425" s="25" t="s">
        <v>347</v>
      </c>
      <c r="R425" s="25" t="s">
        <v>346</v>
      </c>
      <c r="S425" s="25" t="s">
        <v>347</v>
      </c>
      <c r="T425" s="25" t="s">
        <v>349</v>
      </c>
      <c r="U425" s="25" t="s">
        <v>347</v>
      </c>
      <c r="V425" s="25" t="s">
        <v>346</v>
      </c>
      <c r="W425" s="25" t="s">
        <v>347</v>
      </c>
      <c r="X425" s="25" t="s">
        <v>347</v>
      </c>
      <c r="Y425" s="25" t="s">
        <v>349</v>
      </c>
      <c r="Z425" s="25" t="s">
        <v>117</v>
      </c>
      <c r="AA425" s="150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8">
        <v>1</v>
      </c>
      <c r="C426" s="14">
        <v>1</v>
      </c>
      <c r="D426" s="21">
        <v>0.16</v>
      </c>
      <c r="E426" s="21">
        <v>0.12099999999999998</v>
      </c>
      <c r="F426" s="21">
        <v>0.17</v>
      </c>
      <c r="G426" s="21">
        <v>0.15228888983662589</v>
      </c>
      <c r="H426" s="21">
        <v>0.16999999999999998</v>
      </c>
      <c r="I426" s="21">
        <v>0.14000000000000001</v>
      </c>
      <c r="J426" s="21">
        <v>0.13</v>
      </c>
      <c r="K426" s="21">
        <v>0.15</v>
      </c>
      <c r="L426" s="21">
        <v>0.11</v>
      </c>
      <c r="M426" s="21">
        <v>0.14000000000000001</v>
      </c>
      <c r="N426" s="21">
        <v>0.13</v>
      </c>
      <c r="O426" s="21">
        <v>0.15</v>
      </c>
      <c r="P426" s="21">
        <v>0.13400000000000001</v>
      </c>
      <c r="Q426" s="21">
        <v>0.16</v>
      </c>
      <c r="R426" s="21">
        <v>0.18</v>
      </c>
      <c r="S426" s="21">
        <v>0.11</v>
      </c>
      <c r="T426" s="152" t="s">
        <v>105</v>
      </c>
      <c r="U426" s="152">
        <v>0.26</v>
      </c>
      <c r="V426" s="145">
        <v>0.15500000000000003</v>
      </c>
      <c r="W426" s="21">
        <v>0.2</v>
      </c>
      <c r="X426" s="152" t="s">
        <v>103</v>
      </c>
      <c r="Y426" s="152">
        <v>0.1</v>
      </c>
      <c r="Z426" s="152">
        <v>0.2</v>
      </c>
      <c r="AA426" s="150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0.15</v>
      </c>
      <c r="E427" s="11">
        <v>0.12200000000000001</v>
      </c>
      <c r="F427" s="11">
        <v>0.15</v>
      </c>
      <c r="G427" s="11">
        <v>0.14539999543494089</v>
      </c>
      <c r="H427" s="11">
        <v>0.15</v>
      </c>
      <c r="I427" s="11">
        <v>0.14000000000000001</v>
      </c>
      <c r="J427" s="11">
        <v>0.14000000000000001</v>
      </c>
      <c r="K427" s="11">
        <v>0.16</v>
      </c>
      <c r="L427" s="11">
        <v>0.12</v>
      </c>
      <c r="M427" s="11">
        <v>0.16</v>
      </c>
      <c r="N427" s="11">
        <v>0.13</v>
      </c>
      <c r="O427" s="151">
        <v>0.12</v>
      </c>
      <c r="P427" s="11">
        <v>0.14799999999999999</v>
      </c>
      <c r="Q427" s="11">
        <v>0.14000000000000001</v>
      </c>
      <c r="R427" s="11">
        <v>0.15</v>
      </c>
      <c r="S427" s="11">
        <v>0.11</v>
      </c>
      <c r="T427" s="146" t="s">
        <v>105</v>
      </c>
      <c r="U427" s="146">
        <v>0.33</v>
      </c>
      <c r="V427" s="146">
        <v>0.115</v>
      </c>
      <c r="W427" s="11">
        <v>0.18</v>
      </c>
      <c r="X427" s="146" t="s">
        <v>103</v>
      </c>
      <c r="Y427" s="146">
        <v>0.1</v>
      </c>
      <c r="Z427" s="146">
        <v>0.2</v>
      </c>
      <c r="AA427" s="150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</v>
      </c>
    </row>
    <row r="428" spans="1:65">
      <c r="A428" s="29"/>
      <c r="B428" s="19">
        <v>1</v>
      </c>
      <c r="C428" s="9">
        <v>3</v>
      </c>
      <c r="D428" s="11">
        <v>0.16</v>
      </c>
      <c r="E428" s="11">
        <v>0.13400000000000001</v>
      </c>
      <c r="F428" s="11">
        <v>0.13</v>
      </c>
      <c r="G428" s="11">
        <v>0.1497694377151399</v>
      </c>
      <c r="H428" s="11">
        <v>0.19</v>
      </c>
      <c r="I428" s="11">
        <v>0.13</v>
      </c>
      <c r="J428" s="11">
        <v>0.12</v>
      </c>
      <c r="K428" s="11">
        <v>0.16</v>
      </c>
      <c r="L428" s="11">
        <v>0.13</v>
      </c>
      <c r="M428" s="11">
        <v>0.15</v>
      </c>
      <c r="N428" s="11">
        <v>0.14000000000000001</v>
      </c>
      <c r="O428" s="11">
        <v>0.15</v>
      </c>
      <c r="P428" s="11">
        <v>0.14799999999999999</v>
      </c>
      <c r="Q428" s="11">
        <v>0.14000000000000001</v>
      </c>
      <c r="R428" s="11">
        <v>0.17</v>
      </c>
      <c r="S428" s="11">
        <v>0.17</v>
      </c>
      <c r="T428" s="146" t="s">
        <v>105</v>
      </c>
      <c r="U428" s="146">
        <v>0.3</v>
      </c>
      <c r="V428" s="146">
        <v>0.08</v>
      </c>
      <c r="W428" s="11">
        <v>0.18</v>
      </c>
      <c r="X428" s="146" t="s">
        <v>103</v>
      </c>
      <c r="Y428" s="146">
        <v>0.2</v>
      </c>
      <c r="Z428" s="146">
        <v>0.2</v>
      </c>
      <c r="AA428" s="150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0.16</v>
      </c>
      <c r="E429" s="11">
        <v>0.123</v>
      </c>
      <c r="F429" s="11">
        <v>0.13</v>
      </c>
      <c r="G429" s="11">
        <v>0.14371826764348292</v>
      </c>
      <c r="H429" s="11">
        <v>0.18</v>
      </c>
      <c r="I429" s="11">
        <v>0.13</v>
      </c>
      <c r="J429" s="11">
        <v>0.12</v>
      </c>
      <c r="K429" s="11">
        <v>0.13</v>
      </c>
      <c r="L429" s="11">
        <v>0.12</v>
      </c>
      <c r="M429" s="11">
        <v>0.16</v>
      </c>
      <c r="N429" s="11">
        <v>0.14000000000000001</v>
      </c>
      <c r="O429" s="11">
        <v>0.16</v>
      </c>
      <c r="P429" s="11">
        <v>0.15</v>
      </c>
      <c r="Q429" s="11">
        <v>0.15</v>
      </c>
      <c r="R429" s="11">
        <v>0.15</v>
      </c>
      <c r="S429" s="11">
        <v>0.16</v>
      </c>
      <c r="T429" s="146" t="s">
        <v>105</v>
      </c>
      <c r="U429" s="146">
        <v>0.34</v>
      </c>
      <c r="V429" s="146">
        <v>0.09</v>
      </c>
      <c r="W429" s="11">
        <v>0.18</v>
      </c>
      <c r="X429" s="146" t="s">
        <v>103</v>
      </c>
      <c r="Y429" s="146">
        <v>0.1</v>
      </c>
      <c r="Z429" s="146">
        <v>0.2</v>
      </c>
      <c r="AA429" s="150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0.14635641784665931</v>
      </c>
    </row>
    <row r="430" spans="1:65">
      <c r="A430" s="29"/>
      <c r="B430" s="19">
        <v>1</v>
      </c>
      <c r="C430" s="9">
        <v>5</v>
      </c>
      <c r="D430" s="11">
        <v>0.16</v>
      </c>
      <c r="E430" s="11">
        <v>0.13100000000000001</v>
      </c>
      <c r="F430" s="11">
        <v>0.14000000000000001</v>
      </c>
      <c r="G430" s="11">
        <v>0.15544781664315407</v>
      </c>
      <c r="H430" s="11">
        <v>0.16</v>
      </c>
      <c r="I430" s="11">
        <v>0.13</v>
      </c>
      <c r="J430" s="11">
        <v>0.12</v>
      </c>
      <c r="K430" s="11">
        <v>0.14000000000000001</v>
      </c>
      <c r="L430" s="11">
        <v>0.12</v>
      </c>
      <c r="M430" s="11">
        <v>0.2</v>
      </c>
      <c r="N430" s="11">
        <v>0.14000000000000001</v>
      </c>
      <c r="O430" s="11">
        <v>0.16</v>
      </c>
      <c r="P430" s="11">
        <v>0.13699999999999998</v>
      </c>
      <c r="Q430" s="11">
        <v>0.14000000000000001</v>
      </c>
      <c r="R430" s="11">
        <v>0.17</v>
      </c>
      <c r="S430" s="11">
        <v>0.15</v>
      </c>
      <c r="T430" s="146" t="s">
        <v>105</v>
      </c>
      <c r="U430" s="146">
        <v>0.31</v>
      </c>
      <c r="V430" s="146">
        <v>7.0000000000000007E-2</v>
      </c>
      <c r="W430" s="11">
        <v>0.15</v>
      </c>
      <c r="X430" s="146" t="s">
        <v>103</v>
      </c>
      <c r="Y430" s="146">
        <v>0.1</v>
      </c>
      <c r="Z430" s="146">
        <v>0.2</v>
      </c>
      <c r="AA430" s="150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90</v>
      </c>
    </row>
    <row r="431" spans="1:65">
      <c r="A431" s="29"/>
      <c r="B431" s="19">
        <v>1</v>
      </c>
      <c r="C431" s="9">
        <v>6</v>
      </c>
      <c r="D431" s="11">
        <v>0.15</v>
      </c>
      <c r="E431" s="11">
        <v>0.128</v>
      </c>
      <c r="F431" s="11">
        <v>0.14000000000000001</v>
      </c>
      <c r="G431" s="11">
        <v>0.14973021308591089</v>
      </c>
      <c r="H431" s="11">
        <v>0.15</v>
      </c>
      <c r="I431" s="11">
        <v>0.12</v>
      </c>
      <c r="J431" s="11">
        <v>0.12</v>
      </c>
      <c r="K431" s="11">
        <v>0.14000000000000001</v>
      </c>
      <c r="L431" s="11">
        <v>0.12</v>
      </c>
      <c r="M431" s="11">
        <v>0.17</v>
      </c>
      <c r="N431" s="11">
        <v>0.16</v>
      </c>
      <c r="O431" s="11">
        <v>0.16</v>
      </c>
      <c r="P431" s="11">
        <v>0.14000000000000001</v>
      </c>
      <c r="Q431" s="11">
        <v>0.13</v>
      </c>
      <c r="R431" s="11">
        <v>0.16</v>
      </c>
      <c r="S431" s="11">
        <v>0.13</v>
      </c>
      <c r="T431" s="146" t="s">
        <v>105</v>
      </c>
      <c r="U431" s="146">
        <v>0.24</v>
      </c>
      <c r="V431" s="146">
        <v>8.4999999999999992E-2</v>
      </c>
      <c r="W431" s="11">
        <v>0.16</v>
      </c>
      <c r="X431" s="146" t="s">
        <v>103</v>
      </c>
      <c r="Y431" s="146">
        <v>0.1</v>
      </c>
      <c r="Z431" s="146">
        <v>0.2</v>
      </c>
      <c r="AA431" s="150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20" t="s">
        <v>274</v>
      </c>
      <c r="C432" s="12"/>
      <c r="D432" s="22">
        <v>0.15666666666666668</v>
      </c>
      <c r="E432" s="22">
        <v>0.1265</v>
      </c>
      <c r="F432" s="22">
        <v>0.14333333333333334</v>
      </c>
      <c r="G432" s="22">
        <v>0.14939243672654243</v>
      </c>
      <c r="H432" s="22">
        <v>0.16666666666666666</v>
      </c>
      <c r="I432" s="22">
        <v>0.13166666666666668</v>
      </c>
      <c r="J432" s="22">
        <v>0.125</v>
      </c>
      <c r="K432" s="22">
        <v>0.14666666666666667</v>
      </c>
      <c r="L432" s="22">
        <v>0.12</v>
      </c>
      <c r="M432" s="22">
        <v>0.16333333333333336</v>
      </c>
      <c r="N432" s="22">
        <v>0.14000000000000001</v>
      </c>
      <c r="O432" s="22">
        <v>0.15000000000000002</v>
      </c>
      <c r="P432" s="22">
        <v>0.14283333333333334</v>
      </c>
      <c r="Q432" s="22">
        <v>0.14333333333333334</v>
      </c>
      <c r="R432" s="22">
        <v>0.16333333333333336</v>
      </c>
      <c r="S432" s="22">
        <v>0.13833333333333334</v>
      </c>
      <c r="T432" s="22" t="s">
        <v>718</v>
      </c>
      <c r="U432" s="22">
        <v>0.29666666666666669</v>
      </c>
      <c r="V432" s="22">
        <v>9.9166666666666667E-2</v>
      </c>
      <c r="W432" s="22">
        <v>0.17500000000000002</v>
      </c>
      <c r="X432" s="22" t="s">
        <v>718</v>
      </c>
      <c r="Y432" s="22">
        <v>0.11666666666666665</v>
      </c>
      <c r="Z432" s="22">
        <v>0.19999999999999998</v>
      </c>
      <c r="AA432" s="150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275</v>
      </c>
      <c r="C433" s="28"/>
      <c r="D433" s="11">
        <v>0.16</v>
      </c>
      <c r="E433" s="11">
        <v>0.1255</v>
      </c>
      <c r="F433" s="11">
        <v>0.14000000000000001</v>
      </c>
      <c r="G433" s="11">
        <v>0.14974982540052539</v>
      </c>
      <c r="H433" s="11">
        <v>0.16499999999999998</v>
      </c>
      <c r="I433" s="11">
        <v>0.13</v>
      </c>
      <c r="J433" s="11">
        <v>0.12</v>
      </c>
      <c r="K433" s="11">
        <v>0.14500000000000002</v>
      </c>
      <c r="L433" s="11">
        <v>0.12</v>
      </c>
      <c r="M433" s="11">
        <v>0.16</v>
      </c>
      <c r="N433" s="11">
        <v>0.14000000000000001</v>
      </c>
      <c r="O433" s="11">
        <v>0.155</v>
      </c>
      <c r="P433" s="11">
        <v>0.14400000000000002</v>
      </c>
      <c r="Q433" s="11">
        <v>0.14000000000000001</v>
      </c>
      <c r="R433" s="11">
        <v>0.16500000000000001</v>
      </c>
      <c r="S433" s="11">
        <v>0.14000000000000001</v>
      </c>
      <c r="T433" s="11" t="s">
        <v>718</v>
      </c>
      <c r="U433" s="11">
        <v>0.30499999999999999</v>
      </c>
      <c r="V433" s="11">
        <v>8.7499999999999994E-2</v>
      </c>
      <c r="W433" s="11">
        <v>0.18</v>
      </c>
      <c r="X433" s="11" t="s">
        <v>718</v>
      </c>
      <c r="Y433" s="11">
        <v>0.1</v>
      </c>
      <c r="Z433" s="11">
        <v>0.2</v>
      </c>
      <c r="AA433" s="150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276</v>
      </c>
      <c r="C434" s="28"/>
      <c r="D434" s="23">
        <v>5.1639777949432277E-3</v>
      </c>
      <c r="E434" s="23">
        <v>5.3197744313081595E-3</v>
      </c>
      <c r="F434" s="23">
        <v>1.5055453054181621E-2</v>
      </c>
      <c r="G434" s="23">
        <v>4.3231717851087261E-3</v>
      </c>
      <c r="H434" s="23">
        <v>1.6329931618554522E-2</v>
      </c>
      <c r="I434" s="23">
        <v>7.5277265270908165E-3</v>
      </c>
      <c r="J434" s="23">
        <v>8.3666002653407633E-3</v>
      </c>
      <c r="K434" s="23">
        <v>1.2110601416389965E-2</v>
      </c>
      <c r="L434" s="23">
        <v>6.3245553203367597E-3</v>
      </c>
      <c r="M434" s="23">
        <v>2.0655911179772963E-2</v>
      </c>
      <c r="N434" s="23">
        <v>1.0954451150103323E-2</v>
      </c>
      <c r="O434" s="23">
        <v>1.5491933384829671E-2</v>
      </c>
      <c r="P434" s="23">
        <v>6.705718952257589E-3</v>
      </c>
      <c r="Q434" s="23">
        <v>1.0327955589886442E-2</v>
      </c>
      <c r="R434" s="23">
        <v>1.211060141638997E-2</v>
      </c>
      <c r="S434" s="23">
        <v>2.5625508125043422E-2</v>
      </c>
      <c r="T434" s="23" t="s">
        <v>718</v>
      </c>
      <c r="U434" s="23">
        <v>3.9327683210006813E-2</v>
      </c>
      <c r="V434" s="23">
        <v>3.1211643126670977E-2</v>
      </c>
      <c r="W434" s="23">
        <v>1.7606816861659012E-2</v>
      </c>
      <c r="X434" s="23" t="s">
        <v>718</v>
      </c>
      <c r="Y434" s="23">
        <v>4.0824829046386402E-2</v>
      </c>
      <c r="Z434" s="23">
        <v>3.0404709722440586E-17</v>
      </c>
      <c r="AA434" s="150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86</v>
      </c>
      <c r="C435" s="28"/>
      <c r="D435" s="13">
        <v>3.2961560393254645E-2</v>
      </c>
      <c r="E435" s="13">
        <v>4.2053552816665292E-2</v>
      </c>
      <c r="F435" s="13">
        <v>0.10503804456405781</v>
      </c>
      <c r="G435" s="13">
        <v>2.8938357789973928E-2</v>
      </c>
      <c r="H435" s="13">
        <v>9.7979589711327142E-2</v>
      </c>
      <c r="I435" s="13">
        <v>5.7172606534866957E-2</v>
      </c>
      <c r="J435" s="13">
        <v>6.6932802122726107E-2</v>
      </c>
      <c r="K435" s="13">
        <v>8.257228238447703E-2</v>
      </c>
      <c r="L435" s="13">
        <v>5.2704627669473002E-2</v>
      </c>
      <c r="M435" s="13">
        <v>0.12646476232514056</v>
      </c>
      <c r="N435" s="13">
        <v>7.8246079643595159E-2</v>
      </c>
      <c r="O435" s="13">
        <v>0.10327955589886446</v>
      </c>
      <c r="P435" s="13">
        <v>4.6947857308687904E-2</v>
      </c>
      <c r="Q435" s="13">
        <v>7.2055504115486793E-2</v>
      </c>
      <c r="R435" s="13">
        <v>7.4146539284020208E-2</v>
      </c>
      <c r="S435" s="13">
        <v>0.18524463704850666</v>
      </c>
      <c r="T435" s="13" t="s">
        <v>718</v>
      </c>
      <c r="U435" s="13">
        <v>0.13256522430339374</v>
      </c>
      <c r="V435" s="13">
        <v>0.31473925842021155</v>
      </c>
      <c r="W435" s="13">
        <v>0.10061038206662291</v>
      </c>
      <c r="X435" s="13" t="s">
        <v>718</v>
      </c>
      <c r="Y435" s="13">
        <v>0.34992710611188349</v>
      </c>
      <c r="Z435" s="13">
        <v>1.5202354861220294E-16</v>
      </c>
      <c r="AA435" s="150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277</v>
      </c>
      <c r="C436" s="28"/>
      <c r="D436" s="13">
        <v>7.0446168140092302E-2</v>
      </c>
      <c r="E436" s="13">
        <v>-0.13567165785284041</v>
      </c>
      <c r="F436" s="13">
        <v>-2.0655633403745433E-2</v>
      </c>
      <c r="G436" s="13">
        <v>2.0744009210884151E-2</v>
      </c>
      <c r="H436" s="13">
        <v>0.1387725192979703</v>
      </c>
      <c r="I436" s="13">
        <v>-0.10036970975460324</v>
      </c>
      <c r="J436" s="13">
        <v>-0.14592061052652217</v>
      </c>
      <c r="K436" s="13">
        <v>2.1198169822140844E-3</v>
      </c>
      <c r="L436" s="13">
        <v>-0.18008378610546127</v>
      </c>
      <c r="M436" s="13">
        <v>0.11599706891201111</v>
      </c>
      <c r="N436" s="13">
        <v>-4.3431083789704727E-2</v>
      </c>
      <c r="O436" s="13">
        <v>2.489526736817349E-2</v>
      </c>
      <c r="P436" s="13">
        <v>-2.4071950961639277E-2</v>
      </c>
      <c r="Q436" s="13">
        <v>-2.0655633403745433E-2</v>
      </c>
      <c r="R436" s="13">
        <v>0.11599706891201111</v>
      </c>
      <c r="S436" s="13">
        <v>-5.4818808982684541E-2</v>
      </c>
      <c r="T436" s="13" t="s">
        <v>718</v>
      </c>
      <c r="U436" s="13">
        <v>1.0270150843503876</v>
      </c>
      <c r="V436" s="13">
        <v>-0.32243035101770756</v>
      </c>
      <c r="W436" s="13">
        <v>0.19571114526286904</v>
      </c>
      <c r="X436" s="13" t="s">
        <v>718</v>
      </c>
      <c r="Y436" s="13">
        <v>-0.20285923649142079</v>
      </c>
      <c r="Z436" s="13">
        <v>0.36652702315756436</v>
      </c>
      <c r="AA436" s="150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278</v>
      </c>
      <c r="C437" s="46"/>
      <c r="D437" s="44">
        <v>0.4</v>
      </c>
      <c r="E437" s="44">
        <v>0.82</v>
      </c>
      <c r="F437" s="44">
        <v>0.13</v>
      </c>
      <c r="G437" s="44">
        <v>0.11</v>
      </c>
      <c r="H437" s="44">
        <v>0.81</v>
      </c>
      <c r="I437" s="44">
        <v>0.61</v>
      </c>
      <c r="J437" s="44">
        <v>0.88</v>
      </c>
      <c r="K437" s="44">
        <v>0</v>
      </c>
      <c r="L437" s="44">
        <v>1.08</v>
      </c>
      <c r="M437" s="44">
        <v>0.67</v>
      </c>
      <c r="N437" s="44">
        <v>0.27</v>
      </c>
      <c r="O437" s="44">
        <v>0.13</v>
      </c>
      <c r="P437" s="44">
        <v>0.16</v>
      </c>
      <c r="Q437" s="44">
        <v>0.13</v>
      </c>
      <c r="R437" s="44">
        <v>0.67</v>
      </c>
      <c r="S437" s="44">
        <v>0.34</v>
      </c>
      <c r="T437" s="44">
        <v>95.21</v>
      </c>
      <c r="U437" s="44">
        <v>6.07</v>
      </c>
      <c r="V437" s="44">
        <v>1.92</v>
      </c>
      <c r="W437" s="44">
        <v>1.1499999999999999</v>
      </c>
      <c r="X437" s="44">
        <v>14.3</v>
      </c>
      <c r="Y437" s="44" t="s">
        <v>279</v>
      </c>
      <c r="Z437" s="44" t="s">
        <v>279</v>
      </c>
      <c r="AA437" s="150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 t="s">
        <v>357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BM438" s="55"/>
    </row>
    <row r="439" spans="1:65">
      <c r="BM439" s="55"/>
    </row>
    <row r="440" spans="1:65" ht="15">
      <c r="B440" s="8" t="s">
        <v>615</v>
      </c>
      <c r="BM440" s="27" t="s">
        <v>306</v>
      </c>
    </row>
    <row r="441" spans="1:65" ht="15">
      <c r="A441" s="24" t="s">
        <v>11</v>
      </c>
      <c r="B441" s="18" t="s">
        <v>111</v>
      </c>
      <c r="C441" s="15" t="s">
        <v>112</v>
      </c>
      <c r="D441" s="16" t="s">
        <v>228</v>
      </c>
      <c r="E441" s="17" t="s">
        <v>228</v>
      </c>
      <c r="F441" s="17" t="s">
        <v>228</v>
      </c>
      <c r="G441" s="17" t="s">
        <v>228</v>
      </c>
      <c r="H441" s="150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229</v>
      </c>
      <c r="C442" s="9" t="s">
        <v>229</v>
      </c>
      <c r="D442" s="148" t="s">
        <v>236</v>
      </c>
      <c r="E442" s="149" t="s">
        <v>238</v>
      </c>
      <c r="F442" s="149" t="s">
        <v>305</v>
      </c>
      <c r="G442" s="149" t="s">
        <v>256</v>
      </c>
      <c r="H442" s="150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343</v>
      </c>
      <c r="E443" s="11" t="s">
        <v>342</v>
      </c>
      <c r="F443" s="11" t="s">
        <v>342</v>
      </c>
      <c r="G443" s="11" t="s">
        <v>342</v>
      </c>
      <c r="H443" s="150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 t="s">
        <v>347</v>
      </c>
      <c r="E444" s="25" t="s">
        <v>347</v>
      </c>
      <c r="F444" s="25" t="s">
        <v>346</v>
      </c>
      <c r="G444" s="25" t="s">
        <v>347</v>
      </c>
      <c r="H444" s="150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</v>
      </c>
    </row>
    <row r="445" spans="1:65">
      <c r="A445" s="29"/>
      <c r="B445" s="18">
        <v>1</v>
      </c>
      <c r="C445" s="14">
        <v>1</v>
      </c>
      <c r="D445" s="21">
        <v>0.2</v>
      </c>
      <c r="E445" s="21">
        <v>0.13</v>
      </c>
      <c r="F445" s="145">
        <v>0.14820418266650151</v>
      </c>
      <c r="G445" s="21">
        <v>0.12</v>
      </c>
      <c r="H445" s="150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0.2</v>
      </c>
      <c r="E446" s="11">
        <v>0.15</v>
      </c>
      <c r="F446" s="11">
        <v>0.17176676520898143</v>
      </c>
      <c r="G446" s="11">
        <v>0.11</v>
      </c>
      <c r="H446" s="150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11</v>
      </c>
    </row>
    <row r="447" spans="1:65">
      <c r="A447" s="29"/>
      <c r="B447" s="19">
        <v>1</v>
      </c>
      <c r="C447" s="9">
        <v>3</v>
      </c>
      <c r="D447" s="11">
        <v>0.2</v>
      </c>
      <c r="E447" s="11">
        <v>0.14000000000000001</v>
      </c>
      <c r="F447" s="11">
        <v>0.17212013422491215</v>
      </c>
      <c r="G447" s="11">
        <v>0.11</v>
      </c>
      <c r="H447" s="150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0.2</v>
      </c>
      <c r="E448" s="11">
        <v>0.14000000000000001</v>
      </c>
      <c r="F448" s="11">
        <v>0.1635261277059849</v>
      </c>
      <c r="G448" s="11">
        <v>0.11</v>
      </c>
      <c r="H448" s="150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0.15666251863331901</v>
      </c>
    </row>
    <row r="449" spans="1:65">
      <c r="A449" s="29"/>
      <c r="B449" s="19">
        <v>1</v>
      </c>
      <c r="C449" s="9">
        <v>5</v>
      </c>
      <c r="D449" s="11">
        <v>0.2</v>
      </c>
      <c r="E449" s="11">
        <v>0.16</v>
      </c>
      <c r="F449" s="11">
        <v>0.175476308804104</v>
      </c>
      <c r="G449" s="11">
        <v>0.11</v>
      </c>
      <c r="H449" s="150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17</v>
      </c>
    </row>
    <row r="450" spans="1:65">
      <c r="A450" s="29"/>
      <c r="B450" s="19">
        <v>1</v>
      </c>
      <c r="C450" s="9">
        <v>6</v>
      </c>
      <c r="D450" s="11">
        <v>0.2</v>
      </c>
      <c r="E450" s="11">
        <v>0.15</v>
      </c>
      <c r="F450" s="11">
        <v>0.16702770338906084</v>
      </c>
      <c r="G450" s="11">
        <v>0.11</v>
      </c>
      <c r="H450" s="150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274</v>
      </c>
      <c r="C451" s="12"/>
      <c r="D451" s="22">
        <v>0.19999999999999998</v>
      </c>
      <c r="E451" s="22">
        <v>0.14500000000000002</v>
      </c>
      <c r="F451" s="22">
        <v>0.16635353699992414</v>
      </c>
      <c r="G451" s="22">
        <v>0.11166666666666665</v>
      </c>
      <c r="H451" s="150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275</v>
      </c>
      <c r="C452" s="28"/>
      <c r="D452" s="11">
        <v>0.2</v>
      </c>
      <c r="E452" s="11">
        <v>0.14500000000000002</v>
      </c>
      <c r="F452" s="11">
        <v>0.16939723429902115</v>
      </c>
      <c r="G452" s="11">
        <v>0.11</v>
      </c>
      <c r="H452" s="150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276</v>
      </c>
      <c r="C453" s="28"/>
      <c r="D453" s="23">
        <v>3.0404709722440586E-17</v>
      </c>
      <c r="E453" s="23">
        <v>1.0488088481701512E-2</v>
      </c>
      <c r="F453" s="23">
        <v>9.834932180198647E-3</v>
      </c>
      <c r="G453" s="23">
        <v>4.082482904638628E-3</v>
      </c>
      <c r="H453" s="150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86</v>
      </c>
      <c r="C454" s="28"/>
      <c r="D454" s="13">
        <v>1.5202354861220294E-16</v>
      </c>
      <c r="E454" s="13">
        <v>7.2331644701389725E-2</v>
      </c>
      <c r="F454" s="13">
        <v>5.9120667691021991E-2</v>
      </c>
      <c r="G454" s="13">
        <v>3.6559548399748912E-2</v>
      </c>
      <c r="H454" s="150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277</v>
      </c>
      <c r="C455" s="28"/>
      <c r="D455" s="13">
        <v>0.27662954575698961</v>
      </c>
      <c r="E455" s="13">
        <v>-7.4443579326182285E-2</v>
      </c>
      <c r="F455" s="13">
        <v>6.1859201876408809E-2</v>
      </c>
      <c r="G455" s="13">
        <v>-0.28721517028568078</v>
      </c>
      <c r="H455" s="150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278</v>
      </c>
      <c r="C456" s="46"/>
      <c r="D456" s="44">
        <v>1.0900000000000001</v>
      </c>
      <c r="E456" s="44">
        <v>0.26</v>
      </c>
      <c r="F456" s="44">
        <v>0.26</v>
      </c>
      <c r="G456" s="44">
        <v>1.0900000000000001</v>
      </c>
      <c r="H456" s="150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/>
      <c r="C457" s="20"/>
      <c r="D457" s="20"/>
      <c r="E457" s="20"/>
      <c r="F457" s="20"/>
      <c r="G457" s="20"/>
      <c r="BM457" s="55"/>
    </row>
    <row r="458" spans="1:65" ht="15">
      <c r="B458" s="8" t="s">
        <v>616</v>
      </c>
      <c r="BM458" s="27" t="s">
        <v>66</v>
      </c>
    </row>
    <row r="459" spans="1:65" ht="15">
      <c r="A459" s="24" t="s">
        <v>14</v>
      </c>
      <c r="B459" s="18" t="s">
        <v>111</v>
      </c>
      <c r="C459" s="15" t="s">
        <v>112</v>
      </c>
      <c r="D459" s="16" t="s">
        <v>228</v>
      </c>
      <c r="E459" s="17" t="s">
        <v>228</v>
      </c>
      <c r="F459" s="17" t="s">
        <v>228</v>
      </c>
      <c r="G459" s="17" t="s">
        <v>228</v>
      </c>
      <c r="H459" s="17" t="s">
        <v>228</v>
      </c>
      <c r="I459" s="17" t="s">
        <v>228</v>
      </c>
      <c r="J459" s="17" t="s">
        <v>228</v>
      </c>
      <c r="K459" s="17" t="s">
        <v>228</v>
      </c>
      <c r="L459" s="17" t="s">
        <v>228</v>
      </c>
      <c r="M459" s="17" t="s">
        <v>228</v>
      </c>
      <c r="N459" s="17" t="s">
        <v>228</v>
      </c>
      <c r="O459" s="17" t="s">
        <v>228</v>
      </c>
      <c r="P459" s="17" t="s">
        <v>228</v>
      </c>
      <c r="Q459" s="17" t="s">
        <v>228</v>
      </c>
      <c r="R459" s="17" t="s">
        <v>228</v>
      </c>
      <c r="S459" s="17" t="s">
        <v>228</v>
      </c>
      <c r="T459" s="17" t="s">
        <v>228</v>
      </c>
      <c r="U459" s="17" t="s">
        <v>228</v>
      </c>
      <c r="V459" s="17" t="s">
        <v>228</v>
      </c>
      <c r="W459" s="17" t="s">
        <v>228</v>
      </c>
      <c r="X459" s="150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229</v>
      </c>
      <c r="C460" s="9" t="s">
        <v>229</v>
      </c>
      <c r="D460" s="148" t="s">
        <v>231</v>
      </c>
      <c r="E460" s="149" t="s">
        <v>232</v>
      </c>
      <c r="F460" s="149" t="s">
        <v>233</v>
      </c>
      <c r="G460" s="149" t="s">
        <v>234</v>
      </c>
      <c r="H460" s="149" t="s">
        <v>235</v>
      </c>
      <c r="I460" s="149" t="s">
        <v>236</v>
      </c>
      <c r="J460" s="149" t="s">
        <v>237</v>
      </c>
      <c r="K460" s="149" t="s">
        <v>238</v>
      </c>
      <c r="L460" s="149" t="s">
        <v>239</v>
      </c>
      <c r="M460" s="149" t="s">
        <v>240</v>
      </c>
      <c r="N460" s="149" t="s">
        <v>241</v>
      </c>
      <c r="O460" s="149" t="s">
        <v>242</v>
      </c>
      <c r="P460" s="149" t="s">
        <v>243</v>
      </c>
      <c r="Q460" s="149" t="s">
        <v>249</v>
      </c>
      <c r="R460" s="149" t="s">
        <v>303</v>
      </c>
      <c r="S460" s="149" t="s">
        <v>251</v>
      </c>
      <c r="T460" s="149" t="s">
        <v>304</v>
      </c>
      <c r="U460" s="149" t="s">
        <v>265</v>
      </c>
      <c r="V460" s="149" t="s">
        <v>266</v>
      </c>
      <c r="W460" s="149" t="s">
        <v>267</v>
      </c>
      <c r="X460" s="150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3</v>
      </c>
    </row>
    <row r="461" spans="1:65">
      <c r="A461" s="29"/>
      <c r="B461" s="19"/>
      <c r="C461" s="9"/>
      <c r="D461" s="10" t="s">
        <v>342</v>
      </c>
      <c r="E461" s="11" t="s">
        <v>343</v>
      </c>
      <c r="F461" s="11" t="s">
        <v>343</v>
      </c>
      <c r="G461" s="11" t="s">
        <v>342</v>
      </c>
      <c r="H461" s="11" t="s">
        <v>343</v>
      </c>
      <c r="I461" s="11" t="s">
        <v>343</v>
      </c>
      <c r="J461" s="11" t="s">
        <v>342</v>
      </c>
      <c r="K461" s="11" t="s">
        <v>342</v>
      </c>
      <c r="L461" s="11" t="s">
        <v>342</v>
      </c>
      <c r="M461" s="11" t="s">
        <v>342</v>
      </c>
      <c r="N461" s="11" t="s">
        <v>342</v>
      </c>
      <c r="O461" s="11" t="s">
        <v>342</v>
      </c>
      <c r="P461" s="11" t="s">
        <v>342</v>
      </c>
      <c r="Q461" s="11" t="s">
        <v>343</v>
      </c>
      <c r="R461" s="11" t="s">
        <v>343</v>
      </c>
      <c r="S461" s="11" t="s">
        <v>343</v>
      </c>
      <c r="T461" s="11" t="s">
        <v>342</v>
      </c>
      <c r="U461" s="11" t="s">
        <v>343</v>
      </c>
      <c r="V461" s="11" t="s">
        <v>342</v>
      </c>
      <c r="W461" s="11" t="s">
        <v>342</v>
      </c>
      <c r="X461" s="150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 t="s">
        <v>346</v>
      </c>
      <c r="E462" s="25" t="s">
        <v>347</v>
      </c>
      <c r="F462" s="25" t="s">
        <v>346</v>
      </c>
      <c r="G462" s="25" t="s">
        <v>348</v>
      </c>
      <c r="H462" s="25" t="s">
        <v>349</v>
      </c>
      <c r="I462" s="25" t="s">
        <v>347</v>
      </c>
      <c r="J462" s="25" t="s">
        <v>347</v>
      </c>
      <c r="K462" s="25" t="s">
        <v>347</v>
      </c>
      <c r="L462" s="25" t="s">
        <v>347</v>
      </c>
      <c r="M462" s="25" t="s">
        <v>347</v>
      </c>
      <c r="N462" s="25" t="s">
        <v>347</v>
      </c>
      <c r="O462" s="25" t="s">
        <v>347</v>
      </c>
      <c r="P462" s="25" t="s">
        <v>347</v>
      </c>
      <c r="Q462" s="25" t="s">
        <v>346</v>
      </c>
      <c r="R462" s="25" t="s">
        <v>347</v>
      </c>
      <c r="S462" s="25" t="s">
        <v>348</v>
      </c>
      <c r="T462" s="25"/>
      <c r="U462" s="25" t="s">
        <v>349</v>
      </c>
      <c r="V462" s="25" t="s">
        <v>349</v>
      </c>
      <c r="W462" s="25" t="s">
        <v>117</v>
      </c>
      <c r="X462" s="150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199">
        <v>1.0999999999999999E-2</v>
      </c>
      <c r="E463" s="199">
        <v>1.0999999999999999E-2</v>
      </c>
      <c r="F463" s="218">
        <v>0.05</v>
      </c>
      <c r="G463" s="218">
        <v>0.05</v>
      </c>
      <c r="H463" s="218" t="s">
        <v>209</v>
      </c>
      <c r="I463" s="218" t="s">
        <v>358</v>
      </c>
      <c r="J463" s="199">
        <v>1.0999999999999999E-2</v>
      </c>
      <c r="K463" s="218">
        <v>1.4999999999999999E-2</v>
      </c>
      <c r="L463" s="199">
        <v>0.01</v>
      </c>
      <c r="M463" s="199">
        <v>0.01</v>
      </c>
      <c r="N463" s="199">
        <v>1.2999999999999999E-2</v>
      </c>
      <c r="O463" s="199">
        <v>1.0999999999999999E-2</v>
      </c>
      <c r="P463" s="218">
        <v>7.0000000000000001E-3</v>
      </c>
      <c r="Q463" s="218" t="s">
        <v>358</v>
      </c>
      <c r="R463" s="199">
        <v>8.9999999999999993E-3</v>
      </c>
      <c r="S463" s="218" t="s">
        <v>106</v>
      </c>
      <c r="T463" s="218" t="s">
        <v>107</v>
      </c>
      <c r="U463" s="218" t="s">
        <v>209</v>
      </c>
      <c r="V463" s="199">
        <v>0.01</v>
      </c>
      <c r="W463" s="199">
        <v>0.01</v>
      </c>
      <c r="X463" s="201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2"/>
      <c r="AT463" s="202"/>
      <c r="AU463" s="202"/>
      <c r="AV463" s="202"/>
      <c r="AW463" s="202"/>
      <c r="AX463" s="202"/>
      <c r="AY463" s="202"/>
      <c r="AZ463" s="202"/>
      <c r="BA463" s="202"/>
      <c r="BB463" s="202"/>
      <c r="BC463" s="202"/>
      <c r="BD463" s="202"/>
      <c r="BE463" s="202"/>
      <c r="BF463" s="202"/>
      <c r="BG463" s="202"/>
      <c r="BH463" s="202"/>
      <c r="BI463" s="202"/>
      <c r="BJ463" s="202"/>
      <c r="BK463" s="202"/>
      <c r="BL463" s="202"/>
      <c r="BM463" s="203">
        <v>1</v>
      </c>
    </row>
    <row r="464" spans="1:65">
      <c r="A464" s="29"/>
      <c r="B464" s="19">
        <v>1</v>
      </c>
      <c r="C464" s="9">
        <v>2</v>
      </c>
      <c r="D464" s="23">
        <v>0.01</v>
      </c>
      <c r="E464" s="23">
        <v>0.01</v>
      </c>
      <c r="F464" s="205">
        <v>0.03</v>
      </c>
      <c r="G464" s="205">
        <v>3.9E-2</v>
      </c>
      <c r="H464" s="205" t="s">
        <v>209</v>
      </c>
      <c r="I464" s="205" t="s">
        <v>358</v>
      </c>
      <c r="J464" s="207">
        <v>1.6E-2</v>
      </c>
      <c r="K464" s="205">
        <v>1.7000000000000001E-2</v>
      </c>
      <c r="L464" s="207">
        <v>1.2999999999999999E-2</v>
      </c>
      <c r="M464" s="23">
        <v>1.0999999999999999E-2</v>
      </c>
      <c r="N464" s="23">
        <v>1.0999999999999999E-2</v>
      </c>
      <c r="O464" s="23">
        <v>0.01</v>
      </c>
      <c r="P464" s="205" t="s">
        <v>213</v>
      </c>
      <c r="Q464" s="205" t="s">
        <v>358</v>
      </c>
      <c r="R464" s="23">
        <v>8.9999999999999993E-3</v>
      </c>
      <c r="S464" s="205" t="s">
        <v>106</v>
      </c>
      <c r="T464" s="205" t="s">
        <v>107</v>
      </c>
      <c r="U464" s="205" t="s">
        <v>209</v>
      </c>
      <c r="V464" s="23">
        <v>0.01</v>
      </c>
      <c r="W464" s="23">
        <v>0.01</v>
      </c>
      <c r="X464" s="201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02"/>
      <c r="AT464" s="202"/>
      <c r="AU464" s="202"/>
      <c r="AV464" s="202"/>
      <c r="AW464" s="202"/>
      <c r="AX464" s="202"/>
      <c r="AY464" s="202"/>
      <c r="AZ464" s="202"/>
      <c r="BA464" s="202"/>
      <c r="BB464" s="202"/>
      <c r="BC464" s="202"/>
      <c r="BD464" s="202"/>
      <c r="BE464" s="202"/>
      <c r="BF464" s="202"/>
      <c r="BG464" s="202"/>
      <c r="BH464" s="202"/>
      <c r="BI464" s="202"/>
      <c r="BJ464" s="202"/>
      <c r="BK464" s="202"/>
      <c r="BL464" s="202"/>
      <c r="BM464" s="203">
        <v>22</v>
      </c>
    </row>
    <row r="465" spans="1:65">
      <c r="A465" s="29"/>
      <c r="B465" s="19">
        <v>1</v>
      </c>
      <c r="C465" s="9">
        <v>3</v>
      </c>
      <c r="D465" s="23">
        <v>1.2E-2</v>
      </c>
      <c r="E465" s="23">
        <v>0.01</v>
      </c>
      <c r="F465" s="205">
        <v>0.03</v>
      </c>
      <c r="G465" s="205">
        <v>6.5000000000000002E-2</v>
      </c>
      <c r="H465" s="205" t="s">
        <v>209</v>
      </c>
      <c r="I465" s="205" t="s">
        <v>358</v>
      </c>
      <c r="J465" s="23">
        <v>8.0000000000000002E-3</v>
      </c>
      <c r="K465" s="205">
        <v>1.4999999999999999E-2</v>
      </c>
      <c r="L465" s="23">
        <v>0.01</v>
      </c>
      <c r="M465" s="23">
        <v>1.0999999999999999E-2</v>
      </c>
      <c r="N465" s="23">
        <v>1.2E-2</v>
      </c>
      <c r="O465" s="23">
        <v>1.2E-2</v>
      </c>
      <c r="P465" s="205">
        <v>8.0000000000000002E-3</v>
      </c>
      <c r="Q465" s="205" t="s">
        <v>358</v>
      </c>
      <c r="R465" s="23">
        <v>8.9999999999999993E-3</v>
      </c>
      <c r="S465" s="205" t="s">
        <v>106</v>
      </c>
      <c r="T465" s="205" t="s">
        <v>107</v>
      </c>
      <c r="U465" s="205" t="s">
        <v>209</v>
      </c>
      <c r="V465" s="23">
        <v>0.01</v>
      </c>
      <c r="W465" s="205" t="s">
        <v>107</v>
      </c>
      <c r="X465" s="201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02"/>
      <c r="AT465" s="202"/>
      <c r="AU465" s="202"/>
      <c r="AV465" s="202"/>
      <c r="AW465" s="202"/>
      <c r="AX465" s="202"/>
      <c r="AY465" s="202"/>
      <c r="AZ465" s="202"/>
      <c r="BA465" s="202"/>
      <c r="BB465" s="202"/>
      <c r="BC465" s="202"/>
      <c r="BD465" s="202"/>
      <c r="BE465" s="202"/>
      <c r="BF465" s="202"/>
      <c r="BG465" s="202"/>
      <c r="BH465" s="202"/>
      <c r="BI465" s="202"/>
      <c r="BJ465" s="202"/>
      <c r="BK465" s="202"/>
      <c r="BL465" s="202"/>
      <c r="BM465" s="203">
        <v>16</v>
      </c>
    </row>
    <row r="466" spans="1:65">
      <c r="A466" s="29"/>
      <c r="B466" s="19">
        <v>1</v>
      </c>
      <c r="C466" s="9">
        <v>4</v>
      </c>
      <c r="D466" s="23">
        <v>1.2E-2</v>
      </c>
      <c r="E466" s="23">
        <v>1.0999999999999999E-2</v>
      </c>
      <c r="F466" s="205">
        <v>0.03</v>
      </c>
      <c r="G466" s="205">
        <v>4.8000000000000001E-2</v>
      </c>
      <c r="H466" s="205" t="s">
        <v>209</v>
      </c>
      <c r="I466" s="205" t="s">
        <v>358</v>
      </c>
      <c r="J466" s="23">
        <v>0.01</v>
      </c>
      <c r="K466" s="205">
        <v>1.4999999999999999E-2</v>
      </c>
      <c r="L466" s="23">
        <v>8.9999999999999993E-3</v>
      </c>
      <c r="M466" s="23">
        <v>1.2E-2</v>
      </c>
      <c r="N466" s="23">
        <v>1.0999999999999999E-2</v>
      </c>
      <c r="O466" s="23">
        <v>1.0999999999999999E-2</v>
      </c>
      <c r="P466" s="205">
        <v>7.0000000000000001E-3</v>
      </c>
      <c r="Q466" s="205" t="s">
        <v>358</v>
      </c>
      <c r="R466" s="23">
        <v>8.9999999999999993E-3</v>
      </c>
      <c r="S466" s="205" t="s">
        <v>106</v>
      </c>
      <c r="T466" s="205" t="s">
        <v>107</v>
      </c>
      <c r="U466" s="205" t="s">
        <v>209</v>
      </c>
      <c r="V466" s="23">
        <v>0.01</v>
      </c>
      <c r="W466" s="23">
        <v>0.01</v>
      </c>
      <c r="X466" s="201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02"/>
      <c r="AT466" s="202"/>
      <c r="AU466" s="202"/>
      <c r="AV466" s="202"/>
      <c r="AW466" s="202"/>
      <c r="AX466" s="202"/>
      <c r="AY466" s="202"/>
      <c r="AZ466" s="202"/>
      <c r="BA466" s="202"/>
      <c r="BB466" s="202"/>
      <c r="BC466" s="202"/>
      <c r="BD466" s="202"/>
      <c r="BE466" s="202"/>
      <c r="BF466" s="202"/>
      <c r="BG466" s="202"/>
      <c r="BH466" s="202"/>
      <c r="BI466" s="202"/>
      <c r="BJ466" s="202"/>
      <c r="BK466" s="202"/>
      <c r="BL466" s="202"/>
      <c r="BM466" s="203">
        <v>1.0489999999999998E-2</v>
      </c>
    </row>
    <row r="467" spans="1:65">
      <c r="A467" s="29"/>
      <c r="B467" s="19">
        <v>1</v>
      </c>
      <c r="C467" s="9">
        <v>5</v>
      </c>
      <c r="D467" s="23">
        <v>1.2E-2</v>
      </c>
      <c r="E467" s="23">
        <v>1.0999999999999999E-2</v>
      </c>
      <c r="F467" s="205">
        <v>0.02</v>
      </c>
      <c r="G467" s="205">
        <v>4.2000000000000003E-2</v>
      </c>
      <c r="H467" s="205" t="s">
        <v>209</v>
      </c>
      <c r="I467" s="205" t="s">
        <v>358</v>
      </c>
      <c r="J467" s="23">
        <v>1.0999999999999999E-2</v>
      </c>
      <c r="K467" s="205">
        <v>1.6E-2</v>
      </c>
      <c r="L467" s="23">
        <v>0.01</v>
      </c>
      <c r="M467" s="23">
        <v>1.0999999999999999E-2</v>
      </c>
      <c r="N467" s="23">
        <v>1.2E-2</v>
      </c>
      <c r="O467" s="23">
        <v>8.9999999999999993E-3</v>
      </c>
      <c r="P467" s="205" t="s">
        <v>213</v>
      </c>
      <c r="Q467" s="205" t="s">
        <v>358</v>
      </c>
      <c r="R467" s="23">
        <v>0.01</v>
      </c>
      <c r="S467" s="205" t="s">
        <v>106</v>
      </c>
      <c r="T467" s="205" t="s">
        <v>107</v>
      </c>
      <c r="U467" s="205" t="s">
        <v>209</v>
      </c>
      <c r="V467" s="23">
        <v>0.01</v>
      </c>
      <c r="W467" s="205" t="s">
        <v>107</v>
      </c>
      <c r="X467" s="201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02"/>
      <c r="AT467" s="202"/>
      <c r="AU467" s="202"/>
      <c r="AV467" s="202"/>
      <c r="AW467" s="202"/>
      <c r="AX467" s="202"/>
      <c r="AY467" s="202"/>
      <c r="AZ467" s="202"/>
      <c r="BA467" s="202"/>
      <c r="BB467" s="202"/>
      <c r="BC467" s="202"/>
      <c r="BD467" s="202"/>
      <c r="BE467" s="202"/>
      <c r="BF467" s="202"/>
      <c r="BG467" s="202"/>
      <c r="BH467" s="202"/>
      <c r="BI467" s="202"/>
      <c r="BJ467" s="202"/>
      <c r="BK467" s="202"/>
      <c r="BL467" s="202"/>
      <c r="BM467" s="203">
        <v>91</v>
      </c>
    </row>
    <row r="468" spans="1:65">
      <c r="A468" s="29"/>
      <c r="B468" s="19">
        <v>1</v>
      </c>
      <c r="C468" s="9">
        <v>6</v>
      </c>
      <c r="D468" s="23">
        <v>0.01</v>
      </c>
      <c r="E468" s="23">
        <v>1.0999999999999999E-2</v>
      </c>
      <c r="F468" s="205">
        <v>0.02</v>
      </c>
      <c r="G468" s="205">
        <v>5.6000000000000001E-2</v>
      </c>
      <c r="H468" s="205" t="s">
        <v>209</v>
      </c>
      <c r="I468" s="205" t="s">
        <v>358</v>
      </c>
      <c r="J468" s="23">
        <v>1.2E-2</v>
      </c>
      <c r="K468" s="205">
        <v>1.4E-2</v>
      </c>
      <c r="L468" s="23">
        <v>1.0999999999999999E-2</v>
      </c>
      <c r="M468" s="23">
        <v>1.2E-2</v>
      </c>
      <c r="N468" s="23">
        <v>1.0999999999999999E-2</v>
      </c>
      <c r="O468" s="23">
        <v>1.2E-2</v>
      </c>
      <c r="P468" s="205">
        <v>7.0000000000000001E-3</v>
      </c>
      <c r="Q468" s="205" t="s">
        <v>358</v>
      </c>
      <c r="R468" s="23">
        <v>8.0000000000000002E-3</v>
      </c>
      <c r="S468" s="205" t="s">
        <v>106</v>
      </c>
      <c r="T468" s="205" t="s">
        <v>107</v>
      </c>
      <c r="U468" s="205" t="s">
        <v>209</v>
      </c>
      <c r="V468" s="23">
        <v>0.01</v>
      </c>
      <c r="W468" s="23">
        <v>0.01</v>
      </c>
      <c r="X468" s="201"/>
      <c r="Y468" s="202"/>
      <c r="Z468" s="202"/>
      <c r="AA468" s="202"/>
      <c r="AB468" s="202"/>
      <c r="AC468" s="202"/>
      <c r="AD468" s="202"/>
      <c r="AE468" s="202"/>
      <c r="AF468" s="202"/>
      <c r="AG468" s="202"/>
      <c r="AH468" s="202"/>
      <c r="AI468" s="202"/>
      <c r="AJ468" s="202"/>
      <c r="AK468" s="202"/>
      <c r="AL468" s="202"/>
      <c r="AM468" s="202"/>
      <c r="AN468" s="202"/>
      <c r="AO468" s="202"/>
      <c r="AP468" s="202"/>
      <c r="AQ468" s="202"/>
      <c r="AR468" s="202"/>
      <c r="AS468" s="202"/>
      <c r="AT468" s="202"/>
      <c r="AU468" s="202"/>
      <c r="AV468" s="202"/>
      <c r="AW468" s="202"/>
      <c r="AX468" s="202"/>
      <c r="AY468" s="202"/>
      <c r="AZ468" s="202"/>
      <c r="BA468" s="202"/>
      <c r="BB468" s="202"/>
      <c r="BC468" s="202"/>
      <c r="BD468" s="202"/>
      <c r="BE468" s="202"/>
      <c r="BF468" s="202"/>
      <c r="BG468" s="202"/>
      <c r="BH468" s="202"/>
      <c r="BI468" s="202"/>
      <c r="BJ468" s="202"/>
      <c r="BK468" s="202"/>
      <c r="BL468" s="202"/>
      <c r="BM468" s="56"/>
    </row>
    <row r="469" spans="1:65">
      <c r="A469" s="29"/>
      <c r="B469" s="20" t="s">
        <v>274</v>
      </c>
      <c r="C469" s="12"/>
      <c r="D469" s="206">
        <v>1.1166666666666665E-2</v>
      </c>
      <c r="E469" s="206">
        <v>1.0666666666666665E-2</v>
      </c>
      <c r="F469" s="206">
        <v>0.03</v>
      </c>
      <c r="G469" s="206">
        <v>5.000000000000001E-2</v>
      </c>
      <c r="H469" s="206" t="s">
        <v>718</v>
      </c>
      <c r="I469" s="206" t="s">
        <v>718</v>
      </c>
      <c r="J469" s="206">
        <v>1.1333333333333334E-2</v>
      </c>
      <c r="K469" s="206">
        <v>1.5333333333333332E-2</v>
      </c>
      <c r="L469" s="206">
        <v>1.0500000000000001E-2</v>
      </c>
      <c r="M469" s="206">
        <v>1.1166666666666665E-2</v>
      </c>
      <c r="N469" s="206">
        <v>1.1666666666666665E-2</v>
      </c>
      <c r="O469" s="206">
        <v>1.0833333333333334E-2</v>
      </c>
      <c r="P469" s="206">
        <v>7.2499999999999995E-3</v>
      </c>
      <c r="Q469" s="206" t="s">
        <v>718</v>
      </c>
      <c r="R469" s="206">
        <v>8.9999999999999993E-3</v>
      </c>
      <c r="S469" s="206" t="s">
        <v>718</v>
      </c>
      <c r="T469" s="206" t="s">
        <v>718</v>
      </c>
      <c r="U469" s="206" t="s">
        <v>718</v>
      </c>
      <c r="V469" s="206">
        <v>0.01</v>
      </c>
      <c r="W469" s="206">
        <v>0.01</v>
      </c>
      <c r="X469" s="201"/>
      <c r="Y469" s="202"/>
      <c r="Z469" s="202"/>
      <c r="AA469" s="202"/>
      <c r="AB469" s="202"/>
      <c r="AC469" s="202"/>
      <c r="AD469" s="202"/>
      <c r="AE469" s="202"/>
      <c r="AF469" s="202"/>
      <c r="AG469" s="202"/>
      <c r="AH469" s="202"/>
      <c r="AI469" s="202"/>
      <c r="AJ469" s="202"/>
      <c r="AK469" s="202"/>
      <c r="AL469" s="202"/>
      <c r="AM469" s="202"/>
      <c r="AN469" s="202"/>
      <c r="AO469" s="202"/>
      <c r="AP469" s="202"/>
      <c r="AQ469" s="202"/>
      <c r="AR469" s="202"/>
      <c r="AS469" s="202"/>
      <c r="AT469" s="202"/>
      <c r="AU469" s="202"/>
      <c r="AV469" s="202"/>
      <c r="AW469" s="202"/>
      <c r="AX469" s="202"/>
      <c r="AY469" s="202"/>
      <c r="AZ469" s="202"/>
      <c r="BA469" s="202"/>
      <c r="BB469" s="202"/>
      <c r="BC469" s="202"/>
      <c r="BD469" s="202"/>
      <c r="BE469" s="202"/>
      <c r="BF469" s="202"/>
      <c r="BG469" s="202"/>
      <c r="BH469" s="202"/>
      <c r="BI469" s="202"/>
      <c r="BJ469" s="202"/>
      <c r="BK469" s="202"/>
      <c r="BL469" s="202"/>
      <c r="BM469" s="56"/>
    </row>
    <row r="470" spans="1:65">
      <c r="A470" s="29"/>
      <c r="B470" s="3" t="s">
        <v>275</v>
      </c>
      <c r="C470" s="28"/>
      <c r="D470" s="23">
        <v>1.15E-2</v>
      </c>
      <c r="E470" s="23">
        <v>1.0999999999999999E-2</v>
      </c>
      <c r="F470" s="23">
        <v>0.03</v>
      </c>
      <c r="G470" s="23">
        <v>4.9000000000000002E-2</v>
      </c>
      <c r="H470" s="23" t="s">
        <v>718</v>
      </c>
      <c r="I470" s="23" t="s">
        <v>718</v>
      </c>
      <c r="J470" s="23">
        <v>1.0999999999999999E-2</v>
      </c>
      <c r="K470" s="23">
        <v>1.4999999999999999E-2</v>
      </c>
      <c r="L470" s="23">
        <v>0.01</v>
      </c>
      <c r="M470" s="23">
        <v>1.0999999999999999E-2</v>
      </c>
      <c r="N470" s="23">
        <v>1.15E-2</v>
      </c>
      <c r="O470" s="23">
        <v>1.0999999999999999E-2</v>
      </c>
      <c r="P470" s="23">
        <v>7.0000000000000001E-3</v>
      </c>
      <c r="Q470" s="23" t="s">
        <v>718</v>
      </c>
      <c r="R470" s="23">
        <v>8.9999999999999993E-3</v>
      </c>
      <c r="S470" s="23" t="s">
        <v>718</v>
      </c>
      <c r="T470" s="23" t="s">
        <v>718</v>
      </c>
      <c r="U470" s="23" t="s">
        <v>718</v>
      </c>
      <c r="V470" s="23">
        <v>0.01</v>
      </c>
      <c r="W470" s="23">
        <v>0.01</v>
      </c>
      <c r="X470" s="201"/>
      <c r="Y470" s="202"/>
      <c r="Z470" s="202"/>
      <c r="AA470" s="202"/>
      <c r="AB470" s="202"/>
      <c r="AC470" s="202"/>
      <c r="AD470" s="202"/>
      <c r="AE470" s="202"/>
      <c r="AF470" s="202"/>
      <c r="AG470" s="202"/>
      <c r="AH470" s="202"/>
      <c r="AI470" s="202"/>
      <c r="AJ470" s="202"/>
      <c r="AK470" s="202"/>
      <c r="AL470" s="202"/>
      <c r="AM470" s="202"/>
      <c r="AN470" s="202"/>
      <c r="AO470" s="202"/>
      <c r="AP470" s="202"/>
      <c r="AQ470" s="202"/>
      <c r="AR470" s="202"/>
      <c r="AS470" s="202"/>
      <c r="AT470" s="202"/>
      <c r="AU470" s="202"/>
      <c r="AV470" s="202"/>
      <c r="AW470" s="202"/>
      <c r="AX470" s="202"/>
      <c r="AY470" s="202"/>
      <c r="AZ470" s="202"/>
      <c r="BA470" s="202"/>
      <c r="BB470" s="202"/>
      <c r="BC470" s="202"/>
      <c r="BD470" s="202"/>
      <c r="BE470" s="202"/>
      <c r="BF470" s="202"/>
      <c r="BG470" s="202"/>
      <c r="BH470" s="202"/>
      <c r="BI470" s="202"/>
      <c r="BJ470" s="202"/>
      <c r="BK470" s="202"/>
      <c r="BL470" s="202"/>
      <c r="BM470" s="56"/>
    </row>
    <row r="471" spans="1:65">
      <c r="A471" s="29"/>
      <c r="B471" s="3" t="s">
        <v>276</v>
      </c>
      <c r="C471" s="28"/>
      <c r="D471" s="23">
        <v>9.8319208025017513E-4</v>
      </c>
      <c r="E471" s="23">
        <v>5.1639777949432177E-4</v>
      </c>
      <c r="F471" s="23">
        <v>1.0954451150103328E-2</v>
      </c>
      <c r="G471" s="23">
        <v>9.4868329805050909E-3</v>
      </c>
      <c r="H471" s="23" t="s">
        <v>718</v>
      </c>
      <c r="I471" s="23" t="s">
        <v>718</v>
      </c>
      <c r="J471" s="23">
        <v>2.6583202716502514E-3</v>
      </c>
      <c r="K471" s="23">
        <v>1.0327955589886451E-3</v>
      </c>
      <c r="L471" s="23">
        <v>1.3784048752090222E-3</v>
      </c>
      <c r="M471" s="23">
        <v>7.5277265270908109E-4</v>
      </c>
      <c r="N471" s="23">
        <v>8.1649658092772617E-4</v>
      </c>
      <c r="O471" s="23">
        <v>1.1690451944500124E-3</v>
      </c>
      <c r="P471" s="23">
        <v>5.0000000000000001E-4</v>
      </c>
      <c r="Q471" s="23" t="s">
        <v>718</v>
      </c>
      <c r="R471" s="23">
        <v>6.3245553203367599E-4</v>
      </c>
      <c r="S471" s="23" t="s">
        <v>718</v>
      </c>
      <c r="T471" s="23" t="s">
        <v>718</v>
      </c>
      <c r="U471" s="23" t="s">
        <v>718</v>
      </c>
      <c r="V471" s="23">
        <v>0</v>
      </c>
      <c r="W471" s="23">
        <v>0</v>
      </c>
      <c r="X471" s="201"/>
      <c r="Y471" s="202"/>
      <c r="Z471" s="202"/>
      <c r="AA471" s="202"/>
      <c r="AB471" s="202"/>
      <c r="AC471" s="202"/>
      <c r="AD471" s="202"/>
      <c r="AE471" s="202"/>
      <c r="AF471" s="202"/>
      <c r="AG471" s="202"/>
      <c r="AH471" s="202"/>
      <c r="AI471" s="202"/>
      <c r="AJ471" s="202"/>
      <c r="AK471" s="202"/>
      <c r="AL471" s="202"/>
      <c r="AM471" s="202"/>
      <c r="AN471" s="202"/>
      <c r="AO471" s="202"/>
      <c r="AP471" s="202"/>
      <c r="AQ471" s="202"/>
      <c r="AR471" s="202"/>
      <c r="AS471" s="202"/>
      <c r="AT471" s="202"/>
      <c r="AU471" s="202"/>
      <c r="AV471" s="202"/>
      <c r="AW471" s="202"/>
      <c r="AX471" s="202"/>
      <c r="AY471" s="202"/>
      <c r="AZ471" s="202"/>
      <c r="BA471" s="202"/>
      <c r="BB471" s="202"/>
      <c r="BC471" s="202"/>
      <c r="BD471" s="202"/>
      <c r="BE471" s="202"/>
      <c r="BF471" s="202"/>
      <c r="BG471" s="202"/>
      <c r="BH471" s="202"/>
      <c r="BI471" s="202"/>
      <c r="BJ471" s="202"/>
      <c r="BK471" s="202"/>
      <c r="BL471" s="202"/>
      <c r="BM471" s="56"/>
    </row>
    <row r="472" spans="1:65">
      <c r="A472" s="29"/>
      <c r="B472" s="3" t="s">
        <v>86</v>
      </c>
      <c r="C472" s="28"/>
      <c r="D472" s="13">
        <v>8.8047051962702266E-2</v>
      </c>
      <c r="E472" s="13">
        <v>4.8412291827592678E-2</v>
      </c>
      <c r="F472" s="13">
        <v>0.36514837167011094</v>
      </c>
      <c r="G472" s="13">
        <v>0.18973665961010178</v>
      </c>
      <c r="H472" s="13" t="s">
        <v>718</v>
      </c>
      <c r="I472" s="13" t="s">
        <v>718</v>
      </c>
      <c r="J472" s="13">
        <v>0.23455767102796335</v>
      </c>
      <c r="K472" s="13">
        <v>6.7356232107955119E-2</v>
      </c>
      <c r="L472" s="13">
        <v>0.13127665478181164</v>
      </c>
      <c r="M472" s="13">
        <v>6.741247636200727E-2</v>
      </c>
      <c r="N472" s="13">
        <v>6.998542122237654E-2</v>
      </c>
      <c r="O472" s="13">
        <v>0.10791186410307806</v>
      </c>
      <c r="P472" s="13">
        <v>6.8965517241379323E-2</v>
      </c>
      <c r="Q472" s="13" t="s">
        <v>718</v>
      </c>
      <c r="R472" s="13">
        <v>7.0272836892630669E-2</v>
      </c>
      <c r="S472" s="13" t="s">
        <v>718</v>
      </c>
      <c r="T472" s="13" t="s">
        <v>718</v>
      </c>
      <c r="U472" s="13" t="s">
        <v>718</v>
      </c>
      <c r="V472" s="13">
        <v>0</v>
      </c>
      <c r="W472" s="13">
        <v>0</v>
      </c>
      <c r="X472" s="150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277</v>
      </c>
      <c r="C473" s="28"/>
      <c r="D473" s="13">
        <v>6.4505878614553591E-2</v>
      </c>
      <c r="E473" s="13">
        <v>1.6841436288528744E-2</v>
      </c>
      <c r="F473" s="13">
        <v>1.8598665395614877</v>
      </c>
      <c r="G473" s="13">
        <v>3.7664442326024803</v>
      </c>
      <c r="H473" s="13" t="s">
        <v>718</v>
      </c>
      <c r="I473" s="13" t="s">
        <v>718</v>
      </c>
      <c r="J473" s="13">
        <v>8.0394026056562096E-2</v>
      </c>
      <c r="K473" s="13">
        <v>0.46170956466476043</v>
      </c>
      <c r="L473" s="13">
        <v>9.5328884652068346E-4</v>
      </c>
      <c r="M473" s="13">
        <v>6.4505878614553591E-2</v>
      </c>
      <c r="N473" s="13">
        <v>0.11217032094057844</v>
      </c>
      <c r="O473" s="13">
        <v>3.2729583730537248E-2</v>
      </c>
      <c r="P473" s="13">
        <v>-0.30886558627264049</v>
      </c>
      <c r="Q473" s="13" t="s">
        <v>718</v>
      </c>
      <c r="R473" s="13">
        <v>-0.14204003813155375</v>
      </c>
      <c r="S473" s="13" t="s">
        <v>718</v>
      </c>
      <c r="T473" s="13" t="s">
        <v>718</v>
      </c>
      <c r="U473" s="13" t="s">
        <v>718</v>
      </c>
      <c r="V473" s="13">
        <v>-4.6711153479504053E-2</v>
      </c>
      <c r="W473" s="13">
        <v>-4.6711153479504053E-2</v>
      </c>
      <c r="X473" s="150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278</v>
      </c>
      <c r="C474" s="46"/>
      <c r="D474" s="44">
        <v>7.0000000000000007E-2</v>
      </c>
      <c r="E474" s="44">
        <v>0.15</v>
      </c>
      <c r="F474" s="44">
        <v>8.5399999999999991</v>
      </c>
      <c r="G474" s="44">
        <v>17.53</v>
      </c>
      <c r="H474" s="44">
        <v>6.29</v>
      </c>
      <c r="I474" s="44">
        <v>0.45</v>
      </c>
      <c r="J474" s="44">
        <v>0.15</v>
      </c>
      <c r="K474" s="44">
        <v>1.95</v>
      </c>
      <c r="L474" s="44">
        <v>0.22</v>
      </c>
      <c r="M474" s="44">
        <v>7.0000000000000007E-2</v>
      </c>
      <c r="N474" s="44">
        <v>0.3</v>
      </c>
      <c r="O474" s="44">
        <v>7.0000000000000007E-2</v>
      </c>
      <c r="P474" s="44">
        <v>2.4</v>
      </c>
      <c r="Q474" s="44">
        <v>0.45</v>
      </c>
      <c r="R474" s="44">
        <v>0.9</v>
      </c>
      <c r="S474" s="44">
        <v>17.53</v>
      </c>
      <c r="T474" s="44">
        <v>2.7</v>
      </c>
      <c r="U474" s="44">
        <v>6.29</v>
      </c>
      <c r="V474" s="44">
        <v>0.45</v>
      </c>
      <c r="W474" s="44">
        <v>1.2</v>
      </c>
      <c r="X474" s="150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BM475" s="55"/>
    </row>
    <row r="476" spans="1:65" ht="15">
      <c r="B476" s="8" t="s">
        <v>617</v>
      </c>
      <c r="BM476" s="27" t="s">
        <v>66</v>
      </c>
    </row>
    <row r="477" spans="1:65" ht="15">
      <c r="A477" s="24" t="s">
        <v>54</v>
      </c>
      <c r="B477" s="18" t="s">
        <v>111</v>
      </c>
      <c r="C477" s="15" t="s">
        <v>112</v>
      </c>
      <c r="D477" s="16" t="s">
        <v>228</v>
      </c>
      <c r="E477" s="17" t="s">
        <v>228</v>
      </c>
      <c r="F477" s="17" t="s">
        <v>228</v>
      </c>
      <c r="G477" s="17" t="s">
        <v>228</v>
      </c>
      <c r="H477" s="17" t="s">
        <v>228</v>
      </c>
      <c r="I477" s="17" t="s">
        <v>228</v>
      </c>
      <c r="J477" s="17" t="s">
        <v>228</v>
      </c>
      <c r="K477" s="17" t="s">
        <v>228</v>
      </c>
      <c r="L477" s="17" t="s">
        <v>228</v>
      </c>
      <c r="M477" s="17" t="s">
        <v>228</v>
      </c>
      <c r="N477" s="17" t="s">
        <v>228</v>
      </c>
      <c r="O477" s="17" t="s">
        <v>228</v>
      </c>
      <c r="P477" s="17" t="s">
        <v>228</v>
      </c>
      <c r="Q477" s="17" t="s">
        <v>228</v>
      </c>
      <c r="R477" s="17" t="s">
        <v>228</v>
      </c>
      <c r="S477" s="17" t="s">
        <v>228</v>
      </c>
      <c r="T477" s="17" t="s">
        <v>228</v>
      </c>
      <c r="U477" s="17" t="s">
        <v>228</v>
      </c>
      <c r="V477" s="17" t="s">
        <v>228</v>
      </c>
      <c r="W477" s="17" t="s">
        <v>228</v>
      </c>
      <c r="X477" s="17" t="s">
        <v>228</v>
      </c>
      <c r="Y477" s="17" t="s">
        <v>228</v>
      </c>
      <c r="Z477" s="17" t="s">
        <v>228</v>
      </c>
      <c r="AA477" s="17" t="s">
        <v>228</v>
      </c>
      <c r="AB477" s="17" t="s">
        <v>228</v>
      </c>
      <c r="AC477" s="17" t="s">
        <v>228</v>
      </c>
      <c r="AD477" s="17" t="s">
        <v>228</v>
      </c>
      <c r="AE477" s="150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229</v>
      </c>
      <c r="C478" s="9" t="s">
        <v>229</v>
      </c>
      <c r="D478" s="148" t="s">
        <v>231</v>
      </c>
      <c r="E478" s="149" t="s">
        <v>232</v>
      </c>
      <c r="F478" s="149" t="s">
        <v>233</v>
      </c>
      <c r="G478" s="149" t="s">
        <v>234</v>
      </c>
      <c r="H478" s="149" t="s">
        <v>235</v>
      </c>
      <c r="I478" s="149" t="s">
        <v>236</v>
      </c>
      <c r="J478" s="149" t="s">
        <v>237</v>
      </c>
      <c r="K478" s="149" t="s">
        <v>238</v>
      </c>
      <c r="L478" s="149" t="s">
        <v>239</v>
      </c>
      <c r="M478" s="149" t="s">
        <v>240</v>
      </c>
      <c r="N478" s="149" t="s">
        <v>241</v>
      </c>
      <c r="O478" s="149" t="s">
        <v>242</v>
      </c>
      <c r="P478" s="149" t="s">
        <v>243</v>
      </c>
      <c r="Q478" s="149" t="s">
        <v>245</v>
      </c>
      <c r="R478" s="149" t="s">
        <v>248</v>
      </c>
      <c r="S478" s="149" t="s">
        <v>249</v>
      </c>
      <c r="T478" s="149" t="s">
        <v>303</v>
      </c>
      <c r="U478" s="149" t="s">
        <v>250</v>
      </c>
      <c r="V478" s="149" t="s">
        <v>251</v>
      </c>
      <c r="W478" s="149" t="s">
        <v>253</v>
      </c>
      <c r="X478" s="149" t="s">
        <v>305</v>
      </c>
      <c r="Y478" s="149" t="s">
        <v>256</v>
      </c>
      <c r="Z478" s="149" t="s">
        <v>304</v>
      </c>
      <c r="AA478" s="149" t="s">
        <v>259</v>
      </c>
      <c r="AB478" s="149" t="s">
        <v>265</v>
      </c>
      <c r="AC478" s="149" t="s">
        <v>266</v>
      </c>
      <c r="AD478" s="149" t="s">
        <v>267</v>
      </c>
      <c r="AE478" s="150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1</v>
      </c>
    </row>
    <row r="479" spans="1:65">
      <c r="A479" s="29"/>
      <c r="B479" s="19"/>
      <c r="C479" s="9"/>
      <c r="D479" s="10" t="s">
        <v>344</v>
      </c>
      <c r="E479" s="11" t="s">
        <v>343</v>
      </c>
      <c r="F479" s="11" t="s">
        <v>343</v>
      </c>
      <c r="G479" s="11" t="s">
        <v>342</v>
      </c>
      <c r="H479" s="11" t="s">
        <v>343</v>
      </c>
      <c r="I479" s="11" t="s">
        <v>343</v>
      </c>
      <c r="J479" s="11" t="s">
        <v>344</v>
      </c>
      <c r="K479" s="11" t="s">
        <v>342</v>
      </c>
      <c r="L479" s="11" t="s">
        <v>342</v>
      </c>
      <c r="M479" s="11" t="s">
        <v>342</v>
      </c>
      <c r="N479" s="11" t="s">
        <v>342</v>
      </c>
      <c r="O479" s="11" t="s">
        <v>342</v>
      </c>
      <c r="P479" s="11" t="s">
        <v>342</v>
      </c>
      <c r="Q479" s="11" t="s">
        <v>342</v>
      </c>
      <c r="R479" s="11" t="s">
        <v>342</v>
      </c>
      <c r="S479" s="11" t="s">
        <v>343</v>
      </c>
      <c r="T479" s="11" t="s">
        <v>343</v>
      </c>
      <c r="U479" s="11" t="s">
        <v>344</v>
      </c>
      <c r="V479" s="11" t="s">
        <v>343</v>
      </c>
      <c r="W479" s="11" t="s">
        <v>344</v>
      </c>
      <c r="X479" s="11" t="s">
        <v>344</v>
      </c>
      <c r="Y479" s="11" t="s">
        <v>344</v>
      </c>
      <c r="Z479" s="11" t="s">
        <v>344</v>
      </c>
      <c r="AA479" s="11" t="s">
        <v>343</v>
      </c>
      <c r="AB479" s="11" t="s">
        <v>343</v>
      </c>
      <c r="AC479" s="11" t="s">
        <v>342</v>
      </c>
      <c r="AD479" s="11" t="s">
        <v>342</v>
      </c>
      <c r="AE479" s="150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3</v>
      </c>
    </row>
    <row r="480" spans="1:65">
      <c r="A480" s="29"/>
      <c r="B480" s="19"/>
      <c r="C480" s="9"/>
      <c r="D480" s="25" t="s">
        <v>346</v>
      </c>
      <c r="E480" s="25" t="s">
        <v>347</v>
      </c>
      <c r="F480" s="25" t="s">
        <v>346</v>
      </c>
      <c r="G480" s="25" t="s">
        <v>348</v>
      </c>
      <c r="H480" s="25" t="s">
        <v>349</v>
      </c>
      <c r="I480" s="25" t="s">
        <v>347</v>
      </c>
      <c r="J480" s="25" t="s">
        <v>347</v>
      </c>
      <c r="K480" s="25" t="s">
        <v>347</v>
      </c>
      <c r="L480" s="25" t="s">
        <v>347</v>
      </c>
      <c r="M480" s="25" t="s">
        <v>347</v>
      </c>
      <c r="N480" s="25" t="s">
        <v>347</v>
      </c>
      <c r="O480" s="25" t="s">
        <v>347</v>
      </c>
      <c r="P480" s="25" t="s">
        <v>347</v>
      </c>
      <c r="Q480" s="25" t="s">
        <v>350</v>
      </c>
      <c r="R480" s="25" t="s">
        <v>347</v>
      </c>
      <c r="S480" s="25" t="s">
        <v>346</v>
      </c>
      <c r="T480" s="25" t="s">
        <v>347</v>
      </c>
      <c r="U480" s="25" t="s">
        <v>346</v>
      </c>
      <c r="V480" s="25" t="s">
        <v>348</v>
      </c>
      <c r="W480" s="25" t="s">
        <v>349</v>
      </c>
      <c r="X480" s="25" t="s">
        <v>346</v>
      </c>
      <c r="Y480" s="25" t="s">
        <v>347</v>
      </c>
      <c r="Z480" s="25" t="s">
        <v>347</v>
      </c>
      <c r="AA480" s="25" t="s">
        <v>346</v>
      </c>
      <c r="AB480" s="25" t="s">
        <v>349</v>
      </c>
      <c r="AC480" s="25" t="s">
        <v>349</v>
      </c>
      <c r="AD480" s="25" t="s">
        <v>117</v>
      </c>
      <c r="AE480" s="150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3</v>
      </c>
    </row>
    <row r="481" spans="1:65">
      <c r="A481" s="29"/>
      <c r="B481" s="18">
        <v>1</v>
      </c>
      <c r="C481" s="14">
        <v>1</v>
      </c>
      <c r="D481" s="199">
        <v>0.155</v>
      </c>
      <c r="E481" s="199">
        <v>0.16</v>
      </c>
      <c r="F481" s="199">
        <v>0.15</v>
      </c>
      <c r="G481" s="199">
        <v>0.19</v>
      </c>
      <c r="H481" s="199">
        <v>0.18607650435275</v>
      </c>
      <c r="I481" s="199">
        <v>0.15</v>
      </c>
      <c r="J481" s="199">
        <v>0.16</v>
      </c>
      <c r="K481" s="199">
        <v>0.16</v>
      </c>
      <c r="L481" s="199">
        <v>0.15</v>
      </c>
      <c r="M481" s="199">
        <v>0.14000000000000001</v>
      </c>
      <c r="N481" s="199">
        <v>0.14000000000000001</v>
      </c>
      <c r="O481" s="199">
        <v>0.14000000000000001</v>
      </c>
      <c r="P481" s="199">
        <v>0.15</v>
      </c>
      <c r="Q481" s="199">
        <v>0.14000000000000001</v>
      </c>
      <c r="R481" s="199">
        <v>0.18</v>
      </c>
      <c r="S481" s="199">
        <v>0.17</v>
      </c>
      <c r="T481" s="199">
        <v>0.14000000000000001</v>
      </c>
      <c r="U481" s="199">
        <v>0.20400000000000001</v>
      </c>
      <c r="V481" s="199">
        <v>0.17</v>
      </c>
      <c r="W481" s="199">
        <v>0.19</v>
      </c>
      <c r="X481" s="199">
        <v>0.20449999999999999</v>
      </c>
      <c r="Y481" s="199">
        <v>0.1835</v>
      </c>
      <c r="Z481" s="199">
        <v>0.16749999999999998</v>
      </c>
      <c r="AA481" s="199">
        <v>0.13969999999999999</v>
      </c>
      <c r="AB481" s="199">
        <v>0.189</v>
      </c>
      <c r="AC481" s="199">
        <v>0.2092</v>
      </c>
      <c r="AD481" s="199">
        <v>0.15870000000000001</v>
      </c>
      <c r="AE481" s="201"/>
      <c r="AF481" s="202"/>
      <c r="AG481" s="202"/>
      <c r="AH481" s="202"/>
      <c r="AI481" s="202"/>
      <c r="AJ481" s="202"/>
      <c r="AK481" s="202"/>
      <c r="AL481" s="202"/>
      <c r="AM481" s="202"/>
      <c r="AN481" s="202"/>
      <c r="AO481" s="202"/>
      <c r="AP481" s="202"/>
      <c r="AQ481" s="202"/>
      <c r="AR481" s="202"/>
      <c r="AS481" s="202"/>
      <c r="AT481" s="202"/>
      <c r="AU481" s="202"/>
      <c r="AV481" s="202"/>
      <c r="AW481" s="202"/>
      <c r="AX481" s="202"/>
      <c r="AY481" s="202"/>
      <c r="AZ481" s="202"/>
      <c r="BA481" s="202"/>
      <c r="BB481" s="202"/>
      <c r="BC481" s="202"/>
      <c r="BD481" s="202"/>
      <c r="BE481" s="202"/>
      <c r="BF481" s="202"/>
      <c r="BG481" s="202"/>
      <c r="BH481" s="202"/>
      <c r="BI481" s="202"/>
      <c r="BJ481" s="202"/>
      <c r="BK481" s="202"/>
      <c r="BL481" s="202"/>
      <c r="BM481" s="203">
        <v>1</v>
      </c>
    </row>
    <row r="482" spans="1:65">
      <c r="A482" s="29"/>
      <c r="B482" s="19">
        <v>1</v>
      </c>
      <c r="C482" s="9">
        <v>2</v>
      </c>
      <c r="D482" s="23">
        <v>0.15</v>
      </c>
      <c r="E482" s="23">
        <v>0.16</v>
      </c>
      <c r="F482" s="23">
        <v>0.15</v>
      </c>
      <c r="G482" s="23">
        <v>0.18</v>
      </c>
      <c r="H482" s="23">
        <v>0.19043931795426988</v>
      </c>
      <c r="I482" s="23">
        <v>0.14000000000000001</v>
      </c>
      <c r="J482" s="23">
        <v>0.16</v>
      </c>
      <c r="K482" s="23">
        <v>0.16</v>
      </c>
      <c r="L482" s="23">
        <v>0.15</v>
      </c>
      <c r="M482" s="23">
        <v>0.15</v>
      </c>
      <c r="N482" s="23">
        <v>0.15</v>
      </c>
      <c r="O482" s="23">
        <v>0.15</v>
      </c>
      <c r="P482" s="23">
        <v>0.15</v>
      </c>
      <c r="Q482" s="23">
        <v>0.15</v>
      </c>
      <c r="R482" s="23">
        <v>0.18</v>
      </c>
      <c r="S482" s="23">
        <v>0.17</v>
      </c>
      <c r="T482" s="23">
        <v>0.14000000000000001</v>
      </c>
      <c r="U482" s="23">
        <v>0.20799999999999999</v>
      </c>
      <c r="V482" s="23">
        <v>0.17</v>
      </c>
      <c r="W482" s="23">
        <v>0.19</v>
      </c>
      <c r="X482" s="23">
        <v>0.20371</v>
      </c>
      <c r="Y482" s="23">
        <v>0.18260000000000001</v>
      </c>
      <c r="Z482" s="23">
        <v>0.19</v>
      </c>
      <c r="AA482" s="23">
        <v>0.14230000000000001</v>
      </c>
      <c r="AB482" s="23">
        <v>0.182</v>
      </c>
      <c r="AC482" s="23">
        <v>0.1963</v>
      </c>
      <c r="AD482" s="23">
        <v>0.1535</v>
      </c>
      <c r="AE482" s="201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2"/>
      <c r="AT482" s="202"/>
      <c r="AU482" s="202"/>
      <c r="AV482" s="202"/>
      <c r="AW482" s="202"/>
      <c r="AX482" s="202"/>
      <c r="AY482" s="202"/>
      <c r="AZ482" s="202"/>
      <c r="BA482" s="202"/>
      <c r="BB482" s="202"/>
      <c r="BC482" s="202"/>
      <c r="BD482" s="202"/>
      <c r="BE482" s="202"/>
      <c r="BF482" s="202"/>
      <c r="BG482" s="202"/>
      <c r="BH482" s="202"/>
      <c r="BI482" s="202"/>
      <c r="BJ482" s="202"/>
      <c r="BK482" s="202"/>
      <c r="BL482" s="202"/>
      <c r="BM482" s="203" t="e">
        <v>#N/A</v>
      </c>
    </row>
    <row r="483" spans="1:65">
      <c r="A483" s="29"/>
      <c r="B483" s="19">
        <v>1</v>
      </c>
      <c r="C483" s="9">
        <v>3</v>
      </c>
      <c r="D483" s="23">
        <v>0.151</v>
      </c>
      <c r="E483" s="23">
        <v>0.17</v>
      </c>
      <c r="F483" s="23">
        <v>0.14000000000000001</v>
      </c>
      <c r="G483" s="23">
        <v>0.19</v>
      </c>
      <c r="H483" s="23">
        <v>0.19207608704710644</v>
      </c>
      <c r="I483" s="23">
        <v>0.16</v>
      </c>
      <c r="J483" s="23">
        <v>0.16</v>
      </c>
      <c r="K483" s="23">
        <v>0.16</v>
      </c>
      <c r="L483" s="23">
        <v>0.15</v>
      </c>
      <c r="M483" s="23">
        <v>0.15</v>
      </c>
      <c r="N483" s="23">
        <v>0.15</v>
      </c>
      <c r="O483" s="23">
        <v>0.14000000000000001</v>
      </c>
      <c r="P483" s="23">
        <v>0.15</v>
      </c>
      <c r="Q483" s="23">
        <v>0.15</v>
      </c>
      <c r="R483" s="23">
        <v>0.17</v>
      </c>
      <c r="S483" s="23">
        <v>0.17</v>
      </c>
      <c r="T483" s="23">
        <v>0.14000000000000001</v>
      </c>
      <c r="U483" s="23">
        <v>0.20600000000000002</v>
      </c>
      <c r="V483" s="23">
        <v>0.17</v>
      </c>
      <c r="W483" s="23">
        <v>0.19</v>
      </c>
      <c r="X483" s="23">
        <v>0.20488000000000003</v>
      </c>
      <c r="Y483" s="23">
        <v>0.18260000000000001</v>
      </c>
      <c r="Z483" s="23">
        <v>0.17499999999999999</v>
      </c>
      <c r="AA483" s="23">
        <v>0.14280000000000001</v>
      </c>
      <c r="AB483" s="23">
        <v>0.184</v>
      </c>
      <c r="AC483" s="23">
        <v>0.21889999999999998</v>
      </c>
      <c r="AD483" s="23">
        <v>0.15330000000000002</v>
      </c>
      <c r="AE483" s="201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2"/>
      <c r="AT483" s="202"/>
      <c r="AU483" s="202"/>
      <c r="AV483" s="202"/>
      <c r="AW483" s="202"/>
      <c r="AX483" s="202"/>
      <c r="AY483" s="202"/>
      <c r="AZ483" s="202"/>
      <c r="BA483" s="202"/>
      <c r="BB483" s="202"/>
      <c r="BC483" s="202"/>
      <c r="BD483" s="202"/>
      <c r="BE483" s="202"/>
      <c r="BF483" s="202"/>
      <c r="BG483" s="202"/>
      <c r="BH483" s="202"/>
      <c r="BI483" s="202"/>
      <c r="BJ483" s="202"/>
      <c r="BK483" s="202"/>
      <c r="BL483" s="202"/>
      <c r="BM483" s="203">
        <v>16</v>
      </c>
    </row>
    <row r="484" spans="1:65">
      <c r="A484" s="29"/>
      <c r="B484" s="19">
        <v>1</v>
      </c>
      <c r="C484" s="9">
        <v>4</v>
      </c>
      <c r="D484" s="23">
        <v>0.153</v>
      </c>
      <c r="E484" s="23">
        <v>0.17</v>
      </c>
      <c r="F484" s="23">
        <v>0.14000000000000001</v>
      </c>
      <c r="G484" s="23">
        <v>0.19</v>
      </c>
      <c r="H484" s="23">
        <v>0.18766922234208835</v>
      </c>
      <c r="I484" s="23">
        <v>0.15</v>
      </c>
      <c r="J484" s="23">
        <v>0.16</v>
      </c>
      <c r="K484" s="23">
        <v>0.16</v>
      </c>
      <c r="L484" s="23">
        <v>0.14000000000000001</v>
      </c>
      <c r="M484" s="23">
        <v>0.15</v>
      </c>
      <c r="N484" s="23">
        <v>0.15</v>
      </c>
      <c r="O484" s="23">
        <v>0.14000000000000001</v>
      </c>
      <c r="P484" s="23">
        <v>0.15</v>
      </c>
      <c r="Q484" s="23">
        <v>0.14000000000000001</v>
      </c>
      <c r="R484" s="23">
        <v>0.17</v>
      </c>
      <c r="S484" s="23">
        <v>0.17</v>
      </c>
      <c r="T484" s="23">
        <v>0.14000000000000001</v>
      </c>
      <c r="U484" s="23">
        <v>0.22100000000000003</v>
      </c>
      <c r="V484" s="23">
        <v>0.16</v>
      </c>
      <c r="W484" s="23">
        <v>0.2</v>
      </c>
      <c r="X484" s="23">
        <v>0.20471</v>
      </c>
      <c r="Y484" s="23">
        <v>0.18099999999999999</v>
      </c>
      <c r="Z484" s="23">
        <v>0.17399999999999999</v>
      </c>
      <c r="AA484" s="23">
        <v>0.14430000000000001</v>
      </c>
      <c r="AB484" s="23">
        <v>0.188</v>
      </c>
      <c r="AC484" s="23">
        <v>0.20419999999999999</v>
      </c>
      <c r="AD484" s="23">
        <v>0.15340000000000001</v>
      </c>
      <c r="AE484" s="201"/>
      <c r="AF484" s="202"/>
      <c r="AG484" s="202"/>
      <c r="AH484" s="202"/>
      <c r="AI484" s="202"/>
      <c r="AJ484" s="202"/>
      <c r="AK484" s="202"/>
      <c r="AL484" s="202"/>
      <c r="AM484" s="202"/>
      <c r="AN484" s="202"/>
      <c r="AO484" s="202"/>
      <c r="AP484" s="202"/>
      <c r="AQ484" s="202"/>
      <c r="AR484" s="202"/>
      <c r="AS484" s="202"/>
      <c r="AT484" s="202"/>
      <c r="AU484" s="202"/>
      <c r="AV484" s="202"/>
      <c r="AW484" s="202"/>
      <c r="AX484" s="202"/>
      <c r="AY484" s="202"/>
      <c r="AZ484" s="202"/>
      <c r="BA484" s="202"/>
      <c r="BB484" s="202"/>
      <c r="BC484" s="202"/>
      <c r="BD484" s="202"/>
      <c r="BE484" s="202"/>
      <c r="BF484" s="202"/>
      <c r="BG484" s="202"/>
      <c r="BH484" s="202"/>
      <c r="BI484" s="202"/>
      <c r="BJ484" s="202"/>
      <c r="BK484" s="202"/>
      <c r="BL484" s="202"/>
      <c r="BM484" s="203">
        <v>0.16686565552636415</v>
      </c>
    </row>
    <row r="485" spans="1:65">
      <c r="A485" s="29"/>
      <c r="B485" s="19">
        <v>1</v>
      </c>
      <c r="C485" s="9">
        <v>5</v>
      </c>
      <c r="D485" s="23">
        <v>0.155</v>
      </c>
      <c r="E485" s="23">
        <v>0.17</v>
      </c>
      <c r="F485" s="23">
        <v>0.14000000000000001</v>
      </c>
      <c r="G485" s="23">
        <v>0.19</v>
      </c>
      <c r="H485" s="23">
        <v>0.19265821878540312</v>
      </c>
      <c r="I485" s="23">
        <v>0.14000000000000001</v>
      </c>
      <c r="J485" s="23">
        <v>0.17</v>
      </c>
      <c r="K485" s="23">
        <v>0.16</v>
      </c>
      <c r="L485" s="23">
        <v>0.14000000000000001</v>
      </c>
      <c r="M485" s="23">
        <v>0.15</v>
      </c>
      <c r="N485" s="23">
        <v>0.15</v>
      </c>
      <c r="O485" s="23">
        <v>0.15</v>
      </c>
      <c r="P485" s="23">
        <v>0.15</v>
      </c>
      <c r="Q485" s="23">
        <v>0.15</v>
      </c>
      <c r="R485" s="23">
        <v>0.17</v>
      </c>
      <c r="S485" s="23">
        <v>0.17</v>
      </c>
      <c r="T485" s="23">
        <v>0.14000000000000001</v>
      </c>
      <c r="U485" s="23">
        <v>0.20500000000000002</v>
      </c>
      <c r="V485" s="23">
        <v>0.17</v>
      </c>
      <c r="W485" s="23">
        <v>0.19</v>
      </c>
      <c r="X485" s="23">
        <v>0.20864999999999997</v>
      </c>
      <c r="Y485" s="23">
        <v>0.17929999999999999</v>
      </c>
      <c r="Z485" s="23">
        <v>0.188</v>
      </c>
      <c r="AA485" s="23">
        <v>0.14419999999999999</v>
      </c>
      <c r="AB485" s="23">
        <v>0.186</v>
      </c>
      <c r="AC485" s="23">
        <v>0.21559999999999999</v>
      </c>
      <c r="AD485" s="207">
        <v>0.14030000000000001</v>
      </c>
      <c r="AE485" s="201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2"/>
      <c r="AT485" s="202"/>
      <c r="AU485" s="202"/>
      <c r="AV485" s="202"/>
      <c r="AW485" s="202"/>
      <c r="AX485" s="202"/>
      <c r="AY485" s="202"/>
      <c r="AZ485" s="202"/>
      <c r="BA485" s="202"/>
      <c r="BB485" s="202"/>
      <c r="BC485" s="202"/>
      <c r="BD485" s="202"/>
      <c r="BE485" s="202"/>
      <c r="BF485" s="202"/>
      <c r="BG485" s="202"/>
      <c r="BH485" s="202"/>
      <c r="BI485" s="202"/>
      <c r="BJ485" s="202"/>
      <c r="BK485" s="202"/>
      <c r="BL485" s="202"/>
      <c r="BM485" s="203">
        <v>92</v>
      </c>
    </row>
    <row r="486" spans="1:65">
      <c r="A486" s="29"/>
      <c r="B486" s="19">
        <v>1</v>
      </c>
      <c r="C486" s="9">
        <v>6</v>
      </c>
      <c r="D486" s="23">
        <v>0.155</v>
      </c>
      <c r="E486" s="23">
        <v>0.16</v>
      </c>
      <c r="F486" s="23">
        <v>0.14000000000000001</v>
      </c>
      <c r="G486" s="23">
        <v>0.19</v>
      </c>
      <c r="H486" s="23">
        <v>0.18766922234208835</v>
      </c>
      <c r="I486" s="23">
        <v>0.14000000000000001</v>
      </c>
      <c r="J486" s="23">
        <v>0.17</v>
      </c>
      <c r="K486" s="23">
        <v>0.15</v>
      </c>
      <c r="L486" s="23">
        <v>0.14000000000000001</v>
      </c>
      <c r="M486" s="23">
        <v>0.15</v>
      </c>
      <c r="N486" s="23">
        <v>0.15</v>
      </c>
      <c r="O486" s="23">
        <v>0.15</v>
      </c>
      <c r="P486" s="23">
        <v>0.15</v>
      </c>
      <c r="Q486" s="23">
        <v>0.14000000000000001</v>
      </c>
      <c r="R486" s="23">
        <v>0.19</v>
      </c>
      <c r="S486" s="23">
        <v>0.17</v>
      </c>
      <c r="T486" s="23">
        <v>0.14000000000000001</v>
      </c>
      <c r="U486" s="23">
        <v>0.219</v>
      </c>
      <c r="V486" s="23">
        <v>0.17</v>
      </c>
      <c r="W486" s="23">
        <v>0.19</v>
      </c>
      <c r="X486" s="23">
        <v>0.20494000000000004</v>
      </c>
      <c r="Y486" s="23">
        <v>0.17680000000000001</v>
      </c>
      <c r="Z486" s="23">
        <v>0.188</v>
      </c>
      <c r="AA486" s="23">
        <v>0.14580000000000001</v>
      </c>
      <c r="AB486" s="23">
        <v>0.187</v>
      </c>
      <c r="AC486" s="23">
        <v>0.2039</v>
      </c>
      <c r="AD486" s="23">
        <v>0.15670000000000001</v>
      </c>
      <c r="AE486" s="201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2"/>
      <c r="AT486" s="202"/>
      <c r="AU486" s="202"/>
      <c r="AV486" s="202"/>
      <c r="AW486" s="202"/>
      <c r="AX486" s="202"/>
      <c r="AY486" s="202"/>
      <c r="AZ486" s="202"/>
      <c r="BA486" s="202"/>
      <c r="BB486" s="202"/>
      <c r="BC486" s="202"/>
      <c r="BD486" s="202"/>
      <c r="BE486" s="202"/>
      <c r="BF486" s="202"/>
      <c r="BG486" s="202"/>
      <c r="BH486" s="202"/>
      <c r="BI486" s="202"/>
      <c r="BJ486" s="202"/>
      <c r="BK486" s="202"/>
      <c r="BL486" s="202"/>
      <c r="BM486" s="56"/>
    </row>
    <row r="487" spans="1:65">
      <c r="A487" s="29"/>
      <c r="B487" s="20" t="s">
        <v>274</v>
      </c>
      <c r="C487" s="12"/>
      <c r="D487" s="206">
        <v>0.15316666666666667</v>
      </c>
      <c r="E487" s="206">
        <v>0.16500000000000001</v>
      </c>
      <c r="F487" s="206">
        <v>0.14333333333333334</v>
      </c>
      <c r="G487" s="206">
        <v>0.18833333333333332</v>
      </c>
      <c r="H487" s="206">
        <v>0.18943142880395103</v>
      </c>
      <c r="I487" s="206">
        <v>0.1466666666666667</v>
      </c>
      <c r="J487" s="206">
        <v>0.16333333333333336</v>
      </c>
      <c r="K487" s="206">
        <v>0.15833333333333335</v>
      </c>
      <c r="L487" s="206">
        <v>0.14499999999999999</v>
      </c>
      <c r="M487" s="206">
        <v>0.14833333333333334</v>
      </c>
      <c r="N487" s="206">
        <v>0.14833333333333334</v>
      </c>
      <c r="O487" s="206">
        <v>0.14500000000000002</v>
      </c>
      <c r="P487" s="206">
        <v>0.15</v>
      </c>
      <c r="Q487" s="206">
        <v>0.14500000000000002</v>
      </c>
      <c r="R487" s="206">
        <v>0.17666666666666667</v>
      </c>
      <c r="S487" s="206">
        <v>0.17</v>
      </c>
      <c r="T487" s="206">
        <v>0.14000000000000001</v>
      </c>
      <c r="U487" s="206">
        <v>0.21050000000000005</v>
      </c>
      <c r="V487" s="206">
        <v>0.16833333333333333</v>
      </c>
      <c r="W487" s="206">
        <v>0.19166666666666665</v>
      </c>
      <c r="X487" s="206">
        <v>0.2052316666666667</v>
      </c>
      <c r="Y487" s="206">
        <v>0.18096666666666669</v>
      </c>
      <c r="Z487" s="206">
        <v>0.18041666666666664</v>
      </c>
      <c r="AA487" s="206">
        <v>0.14318333333333336</v>
      </c>
      <c r="AB487" s="206">
        <v>0.18599999999999997</v>
      </c>
      <c r="AC487" s="206">
        <v>0.20801666666666666</v>
      </c>
      <c r="AD487" s="206">
        <v>0.15264999999999998</v>
      </c>
      <c r="AE487" s="201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202"/>
      <c r="AT487" s="202"/>
      <c r="AU487" s="202"/>
      <c r="AV487" s="202"/>
      <c r="AW487" s="202"/>
      <c r="AX487" s="202"/>
      <c r="AY487" s="202"/>
      <c r="AZ487" s="202"/>
      <c r="BA487" s="202"/>
      <c r="BB487" s="202"/>
      <c r="BC487" s="202"/>
      <c r="BD487" s="202"/>
      <c r="BE487" s="202"/>
      <c r="BF487" s="202"/>
      <c r="BG487" s="202"/>
      <c r="BH487" s="202"/>
      <c r="BI487" s="202"/>
      <c r="BJ487" s="202"/>
      <c r="BK487" s="202"/>
      <c r="BL487" s="202"/>
      <c r="BM487" s="56"/>
    </row>
    <row r="488" spans="1:65">
      <c r="A488" s="29"/>
      <c r="B488" s="3" t="s">
        <v>275</v>
      </c>
      <c r="C488" s="28"/>
      <c r="D488" s="23">
        <v>0.154</v>
      </c>
      <c r="E488" s="23">
        <v>0.16500000000000001</v>
      </c>
      <c r="F488" s="23">
        <v>0.14000000000000001</v>
      </c>
      <c r="G488" s="23">
        <v>0.19</v>
      </c>
      <c r="H488" s="23">
        <v>0.1890542701481791</v>
      </c>
      <c r="I488" s="23">
        <v>0.14500000000000002</v>
      </c>
      <c r="J488" s="23">
        <v>0.16</v>
      </c>
      <c r="K488" s="23">
        <v>0.16</v>
      </c>
      <c r="L488" s="23">
        <v>0.14500000000000002</v>
      </c>
      <c r="M488" s="23">
        <v>0.15</v>
      </c>
      <c r="N488" s="23">
        <v>0.15</v>
      </c>
      <c r="O488" s="23">
        <v>0.14500000000000002</v>
      </c>
      <c r="P488" s="23">
        <v>0.15</v>
      </c>
      <c r="Q488" s="23">
        <v>0.14500000000000002</v>
      </c>
      <c r="R488" s="23">
        <v>0.17499999999999999</v>
      </c>
      <c r="S488" s="23">
        <v>0.17</v>
      </c>
      <c r="T488" s="23">
        <v>0.14000000000000001</v>
      </c>
      <c r="U488" s="23">
        <v>0.20700000000000002</v>
      </c>
      <c r="V488" s="23">
        <v>0.17</v>
      </c>
      <c r="W488" s="23">
        <v>0.19</v>
      </c>
      <c r="X488" s="23">
        <v>0.204795</v>
      </c>
      <c r="Y488" s="23">
        <v>0.18180000000000002</v>
      </c>
      <c r="Z488" s="23">
        <v>0.18149999999999999</v>
      </c>
      <c r="AA488" s="23">
        <v>0.14350000000000002</v>
      </c>
      <c r="AB488" s="23">
        <v>0.1865</v>
      </c>
      <c r="AC488" s="23">
        <v>0.20669999999999999</v>
      </c>
      <c r="AD488" s="23">
        <v>0.15345</v>
      </c>
      <c r="AE488" s="201"/>
      <c r="AF488" s="202"/>
      <c r="AG488" s="202"/>
      <c r="AH488" s="202"/>
      <c r="AI488" s="202"/>
      <c r="AJ488" s="202"/>
      <c r="AK488" s="202"/>
      <c r="AL488" s="202"/>
      <c r="AM488" s="202"/>
      <c r="AN488" s="202"/>
      <c r="AO488" s="202"/>
      <c r="AP488" s="202"/>
      <c r="AQ488" s="202"/>
      <c r="AR488" s="202"/>
      <c r="AS488" s="202"/>
      <c r="AT488" s="202"/>
      <c r="AU488" s="202"/>
      <c r="AV488" s="202"/>
      <c r="AW488" s="202"/>
      <c r="AX488" s="202"/>
      <c r="AY488" s="202"/>
      <c r="AZ488" s="202"/>
      <c r="BA488" s="202"/>
      <c r="BB488" s="202"/>
      <c r="BC488" s="202"/>
      <c r="BD488" s="202"/>
      <c r="BE488" s="202"/>
      <c r="BF488" s="202"/>
      <c r="BG488" s="202"/>
      <c r="BH488" s="202"/>
      <c r="BI488" s="202"/>
      <c r="BJ488" s="202"/>
      <c r="BK488" s="202"/>
      <c r="BL488" s="202"/>
      <c r="BM488" s="56"/>
    </row>
    <row r="489" spans="1:65">
      <c r="A489" s="29"/>
      <c r="B489" s="3" t="s">
        <v>276</v>
      </c>
      <c r="C489" s="28"/>
      <c r="D489" s="23">
        <v>2.228601953392906E-3</v>
      </c>
      <c r="E489" s="23">
        <v>5.4772255750516656E-3</v>
      </c>
      <c r="F489" s="23">
        <v>5.163977794943213E-3</v>
      </c>
      <c r="G489" s="23">
        <v>4.0824829046386341E-3</v>
      </c>
      <c r="H489" s="23">
        <v>2.6791227164334069E-3</v>
      </c>
      <c r="I489" s="23">
        <v>8.1649658092772543E-3</v>
      </c>
      <c r="J489" s="23">
        <v>5.1639777949432277E-3</v>
      </c>
      <c r="K489" s="23">
        <v>4.0824829046386332E-3</v>
      </c>
      <c r="L489" s="23">
        <v>5.4772255750516509E-3</v>
      </c>
      <c r="M489" s="23">
        <v>4.0824829046386219E-3</v>
      </c>
      <c r="N489" s="23">
        <v>4.0824829046386219E-3</v>
      </c>
      <c r="O489" s="23">
        <v>5.4772255750516509E-3</v>
      </c>
      <c r="P489" s="23">
        <v>0</v>
      </c>
      <c r="Q489" s="23">
        <v>5.47722557505165E-3</v>
      </c>
      <c r="R489" s="23">
        <v>8.1649658092772543E-3</v>
      </c>
      <c r="S489" s="23">
        <v>0</v>
      </c>
      <c r="T489" s="23">
        <v>0</v>
      </c>
      <c r="U489" s="23">
        <v>7.5033325929216299E-3</v>
      </c>
      <c r="V489" s="23">
        <v>4.0824829046386341E-3</v>
      </c>
      <c r="W489" s="23">
        <v>4.0824829046386332E-3</v>
      </c>
      <c r="X489" s="23">
        <v>1.7330137525901586E-3</v>
      </c>
      <c r="Y489" s="23">
        <v>2.5256022384110028E-3</v>
      </c>
      <c r="Z489" s="23">
        <v>9.4255857466083674E-3</v>
      </c>
      <c r="AA489" s="23">
        <v>2.1065770023112594E-3</v>
      </c>
      <c r="AB489" s="23">
        <v>2.6076809620810622E-3</v>
      </c>
      <c r="AC489" s="23">
        <v>8.3204366872578605E-3</v>
      </c>
      <c r="AD489" s="23">
        <v>6.4379344513593798E-3</v>
      </c>
      <c r="AE489" s="201"/>
      <c r="AF489" s="202"/>
      <c r="AG489" s="202"/>
      <c r="AH489" s="202"/>
      <c r="AI489" s="202"/>
      <c r="AJ489" s="202"/>
      <c r="AK489" s="202"/>
      <c r="AL489" s="202"/>
      <c r="AM489" s="202"/>
      <c r="AN489" s="202"/>
      <c r="AO489" s="202"/>
      <c r="AP489" s="202"/>
      <c r="AQ489" s="202"/>
      <c r="AR489" s="202"/>
      <c r="AS489" s="202"/>
      <c r="AT489" s="202"/>
      <c r="AU489" s="202"/>
      <c r="AV489" s="202"/>
      <c r="AW489" s="202"/>
      <c r="AX489" s="202"/>
      <c r="AY489" s="202"/>
      <c r="AZ489" s="202"/>
      <c r="BA489" s="202"/>
      <c r="BB489" s="202"/>
      <c r="BC489" s="202"/>
      <c r="BD489" s="202"/>
      <c r="BE489" s="202"/>
      <c r="BF489" s="202"/>
      <c r="BG489" s="202"/>
      <c r="BH489" s="202"/>
      <c r="BI489" s="202"/>
      <c r="BJ489" s="202"/>
      <c r="BK489" s="202"/>
      <c r="BL489" s="202"/>
      <c r="BM489" s="56"/>
    </row>
    <row r="490" spans="1:65">
      <c r="A490" s="29"/>
      <c r="B490" s="3" t="s">
        <v>86</v>
      </c>
      <c r="C490" s="28"/>
      <c r="D490" s="13">
        <v>1.4550175974273598E-2</v>
      </c>
      <c r="E490" s="13">
        <v>3.3195306515464637E-2</v>
      </c>
      <c r="F490" s="13">
        <v>3.6027752057743348E-2</v>
      </c>
      <c r="G490" s="13">
        <v>2.1676900378612217E-2</v>
      </c>
      <c r="H490" s="13">
        <v>1.4142968425826115E-2</v>
      </c>
      <c r="I490" s="13">
        <v>5.5670221426890362E-2</v>
      </c>
      <c r="J490" s="13">
        <v>3.1616190581285064E-2</v>
      </c>
      <c r="K490" s="13">
        <v>2.5784102555612417E-2</v>
      </c>
      <c r="L490" s="13">
        <v>3.7773969483114837E-2</v>
      </c>
      <c r="M490" s="13">
        <v>2.7522356660485088E-2</v>
      </c>
      <c r="N490" s="13">
        <v>2.7522356660485088E-2</v>
      </c>
      <c r="O490" s="13">
        <v>3.777396948311483E-2</v>
      </c>
      <c r="P490" s="13">
        <v>0</v>
      </c>
      <c r="Q490" s="13">
        <v>3.7773969483114823E-2</v>
      </c>
      <c r="R490" s="13">
        <v>4.621678759968257E-2</v>
      </c>
      <c r="S490" s="13">
        <v>0</v>
      </c>
      <c r="T490" s="13">
        <v>0</v>
      </c>
      <c r="U490" s="13">
        <v>3.5645285477062368E-2</v>
      </c>
      <c r="V490" s="13">
        <v>2.425237369092258E-2</v>
      </c>
      <c r="W490" s="13">
        <v>2.1299910806810263E-2</v>
      </c>
      <c r="X490" s="13">
        <v>8.4441830090718206E-3</v>
      </c>
      <c r="Y490" s="13">
        <v>1.3956173724871998E-2</v>
      </c>
      <c r="Z490" s="13">
        <v>5.2243431389977099E-2</v>
      </c>
      <c r="AA490" s="13">
        <v>1.4712445598728384E-2</v>
      </c>
      <c r="AB490" s="13">
        <v>1.4019790118715391E-2</v>
      </c>
      <c r="AC490" s="13">
        <v>3.999889441835363E-2</v>
      </c>
      <c r="AD490" s="13">
        <v>4.2174480519878023E-2</v>
      </c>
      <c r="AE490" s="150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277</v>
      </c>
      <c r="C491" s="28"/>
      <c r="D491" s="13">
        <v>-8.209591612177547E-2</v>
      </c>
      <c r="E491" s="13">
        <v>-1.1180584287875717E-2</v>
      </c>
      <c r="F491" s="13">
        <v>-0.14102555806825567</v>
      </c>
      <c r="G491" s="13">
        <v>0.12865246439868727</v>
      </c>
      <c r="H491" s="13">
        <v>0.13523318028748932</v>
      </c>
      <c r="I491" s="13">
        <v>-0.12104940825588939</v>
      </c>
      <c r="J491" s="13">
        <v>-2.1168659194058637E-2</v>
      </c>
      <c r="K491" s="13">
        <v>-5.113288391260784E-2</v>
      </c>
      <c r="L491" s="13">
        <v>-0.13103748316207264</v>
      </c>
      <c r="M491" s="13">
        <v>-0.11106133334970636</v>
      </c>
      <c r="N491" s="13">
        <v>-0.11106133334970636</v>
      </c>
      <c r="O491" s="13">
        <v>-0.13103748316207253</v>
      </c>
      <c r="P491" s="13">
        <v>-0.10107325844352344</v>
      </c>
      <c r="Q491" s="13">
        <v>-0.13103748316207253</v>
      </c>
      <c r="R491" s="13">
        <v>5.8735940055405722E-2</v>
      </c>
      <c r="S491" s="13">
        <v>1.8783640430673598E-2</v>
      </c>
      <c r="T491" s="13">
        <v>-0.16100170788062174</v>
      </c>
      <c r="U491" s="13">
        <v>0.2614938606509225</v>
      </c>
      <c r="V491" s="13">
        <v>8.7955655244904563E-3</v>
      </c>
      <c r="W491" s="13">
        <v>0.14862861421105333</v>
      </c>
      <c r="X491" s="13">
        <v>0.22992155587247765</v>
      </c>
      <c r="Y491" s="13">
        <v>8.4505173313358384E-2</v>
      </c>
      <c r="Z491" s="13">
        <v>8.1209108594317625E-2</v>
      </c>
      <c r="AA491" s="13">
        <v>-0.14192448480981201</v>
      </c>
      <c r="AB491" s="13">
        <v>0.11466915953003087</v>
      </c>
      <c r="AC491" s="13">
        <v>0.24661162904070943</v>
      </c>
      <c r="AD491" s="13">
        <v>-8.5192219342692388E-2</v>
      </c>
      <c r="AE491" s="150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278</v>
      </c>
      <c r="C492" s="46"/>
      <c r="D492" s="44">
        <v>0.39</v>
      </c>
      <c r="E492" s="44">
        <v>0.06</v>
      </c>
      <c r="F492" s="44">
        <v>0.76</v>
      </c>
      <c r="G492" s="44">
        <v>0.96</v>
      </c>
      <c r="H492" s="44">
        <v>1</v>
      </c>
      <c r="I492" s="44">
        <v>0.64</v>
      </c>
      <c r="J492" s="44">
        <v>0</v>
      </c>
      <c r="K492" s="44">
        <v>0.19</v>
      </c>
      <c r="L492" s="44">
        <v>0.7</v>
      </c>
      <c r="M492" s="44">
        <v>0.56999999999999995</v>
      </c>
      <c r="N492" s="44">
        <v>0.56999999999999995</v>
      </c>
      <c r="O492" s="44">
        <v>0.7</v>
      </c>
      <c r="P492" s="44">
        <v>0.51</v>
      </c>
      <c r="Q492" s="44">
        <v>0.7</v>
      </c>
      <c r="R492" s="44">
        <v>0.51</v>
      </c>
      <c r="S492" s="44">
        <v>0.25</v>
      </c>
      <c r="T492" s="44">
        <v>0.89</v>
      </c>
      <c r="U492" s="44">
        <v>1.8</v>
      </c>
      <c r="V492" s="44">
        <v>0.19</v>
      </c>
      <c r="W492" s="44">
        <v>1.08</v>
      </c>
      <c r="X492" s="44">
        <v>1.6</v>
      </c>
      <c r="Y492" s="44">
        <v>0.67</v>
      </c>
      <c r="Z492" s="44">
        <v>0.65</v>
      </c>
      <c r="AA492" s="44">
        <v>0.77</v>
      </c>
      <c r="AB492" s="44">
        <v>0.87</v>
      </c>
      <c r="AC492" s="44">
        <v>1.71</v>
      </c>
      <c r="AD492" s="44">
        <v>0.41</v>
      </c>
      <c r="AE492" s="150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BM493" s="55"/>
    </row>
    <row r="494" spans="1:65" ht="15">
      <c r="B494" s="8" t="s">
        <v>618</v>
      </c>
      <c r="BM494" s="27" t="s">
        <v>66</v>
      </c>
    </row>
    <row r="495" spans="1:65" ht="15">
      <c r="A495" s="24" t="s">
        <v>17</v>
      </c>
      <c r="B495" s="18" t="s">
        <v>111</v>
      </c>
      <c r="C495" s="15" t="s">
        <v>112</v>
      </c>
      <c r="D495" s="16" t="s">
        <v>228</v>
      </c>
      <c r="E495" s="17" t="s">
        <v>228</v>
      </c>
      <c r="F495" s="17" t="s">
        <v>228</v>
      </c>
      <c r="G495" s="17" t="s">
        <v>228</v>
      </c>
      <c r="H495" s="17" t="s">
        <v>228</v>
      </c>
      <c r="I495" s="17" t="s">
        <v>228</v>
      </c>
      <c r="J495" s="17" t="s">
        <v>228</v>
      </c>
      <c r="K495" s="17" t="s">
        <v>228</v>
      </c>
      <c r="L495" s="17" t="s">
        <v>228</v>
      </c>
      <c r="M495" s="17" t="s">
        <v>228</v>
      </c>
      <c r="N495" s="17" t="s">
        <v>228</v>
      </c>
      <c r="O495" s="17" t="s">
        <v>228</v>
      </c>
      <c r="P495" s="17" t="s">
        <v>228</v>
      </c>
      <c r="Q495" s="17" t="s">
        <v>228</v>
      </c>
      <c r="R495" s="17" t="s">
        <v>228</v>
      </c>
      <c r="S495" s="17" t="s">
        <v>228</v>
      </c>
      <c r="T495" s="17" t="s">
        <v>228</v>
      </c>
      <c r="U495" s="17" t="s">
        <v>228</v>
      </c>
      <c r="V495" s="17" t="s">
        <v>228</v>
      </c>
      <c r="W495" s="17" t="s">
        <v>228</v>
      </c>
      <c r="X495" s="17" t="s">
        <v>228</v>
      </c>
      <c r="Y495" s="17" t="s">
        <v>228</v>
      </c>
      <c r="Z495" s="17" t="s">
        <v>228</v>
      </c>
      <c r="AA495" s="17" t="s">
        <v>228</v>
      </c>
      <c r="AB495" s="17" t="s">
        <v>228</v>
      </c>
      <c r="AC495" s="150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229</v>
      </c>
      <c r="C496" s="9" t="s">
        <v>229</v>
      </c>
      <c r="D496" s="148" t="s">
        <v>231</v>
      </c>
      <c r="E496" s="149" t="s">
        <v>232</v>
      </c>
      <c r="F496" s="149" t="s">
        <v>233</v>
      </c>
      <c r="G496" s="149" t="s">
        <v>234</v>
      </c>
      <c r="H496" s="149" t="s">
        <v>235</v>
      </c>
      <c r="I496" s="149" t="s">
        <v>236</v>
      </c>
      <c r="J496" s="149" t="s">
        <v>237</v>
      </c>
      <c r="K496" s="149" t="s">
        <v>238</v>
      </c>
      <c r="L496" s="149" t="s">
        <v>239</v>
      </c>
      <c r="M496" s="149" t="s">
        <v>240</v>
      </c>
      <c r="N496" s="149" t="s">
        <v>241</v>
      </c>
      <c r="O496" s="149" t="s">
        <v>242</v>
      </c>
      <c r="P496" s="149" t="s">
        <v>243</v>
      </c>
      <c r="Q496" s="149" t="s">
        <v>245</v>
      </c>
      <c r="R496" s="149" t="s">
        <v>248</v>
      </c>
      <c r="S496" s="149" t="s">
        <v>249</v>
      </c>
      <c r="T496" s="149" t="s">
        <v>303</v>
      </c>
      <c r="U496" s="149" t="s">
        <v>251</v>
      </c>
      <c r="V496" s="149" t="s">
        <v>253</v>
      </c>
      <c r="W496" s="149" t="s">
        <v>305</v>
      </c>
      <c r="X496" s="149" t="s">
        <v>256</v>
      </c>
      <c r="Y496" s="149" t="s">
        <v>259</v>
      </c>
      <c r="Z496" s="149" t="s">
        <v>265</v>
      </c>
      <c r="AA496" s="149" t="s">
        <v>266</v>
      </c>
      <c r="AB496" s="149" t="s">
        <v>267</v>
      </c>
      <c r="AC496" s="150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342</v>
      </c>
      <c r="E497" s="11" t="s">
        <v>343</v>
      </c>
      <c r="F497" s="11" t="s">
        <v>343</v>
      </c>
      <c r="G497" s="11" t="s">
        <v>342</v>
      </c>
      <c r="H497" s="11" t="s">
        <v>343</v>
      </c>
      <c r="I497" s="11" t="s">
        <v>343</v>
      </c>
      <c r="J497" s="11" t="s">
        <v>342</v>
      </c>
      <c r="K497" s="11" t="s">
        <v>342</v>
      </c>
      <c r="L497" s="11" t="s">
        <v>342</v>
      </c>
      <c r="M497" s="11" t="s">
        <v>342</v>
      </c>
      <c r="N497" s="11" t="s">
        <v>342</v>
      </c>
      <c r="O497" s="11" t="s">
        <v>342</v>
      </c>
      <c r="P497" s="11" t="s">
        <v>342</v>
      </c>
      <c r="Q497" s="11" t="s">
        <v>342</v>
      </c>
      <c r="R497" s="11" t="s">
        <v>342</v>
      </c>
      <c r="S497" s="11" t="s">
        <v>343</v>
      </c>
      <c r="T497" s="11" t="s">
        <v>343</v>
      </c>
      <c r="U497" s="11" t="s">
        <v>343</v>
      </c>
      <c r="V497" s="11" t="s">
        <v>344</v>
      </c>
      <c r="W497" s="11" t="s">
        <v>342</v>
      </c>
      <c r="X497" s="11" t="s">
        <v>344</v>
      </c>
      <c r="Y497" s="11" t="s">
        <v>343</v>
      </c>
      <c r="Z497" s="11" t="s">
        <v>343</v>
      </c>
      <c r="AA497" s="11" t="s">
        <v>342</v>
      </c>
      <c r="AB497" s="11" t="s">
        <v>342</v>
      </c>
      <c r="AC497" s="150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 t="s">
        <v>346</v>
      </c>
      <c r="E498" s="25" t="s">
        <v>347</v>
      </c>
      <c r="F498" s="25" t="s">
        <v>346</v>
      </c>
      <c r="G498" s="25" t="s">
        <v>348</v>
      </c>
      <c r="H498" s="25" t="s">
        <v>349</v>
      </c>
      <c r="I498" s="25" t="s">
        <v>347</v>
      </c>
      <c r="J498" s="25" t="s">
        <v>347</v>
      </c>
      <c r="K498" s="25" t="s">
        <v>347</v>
      </c>
      <c r="L498" s="25" t="s">
        <v>347</v>
      </c>
      <c r="M498" s="25" t="s">
        <v>347</v>
      </c>
      <c r="N498" s="25" t="s">
        <v>347</v>
      </c>
      <c r="O498" s="25" t="s">
        <v>347</v>
      </c>
      <c r="P498" s="25" t="s">
        <v>347</v>
      </c>
      <c r="Q498" s="25" t="s">
        <v>350</v>
      </c>
      <c r="R498" s="25" t="s">
        <v>347</v>
      </c>
      <c r="S498" s="25" t="s">
        <v>346</v>
      </c>
      <c r="T498" s="25" t="s">
        <v>347</v>
      </c>
      <c r="U498" s="25" t="s">
        <v>348</v>
      </c>
      <c r="V498" s="25" t="s">
        <v>349</v>
      </c>
      <c r="W498" s="25" t="s">
        <v>346</v>
      </c>
      <c r="X498" s="25" t="s">
        <v>347</v>
      </c>
      <c r="Y498" s="25" t="s">
        <v>346</v>
      </c>
      <c r="Z498" s="25" t="s">
        <v>349</v>
      </c>
      <c r="AA498" s="25" t="s">
        <v>349</v>
      </c>
      <c r="AB498" s="25" t="s">
        <v>117</v>
      </c>
      <c r="AC498" s="150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19">
        <v>13.6</v>
      </c>
      <c r="E499" s="219">
        <v>12.8</v>
      </c>
      <c r="F499" s="230">
        <v>16.100000000000001</v>
      </c>
      <c r="G499" s="219">
        <v>16.3</v>
      </c>
      <c r="H499" s="219">
        <v>12.894408824180585</v>
      </c>
      <c r="I499" s="219">
        <v>15.8</v>
      </c>
      <c r="J499" s="219">
        <v>12.9</v>
      </c>
      <c r="K499" s="219">
        <v>12.3</v>
      </c>
      <c r="L499" s="219">
        <v>14.8</v>
      </c>
      <c r="M499" s="219">
        <v>15.2</v>
      </c>
      <c r="N499" s="219">
        <v>14.2</v>
      </c>
      <c r="O499" s="219">
        <v>15.400000000000002</v>
      </c>
      <c r="P499" s="219">
        <v>14.4</v>
      </c>
      <c r="Q499" s="219">
        <v>11.1</v>
      </c>
      <c r="R499" s="219">
        <v>14</v>
      </c>
      <c r="S499" s="219">
        <v>13.4</v>
      </c>
      <c r="T499" s="219">
        <v>12.2</v>
      </c>
      <c r="U499" s="219">
        <v>15.7</v>
      </c>
      <c r="V499" s="219">
        <v>13.9</v>
      </c>
      <c r="W499" s="219">
        <v>14.957708340559099</v>
      </c>
      <c r="X499" s="219">
        <v>16</v>
      </c>
      <c r="Y499" s="219">
        <v>12</v>
      </c>
      <c r="Z499" s="219">
        <v>15.9</v>
      </c>
      <c r="AA499" s="219">
        <v>15.24</v>
      </c>
      <c r="AB499" s="219">
        <v>14.51</v>
      </c>
      <c r="AC499" s="221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3">
        <v>1</v>
      </c>
    </row>
    <row r="500" spans="1:65">
      <c r="A500" s="29"/>
      <c r="B500" s="19">
        <v>1</v>
      </c>
      <c r="C500" s="9">
        <v>2</v>
      </c>
      <c r="D500" s="224">
        <v>13.5</v>
      </c>
      <c r="E500" s="224">
        <v>12.9</v>
      </c>
      <c r="F500" s="224">
        <v>14.3</v>
      </c>
      <c r="G500" s="224">
        <v>15.8</v>
      </c>
      <c r="H500" s="224">
        <v>14.297036385753296</v>
      </c>
      <c r="I500" s="224">
        <v>15.7</v>
      </c>
      <c r="J500" s="224">
        <v>12.9</v>
      </c>
      <c r="K500" s="224">
        <v>13.1</v>
      </c>
      <c r="L500" s="224">
        <v>16.8</v>
      </c>
      <c r="M500" s="224">
        <v>14.8</v>
      </c>
      <c r="N500" s="224">
        <v>15</v>
      </c>
      <c r="O500" s="224">
        <v>15.5</v>
      </c>
      <c r="P500" s="224">
        <v>14.9</v>
      </c>
      <c r="Q500" s="224">
        <v>12.5</v>
      </c>
      <c r="R500" s="224">
        <v>13</v>
      </c>
      <c r="S500" s="224">
        <v>14.3</v>
      </c>
      <c r="T500" s="224">
        <v>12.4</v>
      </c>
      <c r="U500" s="224">
        <v>15.400000000000002</v>
      </c>
      <c r="V500" s="224">
        <v>13.9</v>
      </c>
      <c r="W500" s="224">
        <v>14.916949947673455</v>
      </c>
      <c r="X500" s="224">
        <v>15</v>
      </c>
      <c r="Y500" s="224">
        <v>12.5</v>
      </c>
      <c r="Z500" s="224">
        <v>15.7</v>
      </c>
      <c r="AA500" s="224">
        <v>14.84</v>
      </c>
      <c r="AB500" s="224">
        <v>13.548999999999999</v>
      </c>
      <c r="AC500" s="221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3">
        <v>23</v>
      </c>
    </row>
    <row r="501" spans="1:65">
      <c r="A501" s="29"/>
      <c r="B501" s="19">
        <v>1</v>
      </c>
      <c r="C501" s="9">
        <v>3</v>
      </c>
      <c r="D501" s="224">
        <v>13.5</v>
      </c>
      <c r="E501" s="224">
        <v>12.6</v>
      </c>
      <c r="F501" s="224">
        <v>13.2</v>
      </c>
      <c r="G501" s="224">
        <v>16</v>
      </c>
      <c r="H501" s="224">
        <v>14.231332986086073</v>
      </c>
      <c r="I501" s="224">
        <v>17.2</v>
      </c>
      <c r="J501" s="224">
        <v>12.6</v>
      </c>
      <c r="K501" s="224">
        <v>13</v>
      </c>
      <c r="L501" s="224">
        <v>15.8</v>
      </c>
      <c r="M501" s="224">
        <v>15.5</v>
      </c>
      <c r="N501" s="224">
        <v>14.9</v>
      </c>
      <c r="O501" s="224">
        <v>15</v>
      </c>
      <c r="P501" s="224">
        <v>14.6</v>
      </c>
      <c r="Q501" s="224">
        <v>12.2</v>
      </c>
      <c r="R501" s="224">
        <v>13</v>
      </c>
      <c r="S501" s="224">
        <v>13.7</v>
      </c>
      <c r="T501" s="224">
        <v>12.2</v>
      </c>
      <c r="U501" s="224">
        <v>15.1</v>
      </c>
      <c r="V501" s="224">
        <v>14.1</v>
      </c>
      <c r="W501" s="224">
        <v>14.747587646427176</v>
      </c>
      <c r="X501" s="224">
        <v>15</v>
      </c>
      <c r="Y501" s="224">
        <v>12.5</v>
      </c>
      <c r="Z501" s="224">
        <v>15.6</v>
      </c>
      <c r="AA501" s="224">
        <v>15.358000000000001</v>
      </c>
      <c r="AB501" s="224">
        <v>13.425000000000001</v>
      </c>
      <c r="AC501" s="221"/>
      <c r="AD501" s="222"/>
      <c r="AE501" s="222"/>
      <c r="AF501" s="222"/>
      <c r="AG501" s="222"/>
      <c r="AH501" s="222"/>
      <c r="AI501" s="222"/>
      <c r="AJ501" s="222"/>
      <c r="AK501" s="222"/>
      <c r="AL501" s="222"/>
      <c r="AM501" s="222"/>
      <c r="AN501" s="222"/>
      <c r="AO501" s="222"/>
      <c r="AP501" s="222"/>
      <c r="AQ501" s="222"/>
      <c r="AR501" s="222"/>
      <c r="AS501" s="222"/>
      <c r="AT501" s="222"/>
      <c r="AU501" s="222"/>
      <c r="AV501" s="222"/>
      <c r="AW501" s="222"/>
      <c r="AX501" s="222"/>
      <c r="AY501" s="222"/>
      <c r="AZ501" s="222"/>
      <c r="BA501" s="222"/>
      <c r="BB501" s="222"/>
      <c r="BC501" s="222"/>
      <c r="BD501" s="222"/>
      <c r="BE501" s="222"/>
      <c r="BF501" s="222"/>
      <c r="BG501" s="222"/>
      <c r="BH501" s="222"/>
      <c r="BI501" s="222"/>
      <c r="BJ501" s="222"/>
      <c r="BK501" s="222"/>
      <c r="BL501" s="222"/>
      <c r="BM501" s="223">
        <v>16</v>
      </c>
    </row>
    <row r="502" spans="1:65">
      <c r="A502" s="29"/>
      <c r="B502" s="19">
        <v>1</v>
      </c>
      <c r="C502" s="9">
        <v>4</v>
      </c>
      <c r="D502" s="224">
        <v>13.4</v>
      </c>
      <c r="E502" s="224">
        <v>12.8</v>
      </c>
      <c r="F502" s="224">
        <v>14</v>
      </c>
      <c r="G502" s="224">
        <v>16.3</v>
      </c>
      <c r="H502" s="224">
        <v>12.275649708730343</v>
      </c>
      <c r="I502" s="224">
        <v>17.2</v>
      </c>
      <c r="J502" s="224">
        <v>13.1</v>
      </c>
      <c r="K502" s="224">
        <v>13.4</v>
      </c>
      <c r="L502" s="224">
        <v>14.6</v>
      </c>
      <c r="M502" s="224">
        <v>15.8</v>
      </c>
      <c r="N502" s="224">
        <v>15.2</v>
      </c>
      <c r="O502" s="224">
        <v>15.2</v>
      </c>
      <c r="P502" s="224">
        <v>15.1</v>
      </c>
      <c r="Q502" s="224">
        <v>11.8</v>
      </c>
      <c r="R502" s="224">
        <v>12</v>
      </c>
      <c r="S502" s="224">
        <v>14.1</v>
      </c>
      <c r="T502" s="224">
        <v>12.2</v>
      </c>
      <c r="U502" s="224">
        <v>15.400000000000002</v>
      </c>
      <c r="V502" s="224">
        <v>14.2</v>
      </c>
      <c r="W502" s="224">
        <v>14.97261656130935</v>
      </c>
      <c r="X502" s="224">
        <v>16</v>
      </c>
      <c r="Y502" s="224">
        <v>12.5</v>
      </c>
      <c r="Z502" s="224">
        <v>16</v>
      </c>
      <c r="AA502" s="224">
        <v>14.896000000000001</v>
      </c>
      <c r="AB502" s="224">
        <v>13.637</v>
      </c>
      <c r="AC502" s="221"/>
      <c r="AD502" s="222"/>
      <c r="AE502" s="222"/>
      <c r="AF502" s="222"/>
      <c r="AG502" s="222"/>
      <c r="AH502" s="222"/>
      <c r="AI502" s="222"/>
      <c r="AJ502" s="222"/>
      <c r="AK502" s="222"/>
      <c r="AL502" s="222"/>
      <c r="AM502" s="222"/>
      <c r="AN502" s="222"/>
      <c r="AO502" s="222"/>
      <c r="AP502" s="222"/>
      <c r="AQ502" s="222"/>
      <c r="AR502" s="222"/>
      <c r="AS502" s="222"/>
      <c r="AT502" s="222"/>
      <c r="AU502" s="222"/>
      <c r="AV502" s="222"/>
      <c r="AW502" s="222"/>
      <c r="AX502" s="222"/>
      <c r="AY502" s="222"/>
      <c r="AZ502" s="222"/>
      <c r="BA502" s="222"/>
      <c r="BB502" s="222"/>
      <c r="BC502" s="222"/>
      <c r="BD502" s="222"/>
      <c r="BE502" s="222"/>
      <c r="BF502" s="222"/>
      <c r="BG502" s="222"/>
      <c r="BH502" s="222"/>
      <c r="BI502" s="222"/>
      <c r="BJ502" s="222"/>
      <c r="BK502" s="222"/>
      <c r="BL502" s="222"/>
      <c r="BM502" s="223">
        <v>14.276240828915384</v>
      </c>
    </row>
    <row r="503" spans="1:65">
      <c r="A503" s="29"/>
      <c r="B503" s="19">
        <v>1</v>
      </c>
      <c r="C503" s="9">
        <v>5</v>
      </c>
      <c r="D503" s="224">
        <v>13.8</v>
      </c>
      <c r="E503" s="224">
        <v>13.5</v>
      </c>
      <c r="F503" s="224">
        <v>13.6</v>
      </c>
      <c r="G503" s="224">
        <v>16.899999999999999</v>
      </c>
      <c r="H503" s="224">
        <v>14.566162033304156</v>
      </c>
      <c r="I503" s="224">
        <v>15.7</v>
      </c>
      <c r="J503" s="224">
        <v>13.3</v>
      </c>
      <c r="K503" s="224">
        <v>13.2</v>
      </c>
      <c r="L503" s="224">
        <v>14.4</v>
      </c>
      <c r="M503" s="224">
        <v>15.9</v>
      </c>
      <c r="N503" s="224">
        <v>14.9</v>
      </c>
      <c r="O503" s="224">
        <v>15.2</v>
      </c>
      <c r="P503" s="224">
        <v>15.2</v>
      </c>
      <c r="Q503" s="224">
        <v>12.8</v>
      </c>
      <c r="R503" s="224">
        <v>14</v>
      </c>
      <c r="S503" s="224">
        <v>13.6</v>
      </c>
      <c r="T503" s="224">
        <v>12</v>
      </c>
      <c r="U503" s="224">
        <v>15.1</v>
      </c>
      <c r="V503" s="224">
        <v>13.8</v>
      </c>
      <c r="W503" s="224">
        <v>14.6793675596341</v>
      </c>
      <c r="X503" s="224">
        <v>15</v>
      </c>
      <c r="Y503" s="224">
        <v>13</v>
      </c>
      <c r="Z503" s="224">
        <v>15.299999999999999</v>
      </c>
      <c r="AA503" s="224">
        <v>15.112</v>
      </c>
      <c r="AB503" s="226">
        <v>11.888</v>
      </c>
      <c r="AC503" s="221"/>
      <c r="AD503" s="222"/>
      <c r="AE503" s="222"/>
      <c r="AF503" s="222"/>
      <c r="AG503" s="222"/>
      <c r="AH503" s="222"/>
      <c r="AI503" s="222"/>
      <c r="AJ503" s="222"/>
      <c r="AK503" s="222"/>
      <c r="AL503" s="222"/>
      <c r="AM503" s="222"/>
      <c r="AN503" s="222"/>
      <c r="AO503" s="222"/>
      <c r="AP503" s="222"/>
      <c r="AQ503" s="222"/>
      <c r="AR503" s="222"/>
      <c r="AS503" s="222"/>
      <c r="AT503" s="222"/>
      <c r="AU503" s="222"/>
      <c r="AV503" s="222"/>
      <c r="AW503" s="222"/>
      <c r="AX503" s="222"/>
      <c r="AY503" s="222"/>
      <c r="AZ503" s="222"/>
      <c r="BA503" s="222"/>
      <c r="BB503" s="222"/>
      <c r="BC503" s="222"/>
      <c r="BD503" s="222"/>
      <c r="BE503" s="222"/>
      <c r="BF503" s="222"/>
      <c r="BG503" s="222"/>
      <c r="BH503" s="222"/>
      <c r="BI503" s="222"/>
      <c r="BJ503" s="222"/>
      <c r="BK503" s="222"/>
      <c r="BL503" s="222"/>
      <c r="BM503" s="223">
        <v>93</v>
      </c>
    </row>
    <row r="504" spans="1:65">
      <c r="A504" s="29"/>
      <c r="B504" s="19">
        <v>1</v>
      </c>
      <c r="C504" s="9">
        <v>6</v>
      </c>
      <c r="D504" s="224">
        <v>13.5</v>
      </c>
      <c r="E504" s="224">
        <v>13.5</v>
      </c>
      <c r="F504" s="224">
        <v>13.7</v>
      </c>
      <c r="G504" s="224">
        <v>16.5</v>
      </c>
      <c r="H504" s="224">
        <v>15.656846805068087</v>
      </c>
      <c r="I504" s="224">
        <v>15.9</v>
      </c>
      <c r="J504" s="224">
        <v>13.4</v>
      </c>
      <c r="K504" s="224">
        <v>12.9</v>
      </c>
      <c r="L504" s="224">
        <v>15.6</v>
      </c>
      <c r="M504" s="224">
        <v>16.100000000000001</v>
      </c>
      <c r="N504" s="224">
        <v>15.5</v>
      </c>
      <c r="O504" s="224">
        <v>15.9</v>
      </c>
      <c r="P504" s="224">
        <v>14.9</v>
      </c>
      <c r="Q504" s="224">
        <v>11.6</v>
      </c>
      <c r="R504" s="224">
        <v>14</v>
      </c>
      <c r="S504" s="224">
        <v>14.2</v>
      </c>
      <c r="T504" s="224">
        <v>12.3</v>
      </c>
      <c r="U504" s="224">
        <v>15</v>
      </c>
      <c r="V504" s="224">
        <v>13.7</v>
      </c>
      <c r="W504" s="224">
        <v>14.5324575385819</v>
      </c>
      <c r="X504" s="224">
        <v>15</v>
      </c>
      <c r="Y504" s="224">
        <v>13.5</v>
      </c>
      <c r="Z504" s="224">
        <v>15.8</v>
      </c>
      <c r="AA504" s="224">
        <v>14.962</v>
      </c>
      <c r="AB504" s="224">
        <v>13.579000000000001</v>
      </c>
      <c r="AC504" s="221"/>
      <c r="AD504" s="222"/>
      <c r="AE504" s="222"/>
      <c r="AF504" s="222"/>
      <c r="AG504" s="222"/>
      <c r="AH504" s="222"/>
      <c r="AI504" s="222"/>
      <c r="AJ504" s="222"/>
      <c r="AK504" s="222"/>
      <c r="AL504" s="222"/>
      <c r="AM504" s="222"/>
      <c r="AN504" s="222"/>
      <c r="AO504" s="222"/>
      <c r="AP504" s="222"/>
      <c r="AQ504" s="222"/>
      <c r="AR504" s="222"/>
      <c r="AS504" s="222"/>
      <c r="AT504" s="222"/>
      <c r="AU504" s="222"/>
      <c r="AV504" s="222"/>
      <c r="AW504" s="222"/>
      <c r="AX504" s="222"/>
      <c r="AY504" s="222"/>
      <c r="AZ504" s="222"/>
      <c r="BA504" s="222"/>
      <c r="BB504" s="222"/>
      <c r="BC504" s="222"/>
      <c r="BD504" s="222"/>
      <c r="BE504" s="222"/>
      <c r="BF504" s="222"/>
      <c r="BG504" s="222"/>
      <c r="BH504" s="222"/>
      <c r="BI504" s="222"/>
      <c r="BJ504" s="222"/>
      <c r="BK504" s="222"/>
      <c r="BL504" s="222"/>
      <c r="BM504" s="227"/>
    </row>
    <row r="505" spans="1:65">
      <c r="A505" s="29"/>
      <c r="B505" s="20" t="s">
        <v>274</v>
      </c>
      <c r="C505" s="12"/>
      <c r="D505" s="228">
        <v>13.549999999999999</v>
      </c>
      <c r="E505" s="228">
        <v>13.016666666666667</v>
      </c>
      <c r="F505" s="228">
        <v>14.15</v>
      </c>
      <c r="G505" s="228">
        <v>16.3</v>
      </c>
      <c r="H505" s="228">
        <v>13.986906123853757</v>
      </c>
      <c r="I505" s="228">
        <v>16.250000000000004</v>
      </c>
      <c r="J505" s="228">
        <v>13.033333333333333</v>
      </c>
      <c r="K505" s="228">
        <v>12.983333333333334</v>
      </c>
      <c r="L505" s="228">
        <v>15.333333333333334</v>
      </c>
      <c r="M505" s="228">
        <v>15.550000000000002</v>
      </c>
      <c r="N505" s="228">
        <v>14.950000000000001</v>
      </c>
      <c r="O505" s="228">
        <v>15.366666666666669</v>
      </c>
      <c r="P505" s="228">
        <v>14.850000000000001</v>
      </c>
      <c r="Q505" s="228">
        <v>11.999999999999998</v>
      </c>
      <c r="R505" s="228">
        <v>13.333333333333334</v>
      </c>
      <c r="S505" s="228">
        <v>13.883333333333335</v>
      </c>
      <c r="T505" s="228">
        <v>12.216666666666667</v>
      </c>
      <c r="U505" s="228">
        <v>15.283333333333333</v>
      </c>
      <c r="V505" s="228">
        <v>13.933333333333332</v>
      </c>
      <c r="W505" s="228">
        <v>14.801114599030846</v>
      </c>
      <c r="X505" s="228">
        <v>15.333333333333334</v>
      </c>
      <c r="Y505" s="228">
        <v>12.666666666666666</v>
      </c>
      <c r="Z505" s="228">
        <v>15.716666666666667</v>
      </c>
      <c r="AA505" s="228">
        <v>15.068</v>
      </c>
      <c r="AB505" s="228">
        <v>13.431333333333333</v>
      </c>
      <c r="AC505" s="221"/>
      <c r="AD505" s="222"/>
      <c r="AE505" s="222"/>
      <c r="AF505" s="222"/>
      <c r="AG505" s="222"/>
      <c r="AH505" s="222"/>
      <c r="AI505" s="222"/>
      <c r="AJ505" s="222"/>
      <c r="AK505" s="222"/>
      <c r="AL505" s="222"/>
      <c r="AM505" s="222"/>
      <c r="AN505" s="222"/>
      <c r="AO505" s="222"/>
      <c r="AP505" s="222"/>
      <c r="AQ505" s="222"/>
      <c r="AR505" s="222"/>
      <c r="AS505" s="222"/>
      <c r="AT505" s="222"/>
      <c r="AU505" s="222"/>
      <c r="AV505" s="222"/>
      <c r="AW505" s="222"/>
      <c r="AX505" s="222"/>
      <c r="AY505" s="222"/>
      <c r="AZ505" s="222"/>
      <c r="BA505" s="222"/>
      <c r="BB505" s="222"/>
      <c r="BC505" s="222"/>
      <c r="BD505" s="222"/>
      <c r="BE505" s="222"/>
      <c r="BF505" s="222"/>
      <c r="BG505" s="222"/>
      <c r="BH505" s="222"/>
      <c r="BI505" s="222"/>
      <c r="BJ505" s="222"/>
      <c r="BK505" s="222"/>
      <c r="BL505" s="222"/>
      <c r="BM505" s="227"/>
    </row>
    <row r="506" spans="1:65">
      <c r="A506" s="29"/>
      <c r="B506" s="3" t="s">
        <v>275</v>
      </c>
      <c r="C506" s="28"/>
      <c r="D506" s="224">
        <v>13.5</v>
      </c>
      <c r="E506" s="224">
        <v>12.850000000000001</v>
      </c>
      <c r="F506" s="224">
        <v>13.85</v>
      </c>
      <c r="G506" s="224">
        <v>16.3</v>
      </c>
      <c r="H506" s="224">
        <v>14.264184685919684</v>
      </c>
      <c r="I506" s="224">
        <v>15.850000000000001</v>
      </c>
      <c r="J506" s="224">
        <v>13</v>
      </c>
      <c r="K506" s="224">
        <v>13.05</v>
      </c>
      <c r="L506" s="224">
        <v>15.2</v>
      </c>
      <c r="M506" s="224">
        <v>15.65</v>
      </c>
      <c r="N506" s="224">
        <v>14.95</v>
      </c>
      <c r="O506" s="224">
        <v>15.3</v>
      </c>
      <c r="P506" s="224">
        <v>14.9</v>
      </c>
      <c r="Q506" s="224">
        <v>12</v>
      </c>
      <c r="R506" s="224">
        <v>13.5</v>
      </c>
      <c r="S506" s="224">
        <v>13.899999999999999</v>
      </c>
      <c r="T506" s="224">
        <v>12.2</v>
      </c>
      <c r="U506" s="224">
        <v>15.25</v>
      </c>
      <c r="V506" s="224">
        <v>13.9</v>
      </c>
      <c r="W506" s="224">
        <v>14.832268797050315</v>
      </c>
      <c r="X506" s="224">
        <v>15</v>
      </c>
      <c r="Y506" s="224">
        <v>12.5</v>
      </c>
      <c r="Z506" s="224">
        <v>15.75</v>
      </c>
      <c r="AA506" s="224">
        <v>15.036999999999999</v>
      </c>
      <c r="AB506" s="224">
        <v>13.564</v>
      </c>
      <c r="AC506" s="221"/>
      <c r="AD506" s="222"/>
      <c r="AE506" s="222"/>
      <c r="AF506" s="222"/>
      <c r="AG506" s="222"/>
      <c r="AH506" s="222"/>
      <c r="AI506" s="222"/>
      <c r="AJ506" s="222"/>
      <c r="AK506" s="222"/>
      <c r="AL506" s="222"/>
      <c r="AM506" s="222"/>
      <c r="AN506" s="222"/>
      <c r="AO506" s="222"/>
      <c r="AP506" s="222"/>
      <c r="AQ506" s="222"/>
      <c r="AR506" s="222"/>
      <c r="AS506" s="222"/>
      <c r="AT506" s="222"/>
      <c r="AU506" s="222"/>
      <c r="AV506" s="222"/>
      <c r="AW506" s="222"/>
      <c r="AX506" s="222"/>
      <c r="AY506" s="222"/>
      <c r="AZ506" s="222"/>
      <c r="BA506" s="222"/>
      <c r="BB506" s="222"/>
      <c r="BC506" s="222"/>
      <c r="BD506" s="222"/>
      <c r="BE506" s="222"/>
      <c r="BF506" s="222"/>
      <c r="BG506" s="222"/>
      <c r="BH506" s="222"/>
      <c r="BI506" s="222"/>
      <c r="BJ506" s="222"/>
      <c r="BK506" s="222"/>
      <c r="BL506" s="222"/>
      <c r="BM506" s="227"/>
    </row>
    <row r="507" spans="1:65">
      <c r="A507" s="29"/>
      <c r="B507" s="3" t="s">
        <v>276</v>
      </c>
      <c r="C507" s="28"/>
      <c r="D507" s="23">
        <v>0.13784048752090236</v>
      </c>
      <c r="E507" s="23">
        <v>0.38686776379877735</v>
      </c>
      <c r="F507" s="23">
        <v>1.025182910509145</v>
      </c>
      <c r="G507" s="23">
        <v>0.38470768123342625</v>
      </c>
      <c r="H507" s="23">
        <v>1.2167262161906935</v>
      </c>
      <c r="I507" s="23">
        <v>0.73959448348402346</v>
      </c>
      <c r="J507" s="23">
        <v>0.29439202887759514</v>
      </c>
      <c r="K507" s="23">
        <v>0.37638632635454022</v>
      </c>
      <c r="L507" s="23">
        <v>0.90921211313239059</v>
      </c>
      <c r="M507" s="23">
        <v>0.48476798574163321</v>
      </c>
      <c r="N507" s="23">
        <v>0.43243496620879324</v>
      </c>
      <c r="O507" s="23">
        <v>0.3141125063837269</v>
      </c>
      <c r="P507" s="23">
        <v>0.30166206257996686</v>
      </c>
      <c r="Q507" s="23">
        <v>0.62289646009589772</v>
      </c>
      <c r="R507" s="23">
        <v>0.81649658092772603</v>
      </c>
      <c r="S507" s="23">
        <v>0.36560452221856699</v>
      </c>
      <c r="T507" s="23">
        <v>0.13291601358251282</v>
      </c>
      <c r="U507" s="23">
        <v>0.26394443859772232</v>
      </c>
      <c r="V507" s="23">
        <v>0.18618986725025233</v>
      </c>
      <c r="W507" s="23">
        <v>0.17732255543631584</v>
      </c>
      <c r="X507" s="23">
        <v>0.51639777949432231</v>
      </c>
      <c r="Y507" s="23">
        <v>0.5163977794943222</v>
      </c>
      <c r="Z507" s="23">
        <v>0.24832774042918948</v>
      </c>
      <c r="AA507" s="23">
        <v>0.20416855781437074</v>
      </c>
      <c r="AB507" s="23">
        <v>0.85128013407260161</v>
      </c>
      <c r="AC507" s="150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86</v>
      </c>
      <c r="C508" s="28"/>
      <c r="D508" s="13">
        <v>1.0172729706339659E-2</v>
      </c>
      <c r="E508" s="13">
        <v>2.9720954965335007E-2</v>
      </c>
      <c r="F508" s="13">
        <v>7.2451089081918371E-2</v>
      </c>
      <c r="G508" s="13">
        <v>2.3601698235179523E-2</v>
      </c>
      <c r="H508" s="13">
        <v>8.6990375528126718E-2</v>
      </c>
      <c r="I508" s="13">
        <v>4.5513506675939897E-2</v>
      </c>
      <c r="J508" s="13">
        <v>2.258762369904822E-2</v>
      </c>
      <c r="K508" s="13">
        <v>2.8989960951569207E-2</v>
      </c>
      <c r="L508" s="13">
        <v>5.929644216080808E-2</v>
      </c>
      <c r="M508" s="13">
        <v>3.1174790079847789E-2</v>
      </c>
      <c r="N508" s="13">
        <v>2.892541579991928E-2</v>
      </c>
      <c r="O508" s="13">
        <v>2.0441160936034285E-2</v>
      </c>
      <c r="P508" s="13">
        <v>2.0313943608078575E-2</v>
      </c>
      <c r="Q508" s="13">
        <v>5.1908038341324819E-2</v>
      </c>
      <c r="R508" s="13">
        <v>6.123724356957945E-2</v>
      </c>
      <c r="S508" s="13">
        <v>2.6334059223426191E-2</v>
      </c>
      <c r="T508" s="13">
        <v>1.087989197128345E-2</v>
      </c>
      <c r="U508" s="13">
        <v>1.7270083223406042E-2</v>
      </c>
      <c r="V508" s="13">
        <v>1.336290913279323E-2</v>
      </c>
      <c r="W508" s="13">
        <v>1.198035149649653E-2</v>
      </c>
      <c r="X508" s="13">
        <v>3.3678116053977539E-2</v>
      </c>
      <c r="Y508" s="13">
        <v>4.0768245749551756E-2</v>
      </c>
      <c r="Z508" s="13">
        <v>1.5800280409068258E-2</v>
      </c>
      <c r="AA508" s="13">
        <v>1.3549811376053275E-2</v>
      </c>
      <c r="AB508" s="13">
        <v>6.3380165836546501E-2</v>
      </c>
      <c r="AC508" s="150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277</v>
      </c>
      <c r="C509" s="28"/>
      <c r="D509" s="13">
        <v>-5.0870592449270169E-2</v>
      </c>
      <c r="E509" s="13">
        <v>-8.8228699511537334E-2</v>
      </c>
      <c r="F509" s="13">
        <v>-8.8427220042193166E-3</v>
      </c>
      <c r="G509" s="13">
        <v>0.1417571470905461</v>
      </c>
      <c r="H509" s="13">
        <v>-2.0266869165978418E-2</v>
      </c>
      <c r="I509" s="13">
        <v>0.13825482455345872</v>
      </c>
      <c r="J509" s="13">
        <v>-8.7061258665841579E-2</v>
      </c>
      <c r="K509" s="13">
        <v>-9.0563581202929067E-2</v>
      </c>
      <c r="L509" s="13">
        <v>7.4045578040186522E-2</v>
      </c>
      <c r="M509" s="13">
        <v>8.9222309034232783E-2</v>
      </c>
      <c r="N509" s="13">
        <v>4.719443858918182E-2</v>
      </c>
      <c r="O509" s="13">
        <v>7.6380459731578254E-2</v>
      </c>
      <c r="P509" s="13">
        <v>4.0189793515006622E-2</v>
      </c>
      <c r="Q509" s="13">
        <v>-0.15944259109898473</v>
      </c>
      <c r="R509" s="13">
        <v>-6.6047323443316097E-2</v>
      </c>
      <c r="S509" s="13">
        <v>-2.7521775535352844E-2</v>
      </c>
      <c r="T509" s="13">
        <v>-0.14426586010493847</v>
      </c>
      <c r="U509" s="13">
        <v>7.0543255503098923E-2</v>
      </c>
      <c r="V509" s="13">
        <v>-2.4019452998265467E-2</v>
      </c>
      <c r="W509" s="13">
        <v>3.6765544684030038E-2</v>
      </c>
      <c r="X509" s="13">
        <v>7.4045578040186522E-2</v>
      </c>
      <c r="Y509" s="13">
        <v>-0.11274495727115041</v>
      </c>
      <c r="Z509" s="13">
        <v>0.100896717491191</v>
      </c>
      <c r="AA509" s="13">
        <v>5.5459919776708277E-2</v>
      </c>
      <c r="AB509" s="13">
        <v>-5.9182771270624546E-2</v>
      </c>
      <c r="AC509" s="150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278</v>
      </c>
      <c r="C510" s="46"/>
      <c r="D510" s="44">
        <v>0.36</v>
      </c>
      <c r="E510" s="44">
        <v>0.67</v>
      </c>
      <c r="F510" s="44">
        <v>0</v>
      </c>
      <c r="G510" s="44">
        <v>1.28</v>
      </c>
      <c r="H510" s="44">
        <v>0.1</v>
      </c>
      <c r="I510" s="44">
        <v>1.25</v>
      </c>
      <c r="J510" s="44">
        <v>0.66</v>
      </c>
      <c r="K510" s="44">
        <v>0.69</v>
      </c>
      <c r="L510" s="44">
        <v>0.7</v>
      </c>
      <c r="M510" s="44">
        <v>0.83</v>
      </c>
      <c r="N510" s="44">
        <v>0.48</v>
      </c>
      <c r="O510" s="44">
        <v>0.72</v>
      </c>
      <c r="P510" s="44">
        <v>0.42</v>
      </c>
      <c r="Q510" s="44">
        <v>1.28</v>
      </c>
      <c r="R510" s="44">
        <v>0.49</v>
      </c>
      <c r="S510" s="44">
        <v>0.16</v>
      </c>
      <c r="T510" s="44">
        <v>1.1499999999999999</v>
      </c>
      <c r="U510" s="44">
        <v>0.67</v>
      </c>
      <c r="V510" s="44">
        <v>0.13</v>
      </c>
      <c r="W510" s="44">
        <v>0.39</v>
      </c>
      <c r="X510" s="44">
        <v>0.7</v>
      </c>
      <c r="Y510" s="44">
        <v>0.88</v>
      </c>
      <c r="Z510" s="44">
        <v>0.93</v>
      </c>
      <c r="AA510" s="44">
        <v>0.55000000000000004</v>
      </c>
      <c r="AB510" s="44">
        <v>0.43</v>
      </c>
      <c r="AC510" s="150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BM511" s="55"/>
    </row>
    <row r="512" spans="1:65" ht="15">
      <c r="B512" s="8" t="s">
        <v>619</v>
      </c>
      <c r="BM512" s="27" t="s">
        <v>66</v>
      </c>
    </row>
    <row r="513" spans="1:65" ht="15">
      <c r="A513" s="24" t="s">
        <v>20</v>
      </c>
      <c r="B513" s="18" t="s">
        <v>111</v>
      </c>
      <c r="C513" s="15" t="s">
        <v>112</v>
      </c>
      <c r="D513" s="16" t="s">
        <v>228</v>
      </c>
      <c r="E513" s="17" t="s">
        <v>228</v>
      </c>
      <c r="F513" s="17" t="s">
        <v>228</v>
      </c>
      <c r="G513" s="17" t="s">
        <v>228</v>
      </c>
      <c r="H513" s="17" t="s">
        <v>228</v>
      </c>
      <c r="I513" s="17" t="s">
        <v>228</v>
      </c>
      <c r="J513" s="17" t="s">
        <v>228</v>
      </c>
      <c r="K513" s="17" t="s">
        <v>228</v>
      </c>
      <c r="L513" s="17" t="s">
        <v>228</v>
      </c>
      <c r="M513" s="17" t="s">
        <v>228</v>
      </c>
      <c r="N513" s="17" t="s">
        <v>228</v>
      </c>
      <c r="O513" s="17" t="s">
        <v>228</v>
      </c>
      <c r="P513" s="17" t="s">
        <v>228</v>
      </c>
      <c r="Q513" s="17" t="s">
        <v>228</v>
      </c>
      <c r="R513" s="17" t="s">
        <v>228</v>
      </c>
      <c r="S513" s="17" t="s">
        <v>228</v>
      </c>
      <c r="T513" s="17" t="s">
        <v>228</v>
      </c>
      <c r="U513" s="17" t="s">
        <v>228</v>
      </c>
      <c r="V513" s="17" t="s">
        <v>228</v>
      </c>
      <c r="W513" s="17" t="s">
        <v>228</v>
      </c>
      <c r="X513" s="17" t="s">
        <v>228</v>
      </c>
      <c r="Y513" s="150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229</v>
      </c>
      <c r="C514" s="9" t="s">
        <v>229</v>
      </c>
      <c r="D514" s="148" t="s">
        <v>231</v>
      </c>
      <c r="E514" s="149" t="s">
        <v>232</v>
      </c>
      <c r="F514" s="149" t="s">
        <v>233</v>
      </c>
      <c r="G514" s="149" t="s">
        <v>234</v>
      </c>
      <c r="H514" s="149" t="s">
        <v>235</v>
      </c>
      <c r="I514" s="149" t="s">
        <v>236</v>
      </c>
      <c r="J514" s="149" t="s">
        <v>237</v>
      </c>
      <c r="K514" s="149" t="s">
        <v>238</v>
      </c>
      <c r="L514" s="149" t="s">
        <v>239</v>
      </c>
      <c r="M514" s="149" t="s">
        <v>240</v>
      </c>
      <c r="N514" s="149" t="s">
        <v>241</v>
      </c>
      <c r="O514" s="149" t="s">
        <v>242</v>
      </c>
      <c r="P514" s="149" t="s">
        <v>243</v>
      </c>
      <c r="Q514" s="149" t="s">
        <v>249</v>
      </c>
      <c r="R514" s="149" t="s">
        <v>303</v>
      </c>
      <c r="S514" s="149" t="s">
        <v>250</v>
      </c>
      <c r="T514" s="149" t="s">
        <v>251</v>
      </c>
      <c r="U514" s="149" t="s">
        <v>256</v>
      </c>
      <c r="V514" s="149" t="s">
        <v>265</v>
      </c>
      <c r="W514" s="149" t="s">
        <v>266</v>
      </c>
      <c r="X514" s="149" t="s">
        <v>267</v>
      </c>
      <c r="Y514" s="150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344</v>
      </c>
      <c r="E515" s="11" t="s">
        <v>343</v>
      </c>
      <c r="F515" s="11" t="s">
        <v>343</v>
      </c>
      <c r="G515" s="11" t="s">
        <v>342</v>
      </c>
      <c r="H515" s="11" t="s">
        <v>343</v>
      </c>
      <c r="I515" s="11" t="s">
        <v>343</v>
      </c>
      <c r="J515" s="11" t="s">
        <v>342</v>
      </c>
      <c r="K515" s="11" t="s">
        <v>342</v>
      </c>
      <c r="L515" s="11" t="s">
        <v>342</v>
      </c>
      <c r="M515" s="11" t="s">
        <v>342</v>
      </c>
      <c r="N515" s="11" t="s">
        <v>342</v>
      </c>
      <c r="O515" s="11" t="s">
        <v>342</v>
      </c>
      <c r="P515" s="11" t="s">
        <v>342</v>
      </c>
      <c r="Q515" s="11" t="s">
        <v>343</v>
      </c>
      <c r="R515" s="11" t="s">
        <v>343</v>
      </c>
      <c r="S515" s="11" t="s">
        <v>344</v>
      </c>
      <c r="T515" s="11" t="s">
        <v>343</v>
      </c>
      <c r="U515" s="11" t="s">
        <v>344</v>
      </c>
      <c r="V515" s="11" t="s">
        <v>343</v>
      </c>
      <c r="W515" s="11" t="s">
        <v>342</v>
      </c>
      <c r="X515" s="11" t="s">
        <v>342</v>
      </c>
      <c r="Y515" s="150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 t="s">
        <v>346</v>
      </c>
      <c r="E516" s="25" t="s">
        <v>347</v>
      </c>
      <c r="F516" s="25" t="s">
        <v>346</v>
      </c>
      <c r="G516" s="25" t="s">
        <v>348</v>
      </c>
      <c r="H516" s="25" t="s">
        <v>349</v>
      </c>
      <c r="I516" s="25" t="s">
        <v>347</v>
      </c>
      <c r="J516" s="25" t="s">
        <v>347</v>
      </c>
      <c r="K516" s="25" t="s">
        <v>347</v>
      </c>
      <c r="L516" s="25" t="s">
        <v>347</v>
      </c>
      <c r="M516" s="25" t="s">
        <v>347</v>
      </c>
      <c r="N516" s="25" t="s">
        <v>347</v>
      </c>
      <c r="O516" s="25" t="s">
        <v>347</v>
      </c>
      <c r="P516" s="25" t="s">
        <v>347</v>
      </c>
      <c r="Q516" s="25" t="s">
        <v>346</v>
      </c>
      <c r="R516" s="25" t="s">
        <v>347</v>
      </c>
      <c r="S516" s="25" t="s">
        <v>346</v>
      </c>
      <c r="T516" s="25" t="s">
        <v>348</v>
      </c>
      <c r="U516" s="25" t="s">
        <v>347</v>
      </c>
      <c r="V516" s="25" t="s">
        <v>349</v>
      </c>
      <c r="W516" s="25" t="s">
        <v>349</v>
      </c>
      <c r="X516" s="25" t="s">
        <v>117</v>
      </c>
      <c r="Y516" s="150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8">
        <v>1</v>
      </c>
      <c r="C517" s="14">
        <v>1</v>
      </c>
      <c r="D517" s="152">
        <v>1</v>
      </c>
      <c r="E517" s="21">
        <v>1.1000000000000001</v>
      </c>
      <c r="F517" s="152" t="s">
        <v>103</v>
      </c>
      <c r="G517" s="21">
        <v>1.7</v>
      </c>
      <c r="H517" s="21">
        <v>1.4958514991667511</v>
      </c>
      <c r="I517" s="21">
        <v>1.1000000000000001</v>
      </c>
      <c r="J517" s="152">
        <v>2.2000000000000002</v>
      </c>
      <c r="K517" s="152">
        <v>1.9800000000000002</v>
      </c>
      <c r="L517" s="21">
        <v>1.4</v>
      </c>
      <c r="M517" s="21">
        <v>1</v>
      </c>
      <c r="N517" s="21">
        <v>1.1000000000000001</v>
      </c>
      <c r="O517" s="21">
        <v>0.8</v>
      </c>
      <c r="P517" s="21">
        <v>0.9</v>
      </c>
      <c r="Q517" s="152">
        <v>1</v>
      </c>
      <c r="R517" s="145">
        <v>0.9</v>
      </c>
      <c r="S517" s="152" t="s">
        <v>104</v>
      </c>
      <c r="T517" s="21">
        <v>1</v>
      </c>
      <c r="U517" s="152">
        <v>1</v>
      </c>
      <c r="V517" s="21">
        <v>1.4</v>
      </c>
      <c r="W517" s="21">
        <v>1.7</v>
      </c>
      <c r="X517" s="21">
        <v>1</v>
      </c>
      <c r="Y517" s="150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46" t="s">
        <v>103</v>
      </c>
      <c r="E518" s="151">
        <v>1.6</v>
      </c>
      <c r="F518" s="146" t="s">
        <v>103</v>
      </c>
      <c r="G518" s="11">
        <v>1.6</v>
      </c>
      <c r="H518" s="11">
        <v>1.4706853321969711</v>
      </c>
      <c r="I518" s="11">
        <v>1.1000000000000001</v>
      </c>
      <c r="J518" s="146">
        <v>2</v>
      </c>
      <c r="K518" s="146">
        <v>1.9699999999999998</v>
      </c>
      <c r="L518" s="11">
        <v>1.4</v>
      </c>
      <c r="M518" s="11">
        <v>1.1000000000000001</v>
      </c>
      <c r="N518" s="11">
        <v>1.2</v>
      </c>
      <c r="O518" s="11">
        <v>0.7</v>
      </c>
      <c r="P518" s="11">
        <v>1</v>
      </c>
      <c r="Q518" s="146">
        <v>1</v>
      </c>
      <c r="R518" s="146">
        <v>0.6</v>
      </c>
      <c r="S518" s="146" t="s">
        <v>104</v>
      </c>
      <c r="T518" s="11">
        <v>1.1000000000000001</v>
      </c>
      <c r="U518" s="146">
        <v>1</v>
      </c>
      <c r="V518" s="11">
        <v>1.3</v>
      </c>
      <c r="W518" s="11">
        <v>1.5</v>
      </c>
      <c r="X518" s="11">
        <v>1</v>
      </c>
      <c r="Y518" s="150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e">
        <v>#N/A</v>
      </c>
    </row>
    <row r="519" spans="1:65">
      <c r="A519" s="29"/>
      <c r="B519" s="19">
        <v>1</v>
      </c>
      <c r="C519" s="9">
        <v>3</v>
      </c>
      <c r="D519" s="146">
        <v>1</v>
      </c>
      <c r="E519" s="11">
        <v>1</v>
      </c>
      <c r="F519" s="146" t="s">
        <v>103</v>
      </c>
      <c r="G519" s="11">
        <v>1.6</v>
      </c>
      <c r="H519" s="11">
        <v>1.47111052293762</v>
      </c>
      <c r="I519" s="11">
        <v>1.2</v>
      </c>
      <c r="J519" s="146">
        <v>2.1</v>
      </c>
      <c r="K519" s="146">
        <v>2.0099999999999998</v>
      </c>
      <c r="L519" s="11">
        <v>1.4</v>
      </c>
      <c r="M519" s="11">
        <v>1.1000000000000001</v>
      </c>
      <c r="N519" s="11">
        <v>1.1000000000000001</v>
      </c>
      <c r="O519" s="11">
        <v>0.8</v>
      </c>
      <c r="P519" s="11">
        <v>1</v>
      </c>
      <c r="Q519" s="146">
        <v>1</v>
      </c>
      <c r="R519" s="146">
        <v>0.6</v>
      </c>
      <c r="S519" s="146" t="s">
        <v>104</v>
      </c>
      <c r="T519" s="11">
        <v>1.1000000000000001</v>
      </c>
      <c r="U519" s="146">
        <v>1</v>
      </c>
      <c r="V519" s="11">
        <v>1.3</v>
      </c>
      <c r="W519" s="11">
        <v>1.7</v>
      </c>
      <c r="X519" s="11">
        <v>1</v>
      </c>
      <c r="Y519" s="150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46">
        <v>1</v>
      </c>
      <c r="E520" s="11">
        <v>1</v>
      </c>
      <c r="F520" s="146" t="s">
        <v>103</v>
      </c>
      <c r="G520" s="11">
        <v>1.7</v>
      </c>
      <c r="H520" s="11">
        <v>1.4744099346224109</v>
      </c>
      <c r="I520" s="11">
        <v>1.1000000000000001</v>
      </c>
      <c r="J520" s="146">
        <v>1.9</v>
      </c>
      <c r="K520" s="146">
        <v>2.0099999999999998</v>
      </c>
      <c r="L520" s="11">
        <v>1.3</v>
      </c>
      <c r="M520" s="11">
        <v>1.1000000000000001</v>
      </c>
      <c r="N520" s="11">
        <v>1.3</v>
      </c>
      <c r="O520" s="11">
        <v>0.8</v>
      </c>
      <c r="P520" s="11">
        <v>1</v>
      </c>
      <c r="Q520" s="146">
        <v>1</v>
      </c>
      <c r="R520" s="146">
        <v>0.6</v>
      </c>
      <c r="S520" s="146" t="s">
        <v>104</v>
      </c>
      <c r="T520" s="11">
        <v>1.2</v>
      </c>
      <c r="U520" s="146">
        <v>1</v>
      </c>
      <c r="V520" s="11">
        <v>1.3</v>
      </c>
      <c r="W520" s="11">
        <v>1.6</v>
      </c>
      <c r="X520" s="11">
        <v>1</v>
      </c>
      <c r="Y520" s="150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1.204065290622407</v>
      </c>
    </row>
    <row r="521" spans="1:65">
      <c r="A521" s="29"/>
      <c r="B521" s="19">
        <v>1</v>
      </c>
      <c r="C521" s="9">
        <v>5</v>
      </c>
      <c r="D521" s="146">
        <v>1</v>
      </c>
      <c r="E521" s="11">
        <v>1.1000000000000001</v>
      </c>
      <c r="F521" s="146" t="s">
        <v>103</v>
      </c>
      <c r="G521" s="11">
        <v>1.7</v>
      </c>
      <c r="H521" s="11">
        <v>1.4907169780610758</v>
      </c>
      <c r="I521" s="11">
        <v>1.1000000000000001</v>
      </c>
      <c r="J521" s="151">
        <v>1.4</v>
      </c>
      <c r="K521" s="146">
        <v>2.0299999999999998</v>
      </c>
      <c r="L521" s="11">
        <v>1.3</v>
      </c>
      <c r="M521" s="11">
        <v>1</v>
      </c>
      <c r="N521" s="11">
        <v>1.2</v>
      </c>
      <c r="O521" s="11">
        <v>0.7</v>
      </c>
      <c r="P521" s="11">
        <v>1</v>
      </c>
      <c r="Q521" s="146">
        <v>1</v>
      </c>
      <c r="R521" s="146">
        <v>0.6</v>
      </c>
      <c r="S521" s="146" t="s">
        <v>104</v>
      </c>
      <c r="T521" s="11">
        <v>1.1000000000000001</v>
      </c>
      <c r="U521" s="146">
        <v>1</v>
      </c>
      <c r="V521" s="11">
        <v>1.2</v>
      </c>
      <c r="W521" s="11">
        <v>1.7</v>
      </c>
      <c r="X521" s="11">
        <v>0.9</v>
      </c>
      <c r="Y521" s="150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94</v>
      </c>
    </row>
    <row r="522" spans="1:65">
      <c r="A522" s="29"/>
      <c r="B522" s="19">
        <v>1</v>
      </c>
      <c r="C522" s="9">
        <v>6</v>
      </c>
      <c r="D522" s="146">
        <v>1</v>
      </c>
      <c r="E522" s="11">
        <v>1.1000000000000001</v>
      </c>
      <c r="F522" s="146" t="s">
        <v>103</v>
      </c>
      <c r="G522" s="11">
        <v>1.6</v>
      </c>
      <c r="H522" s="11">
        <v>1.4543184015629309</v>
      </c>
      <c r="I522" s="11">
        <v>1.2</v>
      </c>
      <c r="J522" s="146">
        <v>2</v>
      </c>
      <c r="K522" s="146">
        <v>2.02</v>
      </c>
      <c r="L522" s="11">
        <v>1.2</v>
      </c>
      <c r="M522" s="11">
        <v>1.1000000000000001</v>
      </c>
      <c r="N522" s="11">
        <v>1.3</v>
      </c>
      <c r="O522" s="11">
        <v>0.7</v>
      </c>
      <c r="P522" s="11">
        <v>1</v>
      </c>
      <c r="Q522" s="146">
        <v>1</v>
      </c>
      <c r="R522" s="146">
        <v>0.6</v>
      </c>
      <c r="S522" s="146" t="s">
        <v>104</v>
      </c>
      <c r="T522" s="11">
        <v>1.1000000000000001</v>
      </c>
      <c r="U522" s="146">
        <v>1</v>
      </c>
      <c r="V522" s="11">
        <v>1.2</v>
      </c>
      <c r="W522" s="11">
        <v>1.6</v>
      </c>
      <c r="X522" s="11">
        <v>1</v>
      </c>
      <c r="Y522" s="150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20" t="s">
        <v>274</v>
      </c>
      <c r="C523" s="12"/>
      <c r="D523" s="22">
        <v>1</v>
      </c>
      <c r="E523" s="22">
        <v>1.1500000000000001</v>
      </c>
      <c r="F523" s="22" t="s">
        <v>718</v>
      </c>
      <c r="G523" s="22">
        <v>1.6500000000000001</v>
      </c>
      <c r="H523" s="22">
        <v>1.4761821114246265</v>
      </c>
      <c r="I523" s="22">
        <v>1.1333333333333333</v>
      </c>
      <c r="J523" s="22">
        <v>1.9333333333333336</v>
      </c>
      <c r="K523" s="22">
        <v>2.0033333333333334</v>
      </c>
      <c r="L523" s="22">
        <v>1.3333333333333333</v>
      </c>
      <c r="M523" s="22">
        <v>1.0666666666666667</v>
      </c>
      <c r="N523" s="22">
        <v>1.2</v>
      </c>
      <c r="O523" s="22">
        <v>0.75</v>
      </c>
      <c r="P523" s="22">
        <v>0.98333333333333339</v>
      </c>
      <c r="Q523" s="22">
        <v>1</v>
      </c>
      <c r="R523" s="22">
        <v>0.65</v>
      </c>
      <c r="S523" s="22" t="s">
        <v>718</v>
      </c>
      <c r="T523" s="22">
        <v>1.0999999999999999</v>
      </c>
      <c r="U523" s="22">
        <v>1</v>
      </c>
      <c r="V523" s="22">
        <v>1.2833333333333334</v>
      </c>
      <c r="W523" s="22">
        <v>1.6333333333333331</v>
      </c>
      <c r="X523" s="22">
        <v>0.98333333333333339</v>
      </c>
      <c r="Y523" s="150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275</v>
      </c>
      <c r="C524" s="28"/>
      <c r="D524" s="11">
        <v>1</v>
      </c>
      <c r="E524" s="11">
        <v>1.1000000000000001</v>
      </c>
      <c r="F524" s="11" t="s">
        <v>718</v>
      </c>
      <c r="G524" s="11">
        <v>1.65</v>
      </c>
      <c r="H524" s="11">
        <v>1.4727602287800154</v>
      </c>
      <c r="I524" s="11">
        <v>1.1000000000000001</v>
      </c>
      <c r="J524" s="11">
        <v>2</v>
      </c>
      <c r="K524" s="11">
        <v>2.0099999999999998</v>
      </c>
      <c r="L524" s="11">
        <v>1.35</v>
      </c>
      <c r="M524" s="11">
        <v>1.1000000000000001</v>
      </c>
      <c r="N524" s="11">
        <v>1.2</v>
      </c>
      <c r="O524" s="11">
        <v>0.75</v>
      </c>
      <c r="P524" s="11">
        <v>1</v>
      </c>
      <c r="Q524" s="11">
        <v>1</v>
      </c>
      <c r="R524" s="11">
        <v>0.6</v>
      </c>
      <c r="S524" s="11" t="s">
        <v>718</v>
      </c>
      <c r="T524" s="11">
        <v>1.1000000000000001</v>
      </c>
      <c r="U524" s="11">
        <v>1</v>
      </c>
      <c r="V524" s="11">
        <v>1.3</v>
      </c>
      <c r="W524" s="11">
        <v>1.65</v>
      </c>
      <c r="X524" s="11">
        <v>1</v>
      </c>
      <c r="Y524" s="150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276</v>
      </c>
      <c r="C525" s="28"/>
      <c r="D525" s="23">
        <v>0</v>
      </c>
      <c r="E525" s="23">
        <v>0.22583179581272425</v>
      </c>
      <c r="F525" s="23" t="s">
        <v>718</v>
      </c>
      <c r="G525" s="23">
        <v>5.4772255750516537E-2</v>
      </c>
      <c r="H525" s="23">
        <v>1.5068146359013417E-2</v>
      </c>
      <c r="I525" s="23">
        <v>5.1639777949432156E-2</v>
      </c>
      <c r="J525" s="23">
        <v>0.28047578623949959</v>
      </c>
      <c r="K525" s="23">
        <v>2.3380903889000205E-2</v>
      </c>
      <c r="L525" s="23">
        <v>8.1649658092772567E-2</v>
      </c>
      <c r="M525" s="23">
        <v>5.1639777949432274E-2</v>
      </c>
      <c r="N525" s="23">
        <v>8.9442719099991574E-2</v>
      </c>
      <c r="O525" s="23">
        <v>5.4772255750516662E-2</v>
      </c>
      <c r="P525" s="23">
        <v>4.0824829046386298E-2</v>
      </c>
      <c r="Q525" s="23">
        <v>0</v>
      </c>
      <c r="R525" s="23">
        <v>0.12247448713915796</v>
      </c>
      <c r="S525" s="23" t="s">
        <v>718</v>
      </c>
      <c r="T525" s="23">
        <v>6.3245553203367569E-2</v>
      </c>
      <c r="U525" s="23">
        <v>0</v>
      </c>
      <c r="V525" s="23">
        <v>7.5277265270908097E-2</v>
      </c>
      <c r="W525" s="23">
        <v>8.1649658092772567E-2</v>
      </c>
      <c r="X525" s="23">
        <v>4.0824829046386291E-2</v>
      </c>
      <c r="Y525" s="150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86</v>
      </c>
      <c r="C526" s="28"/>
      <c r="D526" s="13">
        <v>0</v>
      </c>
      <c r="E526" s="13">
        <v>0.19637547461976018</v>
      </c>
      <c r="F526" s="13" t="s">
        <v>718</v>
      </c>
      <c r="G526" s="13">
        <v>3.3195306515464568E-2</v>
      </c>
      <c r="H526" s="13">
        <v>1.0207511825537247E-2</v>
      </c>
      <c r="I526" s="13">
        <v>4.5564509955381312E-2</v>
      </c>
      <c r="J526" s="13">
        <v>0.14507368253767219</v>
      </c>
      <c r="K526" s="13">
        <v>1.1671000277371149E-2</v>
      </c>
      <c r="L526" s="13">
        <v>6.1237243569579429E-2</v>
      </c>
      <c r="M526" s="13">
        <v>4.8412291827592754E-2</v>
      </c>
      <c r="N526" s="13">
        <v>7.4535599249992979E-2</v>
      </c>
      <c r="O526" s="13">
        <v>7.3029674334022215E-2</v>
      </c>
      <c r="P526" s="13">
        <v>4.1516775301409792E-2</v>
      </c>
      <c r="Q526" s="13">
        <v>0</v>
      </c>
      <c r="R526" s="13">
        <v>0.18842228790639684</v>
      </c>
      <c r="S526" s="13" t="s">
        <v>718</v>
      </c>
      <c r="T526" s="13">
        <v>5.749595745760689E-2</v>
      </c>
      <c r="U526" s="13">
        <v>0</v>
      </c>
      <c r="V526" s="13">
        <v>5.8657609302006308E-2</v>
      </c>
      <c r="W526" s="13">
        <v>4.9989586587411781E-2</v>
      </c>
      <c r="X526" s="13">
        <v>4.1516775301409785E-2</v>
      </c>
      <c r="Y526" s="150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277</v>
      </c>
      <c r="C527" s="28"/>
      <c r="D527" s="13">
        <v>-0.1694802534478187</v>
      </c>
      <c r="E527" s="13">
        <v>-4.4902291464991362E-2</v>
      </c>
      <c r="F527" s="13" t="s">
        <v>718</v>
      </c>
      <c r="G527" s="13">
        <v>0.37035758181109935</v>
      </c>
      <c r="H527" s="13">
        <v>0.22599839304524472</v>
      </c>
      <c r="I527" s="13">
        <v>-5.8744287240861226E-2</v>
      </c>
      <c r="J527" s="13">
        <v>0.60567151000088404</v>
      </c>
      <c r="K527" s="13">
        <v>0.66380789225953674</v>
      </c>
      <c r="L527" s="13">
        <v>0.10735966206957515</v>
      </c>
      <c r="M527" s="13">
        <v>-0.11411227034433991</v>
      </c>
      <c r="N527" s="13">
        <v>-3.3763041373824354E-3</v>
      </c>
      <c r="O527" s="13">
        <v>-0.37711019008586399</v>
      </c>
      <c r="P527" s="13">
        <v>-0.18332224922368834</v>
      </c>
      <c r="Q527" s="13">
        <v>-0.1694802534478187</v>
      </c>
      <c r="R527" s="13">
        <v>-0.46016216474108207</v>
      </c>
      <c r="S527" s="13" t="s">
        <v>718</v>
      </c>
      <c r="T527" s="13">
        <v>-8.6428278792600621E-2</v>
      </c>
      <c r="U527" s="13">
        <v>-0.1694802534478187</v>
      </c>
      <c r="V527" s="13">
        <v>6.5833674741966108E-2</v>
      </c>
      <c r="W527" s="13">
        <v>0.35651558603522937</v>
      </c>
      <c r="X527" s="13">
        <v>-0.18332224922368834</v>
      </c>
      <c r="Y527" s="150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278</v>
      </c>
      <c r="C528" s="46"/>
      <c r="D528" s="44" t="s">
        <v>279</v>
      </c>
      <c r="E528" s="44">
        <v>0.03</v>
      </c>
      <c r="F528" s="44">
        <v>2.4700000000000002</v>
      </c>
      <c r="G528" s="44">
        <v>1.96</v>
      </c>
      <c r="H528" s="44">
        <v>1.29</v>
      </c>
      <c r="I528" s="44">
        <v>0.03</v>
      </c>
      <c r="J528" s="44">
        <v>3.05</v>
      </c>
      <c r="K528" s="44">
        <v>3.32</v>
      </c>
      <c r="L528" s="44">
        <v>0.74</v>
      </c>
      <c r="M528" s="44">
        <v>0.28999999999999998</v>
      </c>
      <c r="N528" s="44">
        <v>0.22</v>
      </c>
      <c r="O528" s="44">
        <v>1.51</v>
      </c>
      <c r="P528" s="44">
        <v>0.61</v>
      </c>
      <c r="Q528" s="44" t="s">
        <v>279</v>
      </c>
      <c r="R528" s="44">
        <v>1.89</v>
      </c>
      <c r="S528" s="44">
        <v>0.55000000000000004</v>
      </c>
      <c r="T528" s="44">
        <v>0.16</v>
      </c>
      <c r="U528" s="44" t="s">
        <v>279</v>
      </c>
      <c r="V528" s="44">
        <v>0.55000000000000004</v>
      </c>
      <c r="W528" s="44">
        <v>1.89</v>
      </c>
      <c r="X528" s="44">
        <v>0.61</v>
      </c>
      <c r="Y528" s="150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 t="s">
        <v>359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BM529" s="55"/>
    </row>
    <row r="530" spans="1:65">
      <c r="BM530" s="55"/>
    </row>
    <row r="531" spans="1:65" ht="15">
      <c r="B531" s="8" t="s">
        <v>620</v>
      </c>
      <c r="BM531" s="27" t="s">
        <v>306</v>
      </c>
    </row>
    <row r="532" spans="1:65" ht="15">
      <c r="A532" s="24" t="s">
        <v>23</v>
      </c>
      <c r="B532" s="18" t="s">
        <v>111</v>
      </c>
      <c r="C532" s="15" t="s">
        <v>112</v>
      </c>
      <c r="D532" s="16" t="s">
        <v>228</v>
      </c>
      <c r="E532" s="17" t="s">
        <v>228</v>
      </c>
      <c r="F532" s="17" t="s">
        <v>228</v>
      </c>
      <c r="G532" s="17" t="s">
        <v>228</v>
      </c>
      <c r="H532" s="17" t="s">
        <v>228</v>
      </c>
      <c r="I532" s="150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229</v>
      </c>
      <c r="C533" s="9" t="s">
        <v>229</v>
      </c>
      <c r="D533" s="148" t="s">
        <v>231</v>
      </c>
      <c r="E533" s="149" t="s">
        <v>233</v>
      </c>
      <c r="F533" s="149" t="s">
        <v>236</v>
      </c>
      <c r="G533" s="149" t="s">
        <v>238</v>
      </c>
      <c r="H533" s="149" t="s">
        <v>249</v>
      </c>
      <c r="I533" s="150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3</v>
      </c>
    </row>
    <row r="534" spans="1:65">
      <c r="A534" s="29"/>
      <c r="B534" s="19"/>
      <c r="C534" s="9"/>
      <c r="D534" s="10" t="s">
        <v>342</v>
      </c>
      <c r="E534" s="11" t="s">
        <v>343</v>
      </c>
      <c r="F534" s="11" t="s">
        <v>343</v>
      </c>
      <c r="G534" s="11" t="s">
        <v>342</v>
      </c>
      <c r="H534" s="11" t="s">
        <v>343</v>
      </c>
      <c r="I534" s="150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 t="s">
        <v>346</v>
      </c>
      <c r="E535" s="25" t="s">
        <v>346</v>
      </c>
      <c r="F535" s="25" t="s">
        <v>347</v>
      </c>
      <c r="G535" s="25" t="s">
        <v>347</v>
      </c>
      <c r="H535" s="25" t="s">
        <v>346</v>
      </c>
      <c r="I535" s="150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199">
        <v>0.05</v>
      </c>
      <c r="E536" s="200">
        <v>0.09</v>
      </c>
      <c r="F536" s="218" t="s">
        <v>106</v>
      </c>
      <c r="G536" s="199">
        <v>0.04</v>
      </c>
      <c r="H536" s="199">
        <v>0.05</v>
      </c>
      <c r="I536" s="201"/>
      <c r="J536" s="202"/>
      <c r="K536" s="202"/>
      <c r="L536" s="202"/>
      <c r="M536" s="202"/>
      <c r="N536" s="202"/>
      <c r="O536" s="202"/>
      <c r="P536" s="202"/>
      <c r="Q536" s="202"/>
      <c r="R536" s="202"/>
      <c r="S536" s="202"/>
      <c r="T536" s="202"/>
      <c r="U536" s="202"/>
      <c r="V536" s="202"/>
      <c r="W536" s="202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  <c r="AJ536" s="202"/>
      <c r="AK536" s="202"/>
      <c r="AL536" s="202"/>
      <c r="AM536" s="202"/>
      <c r="AN536" s="202"/>
      <c r="AO536" s="202"/>
      <c r="AP536" s="202"/>
      <c r="AQ536" s="202"/>
      <c r="AR536" s="202"/>
      <c r="AS536" s="202"/>
      <c r="AT536" s="202"/>
      <c r="AU536" s="202"/>
      <c r="AV536" s="202"/>
      <c r="AW536" s="202"/>
      <c r="AX536" s="202"/>
      <c r="AY536" s="202"/>
      <c r="AZ536" s="202"/>
      <c r="BA536" s="202"/>
      <c r="BB536" s="202"/>
      <c r="BC536" s="202"/>
      <c r="BD536" s="202"/>
      <c r="BE536" s="202"/>
      <c r="BF536" s="202"/>
      <c r="BG536" s="202"/>
      <c r="BH536" s="202"/>
      <c r="BI536" s="202"/>
      <c r="BJ536" s="202"/>
      <c r="BK536" s="202"/>
      <c r="BL536" s="202"/>
      <c r="BM536" s="203">
        <v>1</v>
      </c>
    </row>
    <row r="537" spans="1:65">
      <c r="A537" s="29"/>
      <c r="B537" s="19">
        <v>1</v>
      </c>
      <c r="C537" s="9">
        <v>2</v>
      </c>
      <c r="D537" s="23">
        <v>0.05</v>
      </c>
      <c r="E537" s="23">
        <v>0.05</v>
      </c>
      <c r="F537" s="205" t="s">
        <v>106</v>
      </c>
      <c r="G537" s="23">
        <v>0.05</v>
      </c>
      <c r="H537" s="23">
        <v>0.05</v>
      </c>
      <c r="I537" s="201"/>
      <c r="J537" s="202"/>
      <c r="K537" s="202"/>
      <c r="L537" s="202"/>
      <c r="M537" s="202"/>
      <c r="N537" s="202"/>
      <c r="O537" s="202"/>
      <c r="P537" s="202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  <c r="AJ537" s="202"/>
      <c r="AK537" s="202"/>
      <c r="AL537" s="202"/>
      <c r="AM537" s="202"/>
      <c r="AN537" s="202"/>
      <c r="AO537" s="202"/>
      <c r="AP537" s="202"/>
      <c r="AQ537" s="202"/>
      <c r="AR537" s="202"/>
      <c r="AS537" s="202"/>
      <c r="AT537" s="202"/>
      <c r="AU537" s="202"/>
      <c r="AV537" s="202"/>
      <c r="AW537" s="202"/>
      <c r="AX537" s="202"/>
      <c r="AY537" s="202"/>
      <c r="AZ537" s="202"/>
      <c r="BA537" s="202"/>
      <c r="BB537" s="202"/>
      <c r="BC537" s="202"/>
      <c r="BD537" s="202"/>
      <c r="BE537" s="202"/>
      <c r="BF537" s="202"/>
      <c r="BG537" s="202"/>
      <c r="BH537" s="202"/>
      <c r="BI537" s="202"/>
      <c r="BJ537" s="202"/>
      <c r="BK537" s="202"/>
      <c r="BL537" s="202"/>
      <c r="BM537" s="203">
        <v>6</v>
      </c>
    </row>
    <row r="538" spans="1:65">
      <c r="A538" s="29"/>
      <c r="B538" s="19">
        <v>1</v>
      </c>
      <c r="C538" s="9">
        <v>3</v>
      </c>
      <c r="D538" s="23">
        <v>0.05</v>
      </c>
      <c r="E538" s="23">
        <v>0.05</v>
      </c>
      <c r="F538" s="205" t="s">
        <v>106</v>
      </c>
      <c r="G538" s="23">
        <v>0.05</v>
      </c>
      <c r="H538" s="23">
        <v>0.05</v>
      </c>
      <c r="I538" s="201"/>
      <c r="J538" s="202"/>
      <c r="K538" s="202"/>
      <c r="L538" s="202"/>
      <c r="M538" s="202"/>
      <c r="N538" s="202"/>
      <c r="O538" s="202"/>
      <c r="P538" s="202"/>
      <c r="Q538" s="202"/>
      <c r="R538" s="202"/>
      <c r="S538" s="202"/>
      <c r="T538" s="202"/>
      <c r="U538" s="202"/>
      <c r="V538" s="202"/>
      <c r="W538" s="202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  <c r="AJ538" s="202"/>
      <c r="AK538" s="202"/>
      <c r="AL538" s="202"/>
      <c r="AM538" s="202"/>
      <c r="AN538" s="202"/>
      <c r="AO538" s="202"/>
      <c r="AP538" s="202"/>
      <c r="AQ538" s="202"/>
      <c r="AR538" s="202"/>
      <c r="AS538" s="202"/>
      <c r="AT538" s="202"/>
      <c r="AU538" s="202"/>
      <c r="AV538" s="202"/>
      <c r="AW538" s="202"/>
      <c r="AX538" s="202"/>
      <c r="AY538" s="202"/>
      <c r="AZ538" s="202"/>
      <c r="BA538" s="202"/>
      <c r="BB538" s="202"/>
      <c r="BC538" s="202"/>
      <c r="BD538" s="202"/>
      <c r="BE538" s="202"/>
      <c r="BF538" s="202"/>
      <c r="BG538" s="202"/>
      <c r="BH538" s="202"/>
      <c r="BI538" s="202"/>
      <c r="BJ538" s="202"/>
      <c r="BK538" s="202"/>
      <c r="BL538" s="202"/>
      <c r="BM538" s="203">
        <v>16</v>
      </c>
    </row>
    <row r="539" spans="1:65">
      <c r="A539" s="29"/>
      <c r="B539" s="19">
        <v>1</v>
      </c>
      <c r="C539" s="9">
        <v>4</v>
      </c>
      <c r="D539" s="23">
        <v>0.05</v>
      </c>
      <c r="E539" s="23">
        <v>0.04</v>
      </c>
      <c r="F539" s="205" t="s">
        <v>106</v>
      </c>
      <c r="G539" s="23">
        <v>0.05</v>
      </c>
      <c r="H539" s="23">
        <v>0.04</v>
      </c>
      <c r="I539" s="201"/>
      <c r="J539" s="202"/>
      <c r="K539" s="202"/>
      <c r="L539" s="202"/>
      <c r="M539" s="202"/>
      <c r="N539" s="202"/>
      <c r="O539" s="202"/>
      <c r="P539" s="202"/>
      <c r="Q539" s="202"/>
      <c r="R539" s="202"/>
      <c r="S539" s="202"/>
      <c r="T539" s="202"/>
      <c r="U539" s="202"/>
      <c r="V539" s="202"/>
      <c r="W539" s="202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  <c r="AJ539" s="202"/>
      <c r="AK539" s="202"/>
      <c r="AL539" s="202"/>
      <c r="AM539" s="202"/>
      <c r="AN539" s="202"/>
      <c r="AO539" s="202"/>
      <c r="AP539" s="202"/>
      <c r="AQ539" s="202"/>
      <c r="AR539" s="202"/>
      <c r="AS539" s="202"/>
      <c r="AT539" s="202"/>
      <c r="AU539" s="202"/>
      <c r="AV539" s="202"/>
      <c r="AW539" s="202"/>
      <c r="AX539" s="202"/>
      <c r="AY539" s="202"/>
      <c r="AZ539" s="202"/>
      <c r="BA539" s="202"/>
      <c r="BB539" s="202"/>
      <c r="BC539" s="202"/>
      <c r="BD539" s="202"/>
      <c r="BE539" s="202"/>
      <c r="BF539" s="202"/>
      <c r="BG539" s="202"/>
      <c r="BH539" s="202"/>
      <c r="BI539" s="202"/>
      <c r="BJ539" s="202"/>
      <c r="BK539" s="202"/>
      <c r="BL539" s="202"/>
      <c r="BM539" s="203">
        <v>4.725E-2</v>
      </c>
    </row>
    <row r="540" spans="1:65">
      <c r="A540" s="29"/>
      <c r="B540" s="19">
        <v>1</v>
      </c>
      <c r="C540" s="9">
        <v>5</v>
      </c>
      <c r="D540" s="23">
        <v>0.05</v>
      </c>
      <c r="E540" s="23">
        <v>0.04</v>
      </c>
      <c r="F540" s="205" t="s">
        <v>106</v>
      </c>
      <c r="G540" s="23">
        <v>0.05</v>
      </c>
      <c r="H540" s="23">
        <v>0.05</v>
      </c>
      <c r="I540" s="201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  <c r="BC540" s="202"/>
      <c r="BD540" s="202"/>
      <c r="BE540" s="202"/>
      <c r="BF540" s="202"/>
      <c r="BG540" s="202"/>
      <c r="BH540" s="202"/>
      <c r="BI540" s="202"/>
      <c r="BJ540" s="202"/>
      <c r="BK540" s="202"/>
      <c r="BL540" s="202"/>
      <c r="BM540" s="203">
        <v>12</v>
      </c>
    </row>
    <row r="541" spans="1:65">
      <c r="A541" s="29"/>
      <c r="B541" s="19">
        <v>1</v>
      </c>
      <c r="C541" s="9">
        <v>6</v>
      </c>
      <c r="D541" s="23">
        <v>0.05</v>
      </c>
      <c r="E541" s="23">
        <v>0.04</v>
      </c>
      <c r="F541" s="205" t="s">
        <v>106</v>
      </c>
      <c r="G541" s="23">
        <v>0.05</v>
      </c>
      <c r="H541" s="23">
        <v>0.04</v>
      </c>
      <c r="I541" s="201"/>
      <c r="J541" s="202"/>
      <c r="K541" s="202"/>
      <c r="L541" s="202"/>
      <c r="M541" s="202"/>
      <c r="N541" s="202"/>
      <c r="O541" s="202"/>
      <c r="P541" s="202"/>
      <c r="Q541" s="202"/>
      <c r="R541" s="202"/>
      <c r="S541" s="202"/>
      <c r="T541" s="202"/>
      <c r="U541" s="202"/>
      <c r="V541" s="202"/>
      <c r="W541" s="202"/>
      <c r="X541" s="202"/>
      <c r="Y541" s="202"/>
      <c r="Z541" s="202"/>
      <c r="AA541" s="202"/>
      <c r="AB541" s="202"/>
      <c r="AC541" s="202"/>
      <c r="AD541" s="202"/>
      <c r="AE541" s="202"/>
      <c r="AF541" s="202"/>
      <c r="AG541" s="202"/>
      <c r="AH541" s="202"/>
      <c r="AI541" s="202"/>
      <c r="AJ541" s="202"/>
      <c r="AK541" s="202"/>
      <c r="AL541" s="202"/>
      <c r="AM541" s="202"/>
      <c r="AN541" s="202"/>
      <c r="AO541" s="202"/>
      <c r="AP541" s="202"/>
      <c r="AQ541" s="202"/>
      <c r="AR541" s="202"/>
      <c r="AS541" s="202"/>
      <c r="AT541" s="202"/>
      <c r="AU541" s="202"/>
      <c r="AV541" s="202"/>
      <c r="AW541" s="202"/>
      <c r="AX541" s="202"/>
      <c r="AY541" s="202"/>
      <c r="AZ541" s="202"/>
      <c r="BA541" s="202"/>
      <c r="BB541" s="202"/>
      <c r="BC541" s="202"/>
      <c r="BD541" s="202"/>
      <c r="BE541" s="202"/>
      <c r="BF541" s="202"/>
      <c r="BG541" s="202"/>
      <c r="BH541" s="202"/>
      <c r="BI541" s="202"/>
      <c r="BJ541" s="202"/>
      <c r="BK541" s="202"/>
      <c r="BL541" s="202"/>
      <c r="BM541" s="56"/>
    </row>
    <row r="542" spans="1:65">
      <c r="A542" s="29"/>
      <c r="B542" s="20" t="s">
        <v>274</v>
      </c>
      <c r="C542" s="12"/>
      <c r="D542" s="206">
        <v>4.9999999999999996E-2</v>
      </c>
      <c r="E542" s="206">
        <v>5.1666666666666666E-2</v>
      </c>
      <c r="F542" s="206" t="s">
        <v>718</v>
      </c>
      <c r="G542" s="206">
        <v>4.8333333333333332E-2</v>
      </c>
      <c r="H542" s="206">
        <v>4.6666666666666669E-2</v>
      </c>
      <c r="I542" s="201"/>
      <c r="J542" s="202"/>
      <c r="K542" s="202"/>
      <c r="L542" s="202"/>
      <c r="M542" s="202"/>
      <c r="N542" s="202"/>
      <c r="O542" s="202"/>
      <c r="P542" s="202"/>
      <c r="Q542" s="202"/>
      <c r="R542" s="202"/>
      <c r="S542" s="202"/>
      <c r="T542" s="202"/>
      <c r="U542" s="202"/>
      <c r="V542" s="202"/>
      <c r="W542" s="202"/>
      <c r="X542" s="202"/>
      <c r="Y542" s="202"/>
      <c r="Z542" s="202"/>
      <c r="AA542" s="202"/>
      <c r="AB542" s="202"/>
      <c r="AC542" s="202"/>
      <c r="AD542" s="202"/>
      <c r="AE542" s="202"/>
      <c r="AF542" s="202"/>
      <c r="AG542" s="202"/>
      <c r="AH542" s="202"/>
      <c r="AI542" s="202"/>
      <c r="AJ542" s="202"/>
      <c r="AK542" s="202"/>
      <c r="AL542" s="202"/>
      <c r="AM542" s="202"/>
      <c r="AN542" s="202"/>
      <c r="AO542" s="202"/>
      <c r="AP542" s="202"/>
      <c r="AQ542" s="202"/>
      <c r="AR542" s="202"/>
      <c r="AS542" s="202"/>
      <c r="AT542" s="202"/>
      <c r="AU542" s="202"/>
      <c r="AV542" s="202"/>
      <c r="AW542" s="202"/>
      <c r="AX542" s="202"/>
      <c r="AY542" s="202"/>
      <c r="AZ542" s="202"/>
      <c r="BA542" s="202"/>
      <c r="BB542" s="202"/>
      <c r="BC542" s="202"/>
      <c r="BD542" s="202"/>
      <c r="BE542" s="202"/>
      <c r="BF542" s="202"/>
      <c r="BG542" s="202"/>
      <c r="BH542" s="202"/>
      <c r="BI542" s="202"/>
      <c r="BJ542" s="202"/>
      <c r="BK542" s="202"/>
      <c r="BL542" s="202"/>
      <c r="BM542" s="56"/>
    </row>
    <row r="543" spans="1:65">
      <c r="A543" s="29"/>
      <c r="B543" s="3" t="s">
        <v>275</v>
      </c>
      <c r="C543" s="28"/>
      <c r="D543" s="23">
        <v>0.05</v>
      </c>
      <c r="E543" s="23">
        <v>4.4999999999999998E-2</v>
      </c>
      <c r="F543" s="23" t="s">
        <v>718</v>
      </c>
      <c r="G543" s="23">
        <v>0.05</v>
      </c>
      <c r="H543" s="23">
        <v>0.05</v>
      </c>
      <c r="I543" s="201"/>
      <c r="J543" s="202"/>
      <c r="K543" s="202"/>
      <c r="L543" s="202"/>
      <c r="M543" s="202"/>
      <c r="N543" s="202"/>
      <c r="O543" s="202"/>
      <c r="P543" s="202"/>
      <c r="Q543" s="202"/>
      <c r="R543" s="202"/>
      <c r="S543" s="202"/>
      <c r="T543" s="202"/>
      <c r="U543" s="202"/>
      <c r="V543" s="202"/>
      <c r="W543" s="202"/>
      <c r="X543" s="202"/>
      <c r="Y543" s="202"/>
      <c r="Z543" s="202"/>
      <c r="AA543" s="202"/>
      <c r="AB543" s="202"/>
      <c r="AC543" s="202"/>
      <c r="AD543" s="202"/>
      <c r="AE543" s="202"/>
      <c r="AF543" s="202"/>
      <c r="AG543" s="202"/>
      <c r="AH543" s="202"/>
      <c r="AI543" s="202"/>
      <c r="AJ543" s="202"/>
      <c r="AK543" s="202"/>
      <c r="AL543" s="202"/>
      <c r="AM543" s="202"/>
      <c r="AN543" s="202"/>
      <c r="AO543" s="202"/>
      <c r="AP543" s="202"/>
      <c r="AQ543" s="202"/>
      <c r="AR543" s="202"/>
      <c r="AS543" s="202"/>
      <c r="AT543" s="202"/>
      <c r="AU543" s="202"/>
      <c r="AV543" s="202"/>
      <c r="AW543" s="202"/>
      <c r="AX543" s="202"/>
      <c r="AY543" s="202"/>
      <c r="AZ543" s="202"/>
      <c r="BA543" s="202"/>
      <c r="BB543" s="202"/>
      <c r="BC543" s="202"/>
      <c r="BD543" s="202"/>
      <c r="BE543" s="202"/>
      <c r="BF543" s="202"/>
      <c r="BG543" s="202"/>
      <c r="BH543" s="202"/>
      <c r="BI543" s="202"/>
      <c r="BJ543" s="202"/>
      <c r="BK543" s="202"/>
      <c r="BL543" s="202"/>
      <c r="BM543" s="56"/>
    </row>
    <row r="544" spans="1:65">
      <c r="A544" s="29"/>
      <c r="B544" s="3" t="s">
        <v>276</v>
      </c>
      <c r="C544" s="28"/>
      <c r="D544" s="23">
        <v>7.6011774306101464E-18</v>
      </c>
      <c r="E544" s="23">
        <v>1.940790217067952E-2</v>
      </c>
      <c r="F544" s="23" t="s">
        <v>718</v>
      </c>
      <c r="G544" s="23">
        <v>4.0824829046386306E-3</v>
      </c>
      <c r="H544" s="23">
        <v>5.1639777949432242E-3</v>
      </c>
      <c r="I544" s="201"/>
      <c r="J544" s="202"/>
      <c r="K544" s="202"/>
      <c r="L544" s="202"/>
      <c r="M544" s="202"/>
      <c r="N544" s="202"/>
      <c r="O544" s="202"/>
      <c r="P544" s="202"/>
      <c r="Q544" s="202"/>
      <c r="R544" s="202"/>
      <c r="S544" s="202"/>
      <c r="T544" s="202"/>
      <c r="U544" s="202"/>
      <c r="V544" s="202"/>
      <c r="W544" s="202"/>
      <c r="X544" s="202"/>
      <c r="Y544" s="202"/>
      <c r="Z544" s="202"/>
      <c r="AA544" s="202"/>
      <c r="AB544" s="202"/>
      <c r="AC544" s="202"/>
      <c r="AD544" s="202"/>
      <c r="AE544" s="202"/>
      <c r="AF544" s="202"/>
      <c r="AG544" s="202"/>
      <c r="AH544" s="202"/>
      <c r="AI544" s="202"/>
      <c r="AJ544" s="202"/>
      <c r="AK544" s="202"/>
      <c r="AL544" s="202"/>
      <c r="AM544" s="202"/>
      <c r="AN544" s="202"/>
      <c r="AO544" s="202"/>
      <c r="AP544" s="202"/>
      <c r="AQ544" s="202"/>
      <c r="AR544" s="202"/>
      <c r="AS544" s="202"/>
      <c r="AT544" s="202"/>
      <c r="AU544" s="202"/>
      <c r="AV544" s="202"/>
      <c r="AW544" s="202"/>
      <c r="AX544" s="202"/>
      <c r="AY544" s="202"/>
      <c r="AZ544" s="202"/>
      <c r="BA544" s="202"/>
      <c r="BB544" s="202"/>
      <c r="BC544" s="202"/>
      <c r="BD544" s="202"/>
      <c r="BE544" s="202"/>
      <c r="BF544" s="202"/>
      <c r="BG544" s="202"/>
      <c r="BH544" s="202"/>
      <c r="BI544" s="202"/>
      <c r="BJ544" s="202"/>
      <c r="BK544" s="202"/>
      <c r="BL544" s="202"/>
      <c r="BM544" s="56"/>
    </row>
    <row r="545" spans="1:65">
      <c r="A545" s="29"/>
      <c r="B545" s="3" t="s">
        <v>86</v>
      </c>
      <c r="C545" s="28"/>
      <c r="D545" s="13">
        <v>1.5202354861220294E-16</v>
      </c>
      <c r="E545" s="13">
        <v>0.37563681620670042</v>
      </c>
      <c r="F545" s="13" t="s">
        <v>718</v>
      </c>
      <c r="G545" s="13">
        <v>8.4465163544247532E-2</v>
      </c>
      <c r="H545" s="13">
        <v>0.11065666703449765</v>
      </c>
      <c r="I545" s="150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277</v>
      </c>
      <c r="C546" s="28"/>
      <c r="D546" s="13">
        <v>5.8201058201058142E-2</v>
      </c>
      <c r="E546" s="13">
        <v>9.347442680776008E-2</v>
      </c>
      <c r="F546" s="13" t="s">
        <v>718</v>
      </c>
      <c r="G546" s="13">
        <v>2.2927689594356204E-2</v>
      </c>
      <c r="H546" s="13">
        <v>-1.2345679012345623E-2</v>
      </c>
      <c r="I546" s="150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278</v>
      </c>
      <c r="C547" s="46"/>
      <c r="D547" s="44">
        <v>0</v>
      </c>
      <c r="E547" s="44">
        <v>0.67</v>
      </c>
      <c r="F547" s="44">
        <v>0</v>
      </c>
      <c r="G547" s="44">
        <v>0.67</v>
      </c>
      <c r="H547" s="44">
        <v>1.35</v>
      </c>
      <c r="I547" s="150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BM548" s="55"/>
    </row>
    <row r="549" spans="1:65" ht="15">
      <c r="B549" s="8" t="s">
        <v>621</v>
      </c>
      <c r="BM549" s="27" t="s">
        <v>66</v>
      </c>
    </row>
    <row r="550" spans="1:65" ht="15">
      <c r="A550" s="24" t="s">
        <v>55</v>
      </c>
      <c r="B550" s="18" t="s">
        <v>111</v>
      </c>
      <c r="C550" s="15" t="s">
        <v>112</v>
      </c>
      <c r="D550" s="16" t="s">
        <v>228</v>
      </c>
      <c r="E550" s="17" t="s">
        <v>228</v>
      </c>
      <c r="F550" s="17" t="s">
        <v>228</v>
      </c>
      <c r="G550" s="17" t="s">
        <v>228</v>
      </c>
      <c r="H550" s="17" t="s">
        <v>228</v>
      </c>
      <c r="I550" s="17" t="s">
        <v>228</v>
      </c>
      <c r="J550" s="17" t="s">
        <v>228</v>
      </c>
      <c r="K550" s="17" t="s">
        <v>228</v>
      </c>
      <c r="L550" s="17" t="s">
        <v>228</v>
      </c>
      <c r="M550" s="17" t="s">
        <v>228</v>
      </c>
      <c r="N550" s="17" t="s">
        <v>228</v>
      </c>
      <c r="O550" s="17" t="s">
        <v>228</v>
      </c>
      <c r="P550" s="17" t="s">
        <v>228</v>
      </c>
      <c r="Q550" s="17" t="s">
        <v>228</v>
      </c>
      <c r="R550" s="17" t="s">
        <v>228</v>
      </c>
      <c r="S550" s="17" t="s">
        <v>228</v>
      </c>
      <c r="T550" s="17" t="s">
        <v>228</v>
      </c>
      <c r="U550" s="17" t="s">
        <v>228</v>
      </c>
      <c r="V550" s="17" t="s">
        <v>228</v>
      </c>
      <c r="W550" s="17" t="s">
        <v>228</v>
      </c>
      <c r="X550" s="17" t="s">
        <v>228</v>
      </c>
      <c r="Y550" s="17" t="s">
        <v>228</v>
      </c>
      <c r="Z550" s="17" t="s">
        <v>228</v>
      </c>
      <c r="AA550" s="17" t="s">
        <v>228</v>
      </c>
      <c r="AB550" s="17" t="s">
        <v>228</v>
      </c>
      <c r="AC550" s="17" t="s">
        <v>228</v>
      </c>
      <c r="AD550" s="17" t="s">
        <v>228</v>
      </c>
      <c r="AE550" s="150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229</v>
      </c>
      <c r="C551" s="9" t="s">
        <v>229</v>
      </c>
      <c r="D551" s="148" t="s">
        <v>231</v>
      </c>
      <c r="E551" s="149" t="s">
        <v>232</v>
      </c>
      <c r="F551" s="149" t="s">
        <v>233</v>
      </c>
      <c r="G551" s="149" t="s">
        <v>234</v>
      </c>
      <c r="H551" s="149" t="s">
        <v>235</v>
      </c>
      <c r="I551" s="149" t="s">
        <v>236</v>
      </c>
      <c r="J551" s="149" t="s">
        <v>237</v>
      </c>
      <c r="K551" s="149" t="s">
        <v>238</v>
      </c>
      <c r="L551" s="149" t="s">
        <v>239</v>
      </c>
      <c r="M551" s="149" t="s">
        <v>240</v>
      </c>
      <c r="N551" s="149" t="s">
        <v>241</v>
      </c>
      <c r="O551" s="149" t="s">
        <v>242</v>
      </c>
      <c r="P551" s="149" t="s">
        <v>243</v>
      </c>
      <c r="Q551" s="149" t="s">
        <v>245</v>
      </c>
      <c r="R551" s="149" t="s">
        <v>248</v>
      </c>
      <c r="S551" s="149" t="s">
        <v>249</v>
      </c>
      <c r="T551" s="149" t="s">
        <v>303</v>
      </c>
      <c r="U551" s="149" t="s">
        <v>250</v>
      </c>
      <c r="V551" s="149" t="s">
        <v>251</v>
      </c>
      <c r="W551" s="149" t="s">
        <v>253</v>
      </c>
      <c r="X551" s="149" t="s">
        <v>305</v>
      </c>
      <c r="Y551" s="149" t="s">
        <v>256</v>
      </c>
      <c r="Z551" s="149" t="s">
        <v>304</v>
      </c>
      <c r="AA551" s="149" t="s">
        <v>259</v>
      </c>
      <c r="AB551" s="149" t="s">
        <v>265</v>
      </c>
      <c r="AC551" s="149" t="s">
        <v>266</v>
      </c>
      <c r="AD551" s="149" t="s">
        <v>267</v>
      </c>
      <c r="AE551" s="150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344</v>
      </c>
      <c r="E552" s="11" t="s">
        <v>343</v>
      </c>
      <c r="F552" s="11" t="s">
        <v>343</v>
      </c>
      <c r="G552" s="11" t="s">
        <v>342</v>
      </c>
      <c r="H552" s="11" t="s">
        <v>343</v>
      </c>
      <c r="I552" s="11" t="s">
        <v>343</v>
      </c>
      <c r="J552" s="11" t="s">
        <v>344</v>
      </c>
      <c r="K552" s="11" t="s">
        <v>342</v>
      </c>
      <c r="L552" s="11" t="s">
        <v>342</v>
      </c>
      <c r="M552" s="11" t="s">
        <v>342</v>
      </c>
      <c r="N552" s="11" t="s">
        <v>342</v>
      </c>
      <c r="O552" s="11" t="s">
        <v>342</v>
      </c>
      <c r="P552" s="11" t="s">
        <v>342</v>
      </c>
      <c r="Q552" s="11" t="s">
        <v>342</v>
      </c>
      <c r="R552" s="11" t="s">
        <v>342</v>
      </c>
      <c r="S552" s="11" t="s">
        <v>343</v>
      </c>
      <c r="T552" s="11" t="s">
        <v>343</v>
      </c>
      <c r="U552" s="11" t="s">
        <v>344</v>
      </c>
      <c r="V552" s="11" t="s">
        <v>343</v>
      </c>
      <c r="W552" s="11" t="s">
        <v>344</v>
      </c>
      <c r="X552" s="11" t="s">
        <v>344</v>
      </c>
      <c r="Y552" s="11" t="s">
        <v>344</v>
      </c>
      <c r="Z552" s="11" t="s">
        <v>344</v>
      </c>
      <c r="AA552" s="11" t="s">
        <v>343</v>
      </c>
      <c r="AB552" s="11" t="s">
        <v>343</v>
      </c>
      <c r="AC552" s="11" t="s">
        <v>342</v>
      </c>
      <c r="AD552" s="11" t="s">
        <v>342</v>
      </c>
      <c r="AE552" s="150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2</v>
      </c>
    </row>
    <row r="553" spans="1:65">
      <c r="A553" s="29"/>
      <c r="B553" s="19"/>
      <c r="C553" s="9"/>
      <c r="D553" s="25" t="s">
        <v>346</v>
      </c>
      <c r="E553" s="25" t="s">
        <v>347</v>
      </c>
      <c r="F553" s="25" t="s">
        <v>346</v>
      </c>
      <c r="G553" s="25" t="s">
        <v>348</v>
      </c>
      <c r="H553" s="25" t="s">
        <v>349</v>
      </c>
      <c r="I553" s="25" t="s">
        <v>347</v>
      </c>
      <c r="J553" s="25" t="s">
        <v>347</v>
      </c>
      <c r="K553" s="25" t="s">
        <v>347</v>
      </c>
      <c r="L553" s="25" t="s">
        <v>347</v>
      </c>
      <c r="M553" s="25" t="s">
        <v>347</v>
      </c>
      <c r="N553" s="25" t="s">
        <v>347</v>
      </c>
      <c r="O553" s="25" t="s">
        <v>347</v>
      </c>
      <c r="P553" s="25" t="s">
        <v>347</v>
      </c>
      <c r="Q553" s="25" t="s">
        <v>350</v>
      </c>
      <c r="R553" s="25" t="s">
        <v>347</v>
      </c>
      <c r="S553" s="25" t="s">
        <v>346</v>
      </c>
      <c r="T553" s="25" t="s">
        <v>347</v>
      </c>
      <c r="U553" s="25" t="s">
        <v>346</v>
      </c>
      <c r="V553" s="25" t="s">
        <v>348</v>
      </c>
      <c r="W553" s="25" t="s">
        <v>349</v>
      </c>
      <c r="X553" s="25" t="s">
        <v>346</v>
      </c>
      <c r="Y553" s="25" t="s">
        <v>347</v>
      </c>
      <c r="Z553" s="25" t="s">
        <v>347</v>
      </c>
      <c r="AA553" s="25" t="s">
        <v>346</v>
      </c>
      <c r="AB553" s="25" t="s">
        <v>349</v>
      </c>
      <c r="AC553" s="25" t="s">
        <v>349</v>
      </c>
      <c r="AD553" s="25" t="s">
        <v>117</v>
      </c>
      <c r="AE553" s="150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1">
        <v>6.0259999999999998</v>
      </c>
      <c r="E554" s="21">
        <v>6.11</v>
      </c>
      <c r="F554" s="21">
        <v>5.54</v>
      </c>
      <c r="G554" s="152">
        <v>6.54</v>
      </c>
      <c r="H554" s="21">
        <v>5.6806805570411125</v>
      </c>
      <c r="I554" s="21">
        <v>5.51</v>
      </c>
      <c r="J554" s="21">
        <v>5.58</v>
      </c>
      <c r="K554" s="21">
        <v>5.59</v>
      </c>
      <c r="L554" s="21">
        <v>5.72</v>
      </c>
      <c r="M554" s="21">
        <v>5.56</v>
      </c>
      <c r="N554" s="21">
        <v>5.58</v>
      </c>
      <c r="O554" s="21">
        <v>5.79</v>
      </c>
      <c r="P554" s="21">
        <v>5.82</v>
      </c>
      <c r="Q554" s="145">
        <v>4.8099999999999996</v>
      </c>
      <c r="R554" s="21">
        <v>5.61</v>
      </c>
      <c r="S554" s="21">
        <v>5.04</v>
      </c>
      <c r="T554" s="21">
        <v>6.04</v>
      </c>
      <c r="U554" s="152">
        <v>2.56</v>
      </c>
      <c r="V554" s="21">
        <v>5.77</v>
      </c>
      <c r="W554" s="21">
        <v>5.34</v>
      </c>
      <c r="X554" s="152">
        <v>6.7564500000000001</v>
      </c>
      <c r="Y554" s="152">
        <v>6.9352</v>
      </c>
      <c r="Z554" s="145">
        <v>5.3994999999999997</v>
      </c>
      <c r="AA554" s="21">
        <v>5.8043500000000003</v>
      </c>
      <c r="AB554" s="21">
        <v>5.71</v>
      </c>
      <c r="AC554" s="21">
        <v>6.04</v>
      </c>
      <c r="AD554" s="21">
        <v>5.93</v>
      </c>
      <c r="AE554" s="150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</v>
      </c>
    </row>
    <row r="555" spans="1:65">
      <c r="A555" s="29"/>
      <c r="B555" s="19">
        <v>1</v>
      </c>
      <c r="C555" s="9">
        <v>2</v>
      </c>
      <c r="D555" s="11">
        <v>5.944</v>
      </c>
      <c r="E555" s="11">
        <v>5.96</v>
      </c>
      <c r="F555" s="11">
        <v>5.57</v>
      </c>
      <c r="G555" s="146">
        <v>6.76</v>
      </c>
      <c r="H555" s="11">
        <v>5.7864197326111508</v>
      </c>
      <c r="I555" s="11">
        <v>5.38</v>
      </c>
      <c r="J555" s="11">
        <v>5.73</v>
      </c>
      <c r="K555" s="11">
        <v>5.57</v>
      </c>
      <c r="L555" s="11">
        <v>5.84</v>
      </c>
      <c r="M555" s="11">
        <v>5.67</v>
      </c>
      <c r="N555" s="11">
        <v>5.71</v>
      </c>
      <c r="O555" s="11">
        <v>5.83</v>
      </c>
      <c r="P555" s="11">
        <v>5.83</v>
      </c>
      <c r="Q555" s="11">
        <v>5.44</v>
      </c>
      <c r="R555" s="11">
        <v>5.44</v>
      </c>
      <c r="S555" s="11">
        <v>5.22</v>
      </c>
      <c r="T555" s="11">
        <v>6.3299999999999992</v>
      </c>
      <c r="U555" s="146">
        <v>2.5700000000000003</v>
      </c>
      <c r="V555" s="11">
        <v>5.76</v>
      </c>
      <c r="W555" s="11">
        <v>5.47</v>
      </c>
      <c r="X555" s="146">
        <v>6.7271979999999996</v>
      </c>
      <c r="Y555" s="146">
        <v>7.1162000000000001</v>
      </c>
      <c r="Z555" s="11">
        <v>5.8620000000000001</v>
      </c>
      <c r="AA555" s="11">
        <v>5.8690499999999997</v>
      </c>
      <c r="AB555" s="11">
        <v>5.62</v>
      </c>
      <c r="AC555" s="11">
        <v>6.01</v>
      </c>
      <c r="AD555" s="11">
        <v>5.81</v>
      </c>
      <c r="AE555" s="150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e">
        <v>#N/A</v>
      </c>
    </row>
    <row r="556" spans="1:65">
      <c r="A556" s="29"/>
      <c r="B556" s="19">
        <v>1</v>
      </c>
      <c r="C556" s="9">
        <v>3</v>
      </c>
      <c r="D556" s="11">
        <v>5.95</v>
      </c>
      <c r="E556" s="11">
        <v>6.13</v>
      </c>
      <c r="F556" s="11">
        <v>5.47</v>
      </c>
      <c r="G556" s="146">
        <v>6.58</v>
      </c>
      <c r="H556" s="11">
        <v>5.5973263457299476</v>
      </c>
      <c r="I556" s="11">
        <v>5.88</v>
      </c>
      <c r="J556" s="11">
        <v>5.43</v>
      </c>
      <c r="K556" s="11">
        <v>5.78</v>
      </c>
      <c r="L556" s="11">
        <v>5.83</v>
      </c>
      <c r="M556" s="11">
        <v>5.62</v>
      </c>
      <c r="N556" s="11">
        <v>5.71</v>
      </c>
      <c r="O556" s="11">
        <v>5.8</v>
      </c>
      <c r="P556" s="11">
        <v>5.82</v>
      </c>
      <c r="Q556" s="11">
        <v>5.31</v>
      </c>
      <c r="R556" s="11">
        <v>5.48</v>
      </c>
      <c r="S556" s="11">
        <v>5.32</v>
      </c>
      <c r="T556" s="11">
        <v>6.23</v>
      </c>
      <c r="U556" s="146">
        <v>2.56</v>
      </c>
      <c r="V556" s="11">
        <v>5.79</v>
      </c>
      <c r="W556" s="11">
        <v>5.36</v>
      </c>
      <c r="X556" s="146">
        <v>6.7413330000000009</v>
      </c>
      <c r="Y556" s="151">
        <v>7.2367999999999997</v>
      </c>
      <c r="Z556" s="11">
        <v>5.7290000000000001</v>
      </c>
      <c r="AA556" s="11">
        <v>5.9650999999999996</v>
      </c>
      <c r="AB556" s="11">
        <v>5.6000000000000005</v>
      </c>
      <c r="AC556" s="11">
        <v>6.01</v>
      </c>
      <c r="AD556" s="11">
        <v>5.82</v>
      </c>
      <c r="AE556" s="150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16</v>
      </c>
    </row>
    <row r="557" spans="1:65">
      <c r="A557" s="29"/>
      <c r="B557" s="19">
        <v>1</v>
      </c>
      <c r="C557" s="9">
        <v>4</v>
      </c>
      <c r="D557" s="11">
        <v>5.9690000000000003</v>
      </c>
      <c r="E557" s="11">
        <v>6.2</v>
      </c>
      <c r="F557" s="11">
        <v>5.42</v>
      </c>
      <c r="G557" s="146">
        <v>6.99</v>
      </c>
      <c r="H557" s="11">
        <v>5.534324501663213</v>
      </c>
      <c r="I557" s="11">
        <v>5.72</v>
      </c>
      <c r="J557" s="11">
        <v>5.59</v>
      </c>
      <c r="K557" s="11">
        <v>5.74</v>
      </c>
      <c r="L557" s="11">
        <v>5.56</v>
      </c>
      <c r="M557" s="11">
        <v>5.81</v>
      </c>
      <c r="N557" s="11">
        <v>5.99</v>
      </c>
      <c r="O557" s="11">
        <v>5.84</v>
      </c>
      <c r="P557" s="11">
        <v>5.85</v>
      </c>
      <c r="Q557" s="11">
        <v>5.05</v>
      </c>
      <c r="R557" s="11">
        <v>5.56</v>
      </c>
      <c r="S557" s="11">
        <v>5.0599999999999996</v>
      </c>
      <c r="T557" s="11">
        <v>6.09</v>
      </c>
      <c r="U557" s="146">
        <v>2.58</v>
      </c>
      <c r="V557" s="11">
        <v>5.76</v>
      </c>
      <c r="W557" s="11">
        <v>5.36</v>
      </c>
      <c r="X557" s="146">
        <v>6.7448210000000008</v>
      </c>
      <c r="Y557" s="146">
        <v>6.9954999999999998</v>
      </c>
      <c r="Z557" s="11">
        <v>5.8140000000000001</v>
      </c>
      <c r="AA557" s="11">
        <v>6.0630499999999996</v>
      </c>
      <c r="AB557" s="11">
        <v>5.63</v>
      </c>
      <c r="AC557" s="11">
        <v>6.18</v>
      </c>
      <c r="AD557" s="11">
        <v>5.86</v>
      </c>
      <c r="AE557" s="150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5.7177551875071044</v>
      </c>
    </row>
    <row r="558" spans="1:65">
      <c r="A558" s="29"/>
      <c r="B558" s="19">
        <v>1</v>
      </c>
      <c r="C558" s="9">
        <v>5</v>
      </c>
      <c r="D558" s="11">
        <v>5.9660000000000002</v>
      </c>
      <c r="E558" s="11">
        <v>6.23</v>
      </c>
      <c r="F558" s="11">
        <v>5.48</v>
      </c>
      <c r="G558" s="146">
        <v>6.5299999999999994</v>
      </c>
      <c r="H558" s="11">
        <v>5.767259232528172</v>
      </c>
      <c r="I558" s="11">
        <v>5.66</v>
      </c>
      <c r="J558" s="11">
        <v>5.69</v>
      </c>
      <c r="K558" s="11">
        <v>5.77</v>
      </c>
      <c r="L558" s="11">
        <v>5.51</v>
      </c>
      <c r="M558" s="11">
        <v>5.74</v>
      </c>
      <c r="N558" s="11">
        <v>5.79</v>
      </c>
      <c r="O558" s="11">
        <v>5.9</v>
      </c>
      <c r="P558" s="11">
        <v>5.92</v>
      </c>
      <c r="Q558" s="11">
        <v>5.44</v>
      </c>
      <c r="R558" s="11">
        <v>5.52</v>
      </c>
      <c r="S558" s="11">
        <v>5.28</v>
      </c>
      <c r="T558" s="11">
        <v>6.19</v>
      </c>
      <c r="U558" s="146">
        <v>2.56</v>
      </c>
      <c r="V558" s="11">
        <v>5.7</v>
      </c>
      <c r="W558" s="11">
        <v>5.24</v>
      </c>
      <c r="X558" s="146">
        <v>6.776578999999999</v>
      </c>
      <c r="Y558" s="146">
        <v>6.9954999999999998</v>
      </c>
      <c r="Z558" s="11">
        <v>5.7629999999999999</v>
      </c>
      <c r="AA558" s="11">
        <v>5.9962999999999997</v>
      </c>
      <c r="AB558" s="11">
        <v>5.55</v>
      </c>
      <c r="AC558" s="11">
        <v>6.07</v>
      </c>
      <c r="AD558" s="151">
        <v>5.49</v>
      </c>
      <c r="AE558" s="150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95</v>
      </c>
    </row>
    <row r="559" spans="1:65">
      <c r="A559" s="29"/>
      <c r="B559" s="19">
        <v>1</v>
      </c>
      <c r="C559" s="9">
        <v>6</v>
      </c>
      <c r="D559" s="11">
        <v>5.9109999999999996</v>
      </c>
      <c r="E559" s="11">
        <v>5.93</v>
      </c>
      <c r="F559" s="11">
        <v>5.48</v>
      </c>
      <c r="G559" s="146">
        <v>6.9599999999999991</v>
      </c>
      <c r="H559" s="11">
        <v>5.6713055064067808</v>
      </c>
      <c r="I559" s="11">
        <v>5.8</v>
      </c>
      <c r="J559" s="11">
        <v>5.79</v>
      </c>
      <c r="K559" s="11">
        <v>5.72</v>
      </c>
      <c r="L559" s="11">
        <v>5.53</v>
      </c>
      <c r="M559" s="11">
        <v>5.82</v>
      </c>
      <c r="N559" s="11">
        <v>5.83</v>
      </c>
      <c r="O559" s="11">
        <v>5.85</v>
      </c>
      <c r="P559" s="11">
        <v>5.96</v>
      </c>
      <c r="Q559" s="11">
        <v>4.97</v>
      </c>
      <c r="R559" s="11">
        <v>5.48</v>
      </c>
      <c r="S559" s="11">
        <v>5.0999999999999996</v>
      </c>
      <c r="T559" s="11">
        <v>6.19</v>
      </c>
      <c r="U559" s="146">
        <v>2.5700000000000003</v>
      </c>
      <c r="V559" s="11">
        <v>5.74</v>
      </c>
      <c r="W559" s="11">
        <v>5.32</v>
      </c>
      <c r="X559" s="146">
        <v>6.7998520000000005</v>
      </c>
      <c r="Y559" s="146">
        <v>6.9954999999999998</v>
      </c>
      <c r="Z559" s="11">
        <v>5.77</v>
      </c>
      <c r="AA559" s="11">
        <v>5.9414499999999997</v>
      </c>
      <c r="AB559" s="11">
        <v>5.62</v>
      </c>
      <c r="AC559" s="11">
        <v>5.9</v>
      </c>
      <c r="AD559" s="11">
        <v>5.93</v>
      </c>
      <c r="AE559" s="150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29"/>
      <c r="B560" s="20" t="s">
        <v>274</v>
      </c>
      <c r="C560" s="12"/>
      <c r="D560" s="22">
        <v>5.9609999999999994</v>
      </c>
      <c r="E560" s="22">
        <v>6.0933333333333337</v>
      </c>
      <c r="F560" s="22">
        <v>5.4933333333333332</v>
      </c>
      <c r="G560" s="22">
        <v>6.7266666666666675</v>
      </c>
      <c r="H560" s="22">
        <v>5.6728859793300623</v>
      </c>
      <c r="I560" s="22">
        <v>5.6583333333333323</v>
      </c>
      <c r="J560" s="22">
        <v>5.6350000000000007</v>
      </c>
      <c r="K560" s="22">
        <v>5.6950000000000003</v>
      </c>
      <c r="L560" s="22">
        <v>5.665</v>
      </c>
      <c r="M560" s="22">
        <v>5.7033333333333331</v>
      </c>
      <c r="N560" s="22">
        <v>5.7683333333333335</v>
      </c>
      <c r="O560" s="22">
        <v>5.8350000000000009</v>
      </c>
      <c r="P560" s="22">
        <v>5.8666666666666671</v>
      </c>
      <c r="Q560" s="22">
        <v>5.17</v>
      </c>
      <c r="R560" s="22">
        <v>5.5150000000000006</v>
      </c>
      <c r="S560" s="22">
        <v>5.1700000000000008</v>
      </c>
      <c r="T560" s="22">
        <v>6.1783333333333337</v>
      </c>
      <c r="U560" s="22">
        <v>2.5666666666666669</v>
      </c>
      <c r="V560" s="22">
        <v>5.753333333333333</v>
      </c>
      <c r="W560" s="22">
        <v>5.3483333333333327</v>
      </c>
      <c r="X560" s="22">
        <v>6.7577055000000001</v>
      </c>
      <c r="Y560" s="22">
        <v>7.0457833333333335</v>
      </c>
      <c r="Z560" s="22">
        <v>5.7229166666666673</v>
      </c>
      <c r="AA560" s="22">
        <v>5.9398833333333343</v>
      </c>
      <c r="AB560" s="22">
        <v>5.6216666666666661</v>
      </c>
      <c r="AC560" s="22">
        <v>6.0350000000000001</v>
      </c>
      <c r="AD560" s="22">
        <v>5.8066666666666658</v>
      </c>
      <c r="AE560" s="150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275</v>
      </c>
      <c r="C561" s="28"/>
      <c r="D561" s="11">
        <v>5.9580000000000002</v>
      </c>
      <c r="E561" s="11">
        <v>6.12</v>
      </c>
      <c r="F561" s="11">
        <v>5.48</v>
      </c>
      <c r="G561" s="11">
        <v>6.67</v>
      </c>
      <c r="H561" s="11">
        <v>5.6759930317239462</v>
      </c>
      <c r="I561" s="11">
        <v>5.6899999999999995</v>
      </c>
      <c r="J561" s="11">
        <v>5.6400000000000006</v>
      </c>
      <c r="K561" s="11">
        <v>5.73</v>
      </c>
      <c r="L561" s="11">
        <v>5.64</v>
      </c>
      <c r="M561" s="11">
        <v>5.7050000000000001</v>
      </c>
      <c r="N561" s="11">
        <v>5.75</v>
      </c>
      <c r="O561" s="11">
        <v>5.835</v>
      </c>
      <c r="P561" s="11">
        <v>5.84</v>
      </c>
      <c r="Q561" s="11">
        <v>5.18</v>
      </c>
      <c r="R561" s="11">
        <v>5.5</v>
      </c>
      <c r="S561" s="11">
        <v>5.16</v>
      </c>
      <c r="T561" s="11">
        <v>6.19</v>
      </c>
      <c r="U561" s="11">
        <v>2.5650000000000004</v>
      </c>
      <c r="V561" s="11">
        <v>5.76</v>
      </c>
      <c r="W561" s="11">
        <v>5.35</v>
      </c>
      <c r="X561" s="11">
        <v>6.7506355000000005</v>
      </c>
      <c r="Y561" s="11">
        <v>6.9954999999999998</v>
      </c>
      <c r="Z561" s="11">
        <v>5.7664999999999997</v>
      </c>
      <c r="AA561" s="11">
        <v>5.9532749999999997</v>
      </c>
      <c r="AB561" s="11">
        <v>5.62</v>
      </c>
      <c r="AC561" s="11">
        <v>6.0250000000000004</v>
      </c>
      <c r="AD561" s="11">
        <v>5.84</v>
      </c>
      <c r="AE561" s="150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276</v>
      </c>
      <c r="C562" s="28"/>
      <c r="D562" s="23">
        <v>3.8010524858254777E-2</v>
      </c>
      <c r="E562" s="23">
        <v>0.12339638028186531</v>
      </c>
      <c r="F562" s="23">
        <v>5.354126134736345E-2</v>
      </c>
      <c r="G562" s="23">
        <v>0.20972998513962338</v>
      </c>
      <c r="H562" s="23">
        <v>9.6714030742850107E-2</v>
      </c>
      <c r="I562" s="23">
        <v>0.18573278296161574</v>
      </c>
      <c r="J562" s="23">
        <v>0.12895735729302168</v>
      </c>
      <c r="K562" s="23">
        <v>9.1815031449104176E-2</v>
      </c>
      <c r="L562" s="23">
        <v>0.15109599597606815</v>
      </c>
      <c r="M562" s="23">
        <v>0.10481730137084568</v>
      </c>
      <c r="N562" s="23">
        <v>0.13833534135088793</v>
      </c>
      <c r="O562" s="23">
        <v>3.9370039370059159E-2</v>
      </c>
      <c r="P562" s="23">
        <v>5.9217114643206441E-2</v>
      </c>
      <c r="Q562" s="23">
        <v>0.2643482551483935</v>
      </c>
      <c r="R562" s="23">
        <v>6.1886993787063048E-2</v>
      </c>
      <c r="S562" s="23">
        <v>0.11916375287813005</v>
      </c>
      <c r="T562" s="23">
        <v>0.10284292229738823</v>
      </c>
      <c r="U562" s="23">
        <v>8.1649658092773046E-3</v>
      </c>
      <c r="V562" s="23">
        <v>3.076794869123807E-2</v>
      </c>
      <c r="W562" s="23">
        <v>7.4408780843840241E-2</v>
      </c>
      <c r="X562" s="23">
        <v>2.6453315094709683E-2</v>
      </c>
      <c r="Y562" s="23">
        <v>0.11068856158911206</v>
      </c>
      <c r="Z562" s="23">
        <v>0.16498436794638061</v>
      </c>
      <c r="AA562" s="23">
        <v>9.2062857150246147E-2</v>
      </c>
      <c r="AB562" s="23">
        <v>5.1929439306299709E-2</v>
      </c>
      <c r="AC562" s="23">
        <v>9.1378334412485177E-2</v>
      </c>
      <c r="AD562" s="23">
        <v>0.16354408172314466</v>
      </c>
      <c r="AE562" s="201"/>
      <c r="AF562" s="202"/>
      <c r="AG562" s="202"/>
      <c r="AH562" s="202"/>
      <c r="AI562" s="202"/>
      <c r="AJ562" s="202"/>
      <c r="AK562" s="202"/>
      <c r="AL562" s="202"/>
      <c r="AM562" s="202"/>
      <c r="AN562" s="202"/>
      <c r="AO562" s="202"/>
      <c r="AP562" s="202"/>
      <c r="AQ562" s="202"/>
      <c r="AR562" s="202"/>
      <c r="AS562" s="202"/>
      <c r="AT562" s="202"/>
      <c r="AU562" s="202"/>
      <c r="AV562" s="202"/>
      <c r="AW562" s="202"/>
      <c r="AX562" s="202"/>
      <c r="AY562" s="202"/>
      <c r="AZ562" s="202"/>
      <c r="BA562" s="202"/>
      <c r="BB562" s="202"/>
      <c r="BC562" s="202"/>
      <c r="BD562" s="202"/>
      <c r="BE562" s="202"/>
      <c r="BF562" s="202"/>
      <c r="BG562" s="202"/>
      <c r="BH562" s="202"/>
      <c r="BI562" s="202"/>
      <c r="BJ562" s="202"/>
      <c r="BK562" s="202"/>
      <c r="BL562" s="202"/>
      <c r="BM562" s="56"/>
    </row>
    <row r="563" spans="1:65">
      <c r="A563" s="29"/>
      <c r="B563" s="3" t="s">
        <v>86</v>
      </c>
      <c r="C563" s="28"/>
      <c r="D563" s="13">
        <v>6.3765349535740276E-3</v>
      </c>
      <c r="E563" s="13">
        <v>2.0251047092209842E-2</v>
      </c>
      <c r="F563" s="13">
        <v>9.7465888375054821E-3</v>
      </c>
      <c r="G563" s="13">
        <v>3.1178887780915265E-2</v>
      </c>
      <c r="H563" s="13">
        <v>1.7048470759899095E-2</v>
      </c>
      <c r="I563" s="13">
        <v>3.2824645000580105E-2</v>
      </c>
      <c r="J563" s="13">
        <v>2.2885067842594795E-2</v>
      </c>
      <c r="K563" s="13">
        <v>1.6122042396682031E-2</v>
      </c>
      <c r="L563" s="13">
        <v>2.6671843949879637E-2</v>
      </c>
      <c r="M563" s="13">
        <v>1.8378252724286209E-2</v>
      </c>
      <c r="N563" s="13">
        <v>2.3981856345140929E-2</v>
      </c>
      <c r="O563" s="13">
        <v>6.7472218286305317E-3</v>
      </c>
      <c r="P563" s="13">
        <v>1.0093826359637461E-2</v>
      </c>
      <c r="Q563" s="13">
        <v>5.1131190550946518E-2</v>
      </c>
      <c r="R563" s="13">
        <v>1.1221576389313336E-2</v>
      </c>
      <c r="S563" s="13">
        <v>2.3049081794609291E-2</v>
      </c>
      <c r="T563" s="13">
        <v>1.6645738704729681E-2</v>
      </c>
      <c r="U563" s="13">
        <v>3.1811555101080406E-3</v>
      </c>
      <c r="V563" s="13">
        <v>5.3478473970865713E-3</v>
      </c>
      <c r="W563" s="13">
        <v>1.3912517452883811E-2</v>
      </c>
      <c r="X563" s="13">
        <v>3.9145409776601961E-3</v>
      </c>
      <c r="Y563" s="13">
        <v>1.5709901419399128E-2</v>
      </c>
      <c r="Z563" s="13">
        <v>2.8828721009924528E-2</v>
      </c>
      <c r="AA563" s="13">
        <v>1.5499101915623393E-2</v>
      </c>
      <c r="AB563" s="13">
        <v>9.2373743207174105E-3</v>
      </c>
      <c r="AC563" s="13">
        <v>1.5141397582847585E-2</v>
      </c>
      <c r="AD563" s="13">
        <v>2.8164882041873368E-2</v>
      </c>
      <c r="AE563" s="150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277</v>
      </c>
      <c r="C564" s="28"/>
      <c r="D564" s="13">
        <v>4.2542012470972557E-2</v>
      </c>
      <c r="E564" s="13">
        <v>6.5686293573191223E-2</v>
      </c>
      <c r="F564" s="13">
        <v>-3.9249993540142691E-2</v>
      </c>
      <c r="G564" s="13">
        <v>0.17645237441504391</v>
      </c>
      <c r="H564" s="13">
        <v>-7.8473468530233514E-3</v>
      </c>
      <c r="I564" s="13">
        <v>-1.0392514583976054E-2</v>
      </c>
      <c r="J564" s="13">
        <v>-1.4473370193938684E-2</v>
      </c>
      <c r="K564" s="13">
        <v>-3.9797414826053812E-3</v>
      </c>
      <c r="L564" s="13">
        <v>-9.2265558382721435E-3</v>
      </c>
      <c r="M564" s="13">
        <v>-2.522293050475799E-3</v>
      </c>
      <c r="N564" s="13">
        <v>8.8458047201354084E-3</v>
      </c>
      <c r="O564" s="13">
        <v>2.0505392177172732E-2</v>
      </c>
      <c r="P564" s="13">
        <v>2.6043696219265167E-2</v>
      </c>
      <c r="Q564" s="13">
        <v>-9.5798992706772612E-2</v>
      </c>
      <c r="R564" s="13">
        <v>-3.5460627616605511E-2</v>
      </c>
      <c r="S564" s="13">
        <v>-9.5798992706772501E-2</v>
      </c>
      <c r="T564" s="13">
        <v>8.0552267580913606E-2</v>
      </c>
      <c r="U564" s="13">
        <v>-0.55110588290407148</v>
      </c>
      <c r="V564" s="13">
        <v>6.2223975423019162E-3</v>
      </c>
      <c r="W564" s="13">
        <v>-6.4609596259198487E-2</v>
      </c>
      <c r="X564" s="13">
        <v>0.18188087429225974</v>
      </c>
      <c r="Y564" s="13">
        <v>0.23226390467501612</v>
      </c>
      <c r="Z564" s="13">
        <v>9.0271076502901337E-4</v>
      </c>
      <c r="AA564" s="13">
        <v>3.8848838143956232E-2</v>
      </c>
      <c r="AB564" s="13">
        <v>-1.6805287685346393E-2</v>
      </c>
      <c r="AC564" s="13">
        <v>5.5484154548283815E-2</v>
      </c>
      <c r="AD564" s="13">
        <v>1.5550067507931642E-2</v>
      </c>
      <c r="AE564" s="150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278</v>
      </c>
      <c r="C565" s="46"/>
      <c r="D565" s="44">
        <v>0.77</v>
      </c>
      <c r="E565" s="44">
        <v>1.2</v>
      </c>
      <c r="F565" s="44">
        <v>0.74</v>
      </c>
      <c r="G565" s="44">
        <v>3.26</v>
      </c>
      <c r="H565" s="44">
        <v>0.16</v>
      </c>
      <c r="I565" s="44">
        <v>0.21</v>
      </c>
      <c r="J565" s="44">
        <v>0.28999999999999998</v>
      </c>
      <c r="K565" s="44">
        <v>0.09</v>
      </c>
      <c r="L565" s="44">
        <v>0.19</v>
      </c>
      <c r="M565" s="44">
        <v>0.06</v>
      </c>
      <c r="N565" s="44">
        <v>0.15</v>
      </c>
      <c r="O565" s="44">
        <v>0.36</v>
      </c>
      <c r="P565" s="44">
        <v>0.47</v>
      </c>
      <c r="Q565" s="44">
        <v>1.79</v>
      </c>
      <c r="R565" s="44">
        <v>0.67</v>
      </c>
      <c r="S565" s="44">
        <v>1.79</v>
      </c>
      <c r="T565" s="44">
        <v>1.48</v>
      </c>
      <c r="U565" s="44">
        <v>10.24</v>
      </c>
      <c r="V565" s="44">
        <v>0.1</v>
      </c>
      <c r="W565" s="44">
        <v>1.21</v>
      </c>
      <c r="X565" s="44">
        <v>3.36</v>
      </c>
      <c r="Y565" s="44">
        <v>4.29</v>
      </c>
      <c r="Z565" s="44">
        <v>0</v>
      </c>
      <c r="AA565" s="44">
        <v>0.7</v>
      </c>
      <c r="AB565" s="44">
        <v>0.33</v>
      </c>
      <c r="AC565" s="44">
        <v>1.01</v>
      </c>
      <c r="AD565" s="44">
        <v>0.27</v>
      </c>
      <c r="AE565" s="150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BM566" s="55"/>
    </row>
    <row r="567" spans="1:65" ht="15">
      <c r="B567" s="8" t="s">
        <v>622</v>
      </c>
      <c r="BM567" s="27" t="s">
        <v>66</v>
      </c>
    </row>
    <row r="568" spans="1:65" ht="15">
      <c r="A568" s="24" t="s">
        <v>56</v>
      </c>
      <c r="B568" s="18" t="s">
        <v>111</v>
      </c>
      <c r="C568" s="15" t="s">
        <v>112</v>
      </c>
      <c r="D568" s="16" t="s">
        <v>228</v>
      </c>
      <c r="E568" s="17" t="s">
        <v>228</v>
      </c>
      <c r="F568" s="17" t="s">
        <v>228</v>
      </c>
      <c r="G568" s="17" t="s">
        <v>228</v>
      </c>
      <c r="H568" s="17" t="s">
        <v>228</v>
      </c>
      <c r="I568" s="17" t="s">
        <v>228</v>
      </c>
      <c r="J568" s="17" t="s">
        <v>228</v>
      </c>
      <c r="K568" s="17" t="s">
        <v>228</v>
      </c>
      <c r="L568" s="17" t="s">
        <v>228</v>
      </c>
      <c r="M568" s="17" t="s">
        <v>228</v>
      </c>
      <c r="N568" s="17" t="s">
        <v>228</v>
      </c>
      <c r="O568" s="17" t="s">
        <v>228</v>
      </c>
      <c r="P568" s="17" t="s">
        <v>228</v>
      </c>
      <c r="Q568" s="17" t="s">
        <v>228</v>
      </c>
      <c r="R568" s="17" t="s">
        <v>228</v>
      </c>
      <c r="S568" s="17" t="s">
        <v>228</v>
      </c>
      <c r="T568" s="17" t="s">
        <v>228</v>
      </c>
      <c r="U568" s="17" t="s">
        <v>228</v>
      </c>
      <c r="V568" s="17" t="s">
        <v>228</v>
      </c>
      <c r="W568" s="17" t="s">
        <v>228</v>
      </c>
      <c r="X568" s="17" t="s">
        <v>228</v>
      </c>
      <c r="Y568" s="17" t="s">
        <v>228</v>
      </c>
      <c r="Z568" s="17" t="s">
        <v>228</v>
      </c>
      <c r="AA568" s="17" t="s">
        <v>228</v>
      </c>
      <c r="AB568" s="17" t="s">
        <v>228</v>
      </c>
      <c r="AC568" s="17" t="s">
        <v>228</v>
      </c>
      <c r="AD568" s="17" t="s">
        <v>228</v>
      </c>
      <c r="AE568" s="150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229</v>
      </c>
      <c r="C569" s="9" t="s">
        <v>229</v>
      </c>
      <c r="D569" s="148" t="s">
        <v>231</v>
      </c>
      <c r="E569" s="149" t="s">
        <v>232</v>
      </c>
      <c r="F569" s="149" t="s">
        <v>233</v>
      </c>
      <c r="G569" s="149" t="s">
        <v>234</v>
      </c>
      <c r="H569" s="149" t="s">
        <v>235</v>
      </c>
      <c r="I569" s="149" t="s">
        <v>236</v>
      </c>
      <c r="J569" s="149" t="s">
        <v>237</v>
      </c>
      <c r="K569" s="149" t="s">
        <v>238</v>
      </c>
      <c r="L569" s="149" t="s">
        <v>239</v>
      </c>
      <c r="M569" s="149" t="s">
        <v>240</v>
      </c>
      <c r="N569" s="149" t="s">
        <v>241</v>
      </c>
      <c r="O569" s="149" t="s">
        <v>242</v>
      </c>
      <c r="P569" s="149" t="s">
        <v>243</v>
      </c>
      <c r="Q569" s="149" t="s">
        <v>245</v>
      </c>
      <c r="R569" s="149" t="s">
        <v>248</v>
      </c>
      <c r="S569" s="149" t="s">
        <v>249</v>
      </c>
      <c r="T569" s="149" t="s">
        <v>303</v>
      </c>
      <c r="U569" s="149" t="s">
        <v>250</v>
      </c>
      <c r="V569" s="149" t="s">
        <v>251</v>
      </c>
      <c r="W569" s="149" t="s">
        <v>253</v>
      </c>
      <c r="X569" s="149" t="s">
        <v>305</v>
      </c>
      <c r="Y569" s="149" t="s">
        <v>256</v>
      </c>
      <c r="Z569" s="149" t="s">
        <v>304</v>
      </c>
      <c r="AA569" s="149" t="s">
        <v>259</v>
      </c>
      <c r="AB569" s="149" t="s">
        <v>265</v>
      </c>
      <c r="AC569" s="149" t="s">
        <v>266</v>
      </c>
      <c r="AD569" s="149" t="s">
        <v>267</v>
      </c>
      <c r="AE569" s="150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344</v>
      </c>
      <c r="E570" s="11" t="s">
        <v>343</v>
      </c>
      <c r="F570" s="11" t="s">
        <v>343</v>
      </c>
      <c r="G570" s="11" t="s">
        <v>342</v>
      </c>
      <c r="H570" s="11" t="s">
        <v>343</v>
      </c>
      <c r="I570" s="11" t="s">
        <v>343</v>
      </c>
      <c r="J570" s="11" t="s">
        <v>342</v>
      </c>
      <c r="K570" s="11" t="s">
        <v>342</v>
      </c>
      <c r="L570" s="11" t="s">
        <v>342</v>
      </c>
      <c r="M570" s="11" t="s">
        <v>342</v>
      </c>
      <c r="N570" s="11" t="s">
        <v>342</v>
      </c>
      <c r="O570" s="11" t="s">
        <v>342</v>
      </c>
      <c r="P570" s="11" t="s">
        <v>342</v>
      </c>
      <c r="Q570" s="11" t="s">
        <v>342</v>
      </c>
      <c r="R570" s="11" t="s">
        <v>342</v>
      </c>
      <c r="S570" s="11" t="s">
        <v>343</v>
      </c>
      <c r="T570" s="11" t="s">
        <v>343</v>
      </c>
      <c r="U570" s="11" t="s">
        <v>344</v>
      </c>
      <c r="V570" s="11" t="s">
        <v>343</v>
      </c>
      <c r="W570" s="11" t="s">
        <v>344</v>
      </c>
      <c r="X570" s="11" t="s">
        <v>344</v>
      </c>
      <c r="Y570" s="11" t="s">
        <v>344</v>
      </c>
      <c r="Z570" s="11" t="s">
        <v>342</v>
      </c>
      <c r="AA570" s="11" t="s">
        <v>343</v>
      </c>
      <c r="AB570" s="11" t="s">
        <v>343</v>
      </c>
      <c r="AC570" s="11" t="s">
        <v>342</v>
      </c>
      <c r="AD570" s="11" t="s">
        <v>342</v>
      </c>
      <c r="AE570" s="150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9"/>
      <c r="C571" s="9"/>
      <c r="D571" s="25" t="s">
        <v>346</v>
      </c>
      <c r="E571" s="25" t="s">
        <v>347</v>
      </c>
      <c r="F571" s="25" t="s">
        <v>346</v>
      </c>
      <c r="G571" s="25" t="s">
        <v>348</v>
      </c>
      <c r="H571" s="25" t="s">
        <v>349</v>
      </c>
      <c r="I571" s="25" t="s">
        <v>347</v>
      </c>
      <c r="J571" s="25" t="s">
        <v>347</v>
      </c>
      <c r="K571" s="25" t="s">
        <v>347</v>
      </c>
      <c r="L571" s="25" t="s">
        <v>347</v>
      </c>
      <c r="M571" s="25" t="s">
        <v>347</v>
      </c>
      <c r="N571" s="25" t="s">
        <v>347</v>
      </c>
      <c r="O571" s="25" t="s">
        <v>347</v>
      </c>
      <c r="P571" s="25" t="s">
        <v>347</v>
      </c>
      <c r="Q571" s="25" t="s">
        <v>350</v>
      </c>
      <c r="R571" s="25" t="s">
        <v>347</v>
      </c>
      <c r="S571" s="25" t="s">
        <v>346</v>
      </c>
      <c r="T571" s="25" t="s">
        <v>347</v>
      </c>
      <c r="U571" s="25" t="s">
        <v>346</v>
      </c>
      <c r="V571" s="25" t="s">
        <v>348</v>
      </c>
      <c r="W571" s="25" t="s">
        <v>349</v>
      </c>
      <c r="X571" s="25" t="s">
        <v>346</v>
      </c>
      <c r="Y571" s="25" t="s">
        <v>347</v>
      </c>
      <c r="Z571" s="25"/>
      <c r="AA571" s="25" t="s">
        <v>346</v>
      </c>
      <c r="AB571" s="25" t="s">
        <v>349</v>
      </c>
      <c r="AC571" s="25" t="s">
        <v>349</v>
      </c>
      <c r="AD571" s="25" t="s">
        <v>117</v>
      </c>
      <c r="AE571" s="150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199">
        <v>6.0100000000000001E-2</v>
      </c>
      <c r="E572" s="199">
        <v>6.1200000000000004E-2</v>
      </c>
      <c r="F572" s="199">
        <v>5.7099999999999998E-2</v>
      </c>
      <c r="G572" s="199">
        <v>5.9400000000000001E-2</v>
      </c>
      <c r="H572" s="199">
        <v>5.8198796768573306E-2</v>
      </c>
      <c r="I572" s="199">
        <v>5.5099999999999996E-2</v>
      </c>
      <c r="J572" s="199">
        <v>6.2100000000000002E-2</v>
      </c>
      <c r="K572" s="199">
        <v>5.9400000000000001E-2</v>
      </c>
      <c r="L572" s="199">
        <v>5.5E-2</v>
      </c>
      <c r="M572" s="199">
        <v>5.45E-2</v>
      </c>
      <c r="N572" s="199">
        <v>5.3799999999999994E-2</v>
      </c>
      <c r="O572" s="199">
        <v>5.5300000000000002E-2</v>
      </c>
      <c r="P572" s="199">
        <v>5.8600000000000006E-2</v>
      </c>
      <c r="Q572" s="199">
        <v>5.1299999999999998E-2</v>
      </c>
      <c r="R572" s="199">
        <v>5.5900000000000005E-2</v>
      </c>
      <c r="S572" s="199">
        <v>5.9100000000000007E-2</v>
      </c>
      <c r="T572" s="199">
        <v>6.2600000000000003E-2</v>
      </c>
      <c r="U572" s="199">
        <v>5.3999999999999999E-2</v>
      </c>
      <c r="V572" s="199">
        <v>5.6499999999999995E-2</v>
      </c>
      <c r="W572" s="199">
        <v>5.4379999999999998E-2</v>
      </c>
      <c r="X572" s="199">
        <v>6.0851300000000011E-2</v>
      </c>
      <c r="Y572" s="199">
        <v>6.2E-2</v>
      </c>
      <c r="Z572" s="199">
        <v>5.7491907925388698E-2</v>
      </c>
      <c r="AA572" s="199">
        <v>5.7050000000000003E-2</v>
      </c>
      <c r="AB572" s="199">
        <v>5.6300000000000003E-2</v>
      </c>
      <c r="AC572" s="199">
        <v>6.3500000000000001E-2</v>
      </c>
      <c r="AD572" s="199">
        <v>6.7000000000000004E-2</v>
      </c>
      <c r="AE572" s="201"/>
      <c r="AF572" s="202"/>
      <c r="AG572" s="202"/>
      <c r="AH572" s="202"/>
      <c r="AI572" s="202"/>
      <c r="AJ572" s="202"/>
      <c r="AK572" s="202"/>
      <c r="AL572" s="202"/>
      <c r="AM572" s="202"/>
      <c r="AN572" s="202"/>
      <c r="AO572" s="202"/>
      <c r="AP572" s="202"/>
      <c r="AQ572" s="202"/>
      <c r="AR572" s="202"/>
      <c r="AS572" s="202"/>
      <c r="AT572" s="202"/>
      <c r="AU572" s="202"/>
      <c r="AV572" s="202"/>
      <c r="AW572" s="202"/>
      <c r="AX572" s="202"/>
      <c r="AY572" s="202"/>
      <c r="AZ572" s="202"/>
      <c r="BA572" s="202"/>
      <c r="BB572" s="202"/>
      <c r="BC572" s="202"/>
      <c r="BD572" s="202"/>
      <c r="BE572" s="202"/>
      <c r="BF572" s="202"/>
      <c r="BG572" s="202"/>
      <c r="BH572" s="202"/>
      <c r="BI572" s="202"/>
      <c r="BJ572" s="202"/>
      <c r="BK572" s="202"/>
      <c r="BL572" s="202"/>
      <c r="BM572" s="203">
        <v>1</v>
      </c>
    </row>
    <row r="573" spans="1:65">
      <c r="A573" s="29"/>
      <c r="B573" s="19">
        <v>1</v>
      </c>
      <c r="C573" s="9">
        <v>2</v>
      </c>
      <c r="D573" s="23">
        <v>5.8699999999999995E-2</v>
      </c>
      <c r="E573" s="23">
        <v>5.9699999999999996E-2</v>
      </c>
      <c r="F573" s="23">
        <v>5.6999999999999995E-2</v>
      </c>
      <c r="G573" s="23">
        <v>5.9900000000000002E-2</v>
      </c>
      <c r="H573" s="23">
        <v>6.2800358080141075E-2</v>
      </c>
      <c r="I573" s="23">
        <v>5.3700000000000005E-2</v>
      </c>
      <c r="J573" s="23">
        <v>6.1700000000000005E-2</v>
      </c>
      <c r="K573" s="23">
        <v>6.0600000000000001E-2</v>
      </c>
      <c r="L573" s="23">
        <v>5.6999999999999995E-2</v>
      </c>
      <c r="M573" s="23">
        <v>5.5E-2</v>
      </c>
      <c r="N573" s="23">
        <v>5.5400000000000005E-2</v>
      </c>
      <c r="O573" s="23">
        <v>5.5900000000000005E-2</v>
      </c>
      <c r="P573" s="23">
        <v>5.8799999999999998E-2</v>
      </c>
      <c r="Q573" s="23">
        <v>5.6899999999999992E-2</v>
      </c>
      <c r="R573" s="23">
        <v>5.45E-2</v>
      </c>
      <c r="S573" s="23">
        <v>6.3E-2</v>
      </c>
      <c r="T573" s="23">
        <v>6.4600000000000005E-2</v>
      </c>
      <c r="U573" s="23">
        <v>5.5E-2</v>
      </c>
      <c r="V573" s="23">
        <v>5.6300000000000003E-2</v>
      </c>
      <c r="W573" s="23">
        <v>5.4169999999999996E-2</v>
      </c>
      <c r="X573" s="23">
        <v>6.0318550000000005E-2</v>
      </c>
      <c r="Y573" s="23">
        <v>6.2700000000000006E-2</v>
      </c>
      <c r="Z573" s="23">
        <v>5.6881594539160731E-2</v>
      </c>
      <c r="AA573" s="23">
        <v>5.6899999999999992E-2</v>
      </c>
      <c r="AB573" s="23">
        <v>5.6499999999999995E-2</v>
      </c>
      <c r="AC573" s="23">
        <v>6.359999999999999E-2</v>
      </c>
      <c r="AD573" s="23">
        <v>6.6000000000000003E-2</v>
      </c>
      <c r="AE573" s="201"/>
      <c r="AF573" s="202"/>
      <c r="AG573" s="202"/>
      <c r="AH573" s="202"/>
      <c r="AI573" s="202"/>
      <c r="AJ573" s="202"/>
      <c r="AK573" s="202"/>
      <c r="AL573" s="202"/>
      <c r="AM573" s="202"/>
      <c r="AN573" s="202"/>
      <c r="AO573" s="202"/>
      <c r="AP573" s="202"/>
      <c r="AQ573" s="202"/>
      <c r="AR573" s="202"/>
      <c r="AS573" s="202"/>
      <c r="AT573" s="202"/>
      <c r="AU573" s="202"/>
      <c r="AV573" s="202"/>
      <c r="AW573" s="202"/>
      <c r="AX573" s="202"/>
      <c r="AY573" s="202"/>
      <c r="AZ573" s="202"/>
      <c r="BA573" s="202"/>
      <c r="BB573" s="202"/>
      <c r="BC573" s="202"/>
      <c r="BD573" s="202"/>
      <c r="BE573" s="202"/>
      <c r="BF573" s="202"/>
      <c r="BG573" s="202"/>
      <c r="BH573" s="202"/>
      <c r="BI573" s="202"/>
      <c r="BJ573" s="202"/>
      <c r="BK573" s="202"/>
      <c r="BL573" s="202"/>
      <c r="BM573" s="203">
        <v>25</v>
      </c>
    </row>
    <row r="574" spans="1:65">
      <c r="A574" s="29"/>
      <c r="B574" s="19">
        <v>1</v>
      </c>
      <c r="C574" s="9">
        <v>3</v>
      </c>
      <c r="D574" s="23">
        <v>5.8699999999999995E-2</v>
      </c>
      <c r="E574" s="23">
        <v>6.1399999999999996E-2</v>
      </c>
      <c r="F574" s="23">
        <v>5.6300000000000003E-2</v>
      </c>
      <c r="G574" s="23">
        <v>5.9500000000000004E-2</v>
      </c>
      <c r="H574" s="23">
        <v>5.9660924062535613E-2</v>
      </c>
      <c r="I574" s="23">
        <v>5.8799999999999998E-2</v>
      </c>
      <c r="J574" s="23">
        <v>6.0899999999999996E-2</v>
      </c>
      <c r="K574" s="23">
        <v>5.9299999999999999E-2</v>
      </c>
      <c r="L574" s="23">
        <v>5.6300000000000003E-2</v>
      </c>
      <c r="M574" s="23">
        <v>5.4800000000000001E-2</v>
      </c>
      <c r="N574" s="23">
        <v>5.5800000000000002E-2</v>
      </c>
      <c r="O574" s="23">
        <v>5.6400000000000006E-2</v>
      </c>
      <c r="P574" s="23">
        <v>5.8500000000000003E-2</v>
      </c>
      <c r="Q574" s="23">
        <v>5.5500000000000008E-2</v>
      </c>
      <c r="R574" s="23">
        <v>5.4600000000000003E-2</v>
      </c>
      <c r="S574" s="23">
        <v>6.0600000000000001E-2</v>
      </c>
      <c r="T574" s="23">
        <v>6.4299999999999996E-2</v>
      </c>
      <c r="U574" s="23">
        <v>5.3999999999999999E-2</v>
      </c>
      <c r="V574" s="23">
        <v>5.6899999999999992E-2</v>
      </c>
      <c r="W574" s="23">
        <v>5.4900000000000004E-2</v>
      </c>
      <c r="X574" s="23">
        <v>6.0857399999999999E-2</v>
      </c>
      <c r="Y574" s="23">
        <v>6.2E-2</v>
      </c>
      <c r="Z574" s="23">
        <v>5.8109917921487488E-2</v>
      </c>
      <c r="AA574" s="23">
        <v>5.8200000000000002E-2</v>
      </c>
      <c r="AB574" s="23">
        <v>5.62E-2</v>
      </c>
      <c r="AC574" s="23">
        <v>6.3299999999999995E-2</v>
      </c>
      <c r="AD574" s="23">
        <v>6.4299999999999996E-2</v>
      </c>
      <c r="AE574" s="201"/>
      <c r="AF574" s="202"/>
      <c r="AG574" s="202"/>
      <c r="AH574" s="202"/>
      <c r="AI574" s="202"/>
      <c r="AJ574" s="202"/>
      <c r="AK574" s="202"/>
      <c r="AL574" s="202"/>
      <c r="AM574" s="202"/>
      <c r="AN574" s="202"/>
      <c r="AO574" s="202"/>
      <c r="AP574" s="202"/>
      <c r="AQ574" s="202"/>
      <c r="AR574" s="202"/>
      <c r="AS574" s="202"/>
      <c r="AT574" s="202"/>
      <c r="AU574" s="202"/>
      <c r="AV574" s="202"/>
      <c r="AW574" s="202"/>
      <c r="AX574" s="202"/>
      <c r="AY574" s="202"/>
      <c r="AZ574" s="202"/>
      <c r="BA574" s="202"/>
      <c r="BB574" s="202"/>
      <c r="BC574" s="202"/>
      <c r="BD574" s="202"/>
      <c r="BE574" s="202"/>
      <c r="BF574" s="202"/>
      <c r="BG574" s="202"/>
      <c r="BH574" s="202"/>
      <c r="BI574" s="202"/>
      <c r="BJ574" s="202"/>
      <c r="BK574" s="202"/>
      <c r="BL574" s="202"/>
      <c r="BM574" s="203">
        <v>16</v>
      </c>
    </row>
    <row r="575" spans="1:65">
      <c r="A575" s="29"/>
      <c r="B575" s="19">
        <v>1</v>
      </c>
      <c r="C575" s="9">
        <v>4</v>
      </c>
      <c r="D575" s="23">
        <v>5.9100000000000007E-2</v>
      </c>
      <c r="E575" s="23">
        <v>6.2E-2</v>
      </c>
      <c r="F575" s="23">
        <v>5.57E-2</v>
      </c>
      <c r="G575" s="23">
        <v>0.06</v>
      </c>
      <c r="H575" s="23">
        <v>5.807180138705844E-2</v>
      </c>
      <c r="I575" s="23">
        <v>5.6800000000000003E-2</v>
      </c>
      <c r="J575" s="23">
        <v>6.1700000000000005E-2</v>
      </c>
      <c r="K575" s="23">
        <v>5.9900000000000002E-2</v>
      </c>
      <c r="L575" s="23">
        <v>5.4600000000000003E-2</v>
      </c>
      <c r="M575" s="23">
        <v>5.5999999999999994E-2</v>
      </c>
      <c r="N575" s="23">
        <v>5.7700000000000001E-2</v>
      </c>
      <c r="O575" s="23">
        <v>5.6400000000000006E-2</v>
      </c>
      <c r="P575" s="23">
        <v>5.9000000000000004E-2</v>
      </c>
      <c r="Q575" s="23">
        <v>5.3399999999999996E-2</v>
      </c>
      <c r="R575" s="23">
        <v>5.5099999999999996E-2</v>
      </c>
      <c r="S575" s="23">
        <v>5.9400000000000001E-2</v>
      </c>
      <c r="T575" s="23">
        <v>6.3199999999999992E-2</v>
      </c>
      <c r="U575" s="23">
        <v>5.5E-2</v>
      </c>
      <c r="V575" s="23">
        <v>5.6400000000000006E-2</v>
      </c>
      <c r="W575" s="23">
        <v>5.5470000000000012E-2</v>
      </c>
      <c r="X575" s="23">
        <v>6.0762249999999997E-2</v>
      </c>
      <c r="Y575" s="23">
        <v>6.1199999999999997E-2</v>
      </c>
      <c r="Z575" s="23">
        <v>5.8228887194144721E-2</v>
      </c>
      <c r="AA575" s="23">
        <v>5.9199999999999996E-2</v>
      </c>
      <c r="AB575" s="23">
        <v>5.6499999999999995E-2</v>
      </c>
      <c r="AC575" s="23">
        <v>6.3699999999999993E-2</v>
      </c>
      <c r="AD575" s="23">
        <v>6.4199999999999993E-2</v>
      </c>
      <c r="AE575" s="201"/>
      <c r="AF575" s="202"/>
      <c r="AG575" s="202"/>
      <c r="AH575" s="202"/>
      <c r="AI575" s="202"/>
      <c r="AJ575" s="202"/>
      <c r="AK575" s="202"/>
      <c r="AL575" s="202"/>
      <c r="AM575" s="202"/>
      <c r="AN575" s="202"/>
      <c r="AO575" s="202"/>
      <c r="AP575" s="202"/>
      <c r="AQ575" s="202"/>
      <c r="AR575" s="202"/>
      <c r="AS575" s="202"/>
      <c r="AT575" s="202"/>
      <c r="AU575" s="202"/>
      <c r="AV575" s="202"/>
      <c r="AW575" s="202"/>
      <c r="AX575" s="202"/>
      <c r="AY575" s="202"/>
      <c r="AZ575" s="202"/>
      <c r="BA575" s="202"/>
      <c r="BB575" s="202"/>
      <c r="BC575" s="202"/>
      <c r="BD575" s="202"/>
      <c r="BE575" s="202"/>
      <c r="BF575" s="202"/>
      <c r="BG575" s="202"/>
      <c r="BH575" s="202"/>
      <c r="BI575" s="202"/>
      <c r="BJ575" s="202"/>
      <c r="BK575" s="202"/>
      <c r="BL575" s="202"/>
      <c r="BM575" s="203">
        <v>5.8386907238933923E-2</v>
      </c>
    </row>
    <row r="576" spans="1:65">
      <c r="A576" s="29"/>
      <c r="B576" s="19">
        <v>1</v>
      </c>
      <c r="C576" s="9">
        <v>5</v>
      </c>
      <c r="D576" s="23">
        <v>5.9199999999999996E-2</v>
      </c>
      <c r="E576" s="23">
        <v>6.2200000000000005E-2</v>
      </c>
      <c r="F576" s="23">
        <v>5.6300000000000003E-2</v>
      </c>
      <c r="G576" s="23">
        <v>6.0299999999999999E-2</v>
      </c>
      <c r="H576" s="23">
        <v>6.1305933601205329E-2</v>
      </c>
      <c r="I576" s="23">
        <v>5.4800000000000001E-2</v>
      </c>
      <c r="J576" s="23">
        <v>6.0899999999999996E-2</v>
      </c>
      <c r="K576" s="23">
        <v>5.9299999999999999E-2</v>
      </c>
      <c r="L576" s="23">
        <v>5.3899999999999997E-2</v>
      </c>
      <c r="M576" s="23">
        <v>5.5800000000000002E-2</v>
      </c>
      <c r="N576" s="23">
        <v>5.5599999999999997E-2</v>
      </c>
      <c r="O576" s="23">
        <v>5.6099999999999997E-2</v>
      </c>
      <c r="P576" s="23">
        <v>5.9799999999999999E-2</v>
      </c>
      <c r="Q576" s="23">
        <v>5.6599999999999998E-2</v>
      </c>
      <c r="R576" s="23">
        <v>5.4600000000000003E-2</v>
      </c>
      <c r="S576" s="23">
        <v>6.3299999999999995E-2</v>
      </c>
      <c r="T576" s="23">
        <v>6.2100000000000002E-2</v>
      </c>
      <c r="U576" s="23">
        <v>5.3999999999999999E-2</v>
      </c>
      <c r="V576" s="23">
        <v>5.6800000000000003E-2</v>
      </c>
      <c r="W576" s="23">
        <v>5.2809999999999996E-2</v>
      </c>
      <c r="X576" s="23">
        <v>6.0665999999999998E-2</v>
      </c>
      <c r="Y576" s="23">
        <v>6.2E-2</v>
      </c>
      <c r="Z576" s="23">
        <v>5.9197910993768803E-2</v>
      </c>
      <c r="AA576" s="23">
        <v>5.74E-2</v>
      </c>
      <c r="AB576" s="23">
        <v>5.5300000000000002E-2</v>
      </c>
      <c r="AC576" s="23">
        <v>6.3699999999999993E-2</v>
      </c>
      <c r="AD576" s="23">
        <v>6.0199999999999997E-2</v>
      </c>
      <c r="AE576" s="201"/>
      <c r="AF576" s="202"/>
      <c r="AG576" s="202"/>
      <c r="AH576" s="202"/>
      <c r="AI576" s="202"/>
      <c r="AJ576" s="202"/>
      <c r="AK576" s="202"/>
      <c r="AL576" s="202"/>
      <c r="AM576" s="202"/>
      <c r="AN576" s="202"/>
      <c r="AO576" s="202"/>
      <c r="AP576" s="202"/>
      <c r="AQ576" s="202"/>
      <c r="AR576" s="202"/>
      <c r="AS576" s="202"/>
      <c r="AT576" s="202"/>
      <c r="AU576" s="202"/>
      <c r="AV576" s="202"/>
      <c r="AW576" s="202"/>
      <c r="AX576" s="202"/>
      <c r="AY576" s="202"/>
      <c r="AZ576" s="202"/>
      <c r="BA576" s="202"/>
      <c r="BB576" s="202"/>
      <c r="BC576" s="202"/>
      <c r="BD576" s="202"/>
      <c r="BE576" s="202"/>
      <c r="BF576" s="202"/>
      <c r="BG576" s="202"/>
      <c r="BH576" s="202"/>
      <c r="BI576" s="202"/>
      <c r="BJ576" s="202"/>
      <c r="BK576" s="202"/>
      <c r="BL576" s="202"/>
      <c r="BM576" s="203">
        <v>96</v>
      </c>
    </row>
    <row r="577" spans="1:65">
      <c r="A577" s="29"/>
      <c r="B577" s="19">
        <v>1</v>
      </c>
      <c r="C577" s="9">
        <v>6</v>
      </c>
      <c r="D577" s="23">
        <v>5.8600000000000006E-2</v>
      </c>
      <c r="E577" s="23">
        <v>5.9500000000000004E-2</v>
      </c>
      <c r="F577" s="23">
        <v>5.6300000000000003E-2</v>
      </c>
      <c r="G577" s="23">
        <v>5.9500000000000004E-2</v>
      </c>
      <c r="H577" s="23">
        <v>6.3113383186464159E-2</v>
      </c>
      <c r="I577" s="23">
        <v>5.6499999999999995E-2</v>
      </c>
      <c r="J577" s="23">
        <v>0.06</v>
      </c>
      <c r="K577" s="23">
        <v>0.06</v>
      </c>
      <c r="L577" s="23">
        <v>5.3799999999999994E-2</v>
      </c>
      <c r="M577" s="23">
        <v>5.62E-2</v>
      </c>
      <c r="N577" s="23">
        <v>5.6099999999999997E-2</v>
      </c>
      <c r="O577" s="23">
        <v>5.6800000000000003E-2</v>
      </c>
      <c r="P577" s="23">
        <v>6.0199999999999997E-2</v>
      </c>
      <c r="Q577" s="23">
        <v>5.1999999999999998E-2</v>
      </c>
      <c r="R577" s="23">
        <v>5.4800000000000001E-2</v>
      </c>
      <c r="S577" s="23">
        <v>6.2600000000000003E-2</v>
      </c>
      <c r="T577" s="23">
        <v>6.3299999999999995E-2</v>
      </c>
      <c r="U577" s="23">
        <v>5.5E-2</v>
      </c>
      <c r="V577" s="23">
        <v>5.6400000000000006E-2</v>
      </c>
      <c r="W577" s="23">
        <v>5.2789999999999997E-2</v>
      </c>
      <c r="X577" s="23">
        <v>6.0639200000000011E-2</v>
      </c>
      <c r="Y577" s="23">
        <v>6.0400000000000002E-2</v>
      </c>
      <c r="Z577" s="23">
        <v>5.715241104736761E-2</v>
      </c>
      <c r="AA577" s="23">
        <v>5.7950000000000002E-2</v>
      </c>
      <c r="AB577" s="23">
        <v>5.6099999999999997E-2</v>
      </c>
      <c r="AC577" s="207">
        <v>6.1100000000000002E-2</v>
      </c>
      <c r="AD577" s="23">
        <v>6.5100000000000005E-2</v>
      </c>
      <c r="AE577" s="201"/>
      <c r="AF577" s="202"/>
      <c r="AG577" s="202"/>
      <c r="AH577" s="202"/>
      <c r="AI577" s="202"/>
      <c r="AJ577" s="202"/>
      <c r="AK577" s="202"/>
      <c r="AL577" s="202"/>
      <c r="AM577" s="202"/>
      <c r="AN577" s="202"/>
      <c r="AO577" s="202"/>
      <c r="AP577" s="202"/>
      <c r="AQ577" s="202"/>
      <c r="AR577" s="202"/>
      <c r="AS577" s="202"/>
      <c r="AT577" s="202"/>
      <c r="AU577" s="202"/>
      <c r="AV577" s="202"/>
      <c r="AW577" s="202"/>
      <c r="AX577" s="202"/>
      <c r="AY577" s="202"/>
      <c r="AZ577" s="202"/>
      <c r="BA577" s="202"/>
      <c r="BB577" s="202"/>
      <c r="BC577" s="202"/>
      <c r="BD577" s="202"/>
      <c r="BE577" s="202"/>
      <c r="BF577" s="202"/>
      <c r="BG577" s="202"/>
      <c r="BH577" s="202"/>
      <c r="BI577" s="202"/>
      <c r="BJ577" s="202"/>
      <c r="BK577" s="202"/>
      <c r="BL577" s="202"/>
      <c r="BM577" s="56"/>
    </row>
    <row r="578" spans="1:65">
      <c r="A578" s="29"/>
      <c r="B578" s="20" t="s">
        <v>274</v>
      </c>
      <c r="C578" s="12"/>
      <c r="D578" s="206">
        <v>5.9066666666666663E-2</v>
      </c>
      <c r="E578" s="206">
        <v>6.0999999999999999E-2</v>
      </c>
      <c r="F578" s="206">
        <v>5.645E-2</v>
      </c>
      <c r="G578" s="206">
        <v>5.9766666666666669E-2</v>
      </c>
      <c r="H578" s="206">
        <v>6.0525199514329657E-2</v>
      </c>
      <c r="I578" s="206">
        <v>5.595E-2</v>
      </c>
      <c r="J578" s="206">
        <v>6.1216666666666669E-2</v>
      </c>
      <c r="K578" s="206">
        <v>5.9749999999999998E-2</v>
      </c>
      <c r="L578" s="206">
        <v>5.5100000000000003E-2</v>
      </c>
      <c r="M578" s="206">
        <v>5.538333333333334E-2</v>
      </c>
      <c r="N578" s="206">
        <v>5.5733333333333329E-2</v>
      </c>
      <c r="O578" s="206">
        <v>5.6150000000000005E-2</v>
      </c>
      <c r="P578" s="206">
        <v>5.9150000000000001E-2</v>
      </c>
      <c r="Q578" s="206">
        <v>5.4283333333333329E-2</v>
      </c>
      <c r="R578" s="206">
        <v>5.4916666666666669E-2</v>
      </c>
      <c r="S578" s="206">
        <v>6.133333333333333E-2</v>
      </c>
      <c r="T578" s="206">
        <v>6.3350000000000004E-2</v>
      </c>
      <c r="U578" s="206">
        <v>5.45E-2</v>
      </c>
      <c r="V578" s="206">
        <v>5.6549999999999996E-2</v>
      </c>
      <c r="W578" s="206">
        <v>5.4086666666666672E-2</v>
      </c>
      <c r="X578" s="206">
        <v>6.0682449999999999E-2</v>
      </c>
      <c r="Y578" s="206">
        <v>6.171666666666667E-2</v>
      </c>
      <c r="Z578" s="206">
        <v>5.7843771603553008E-2</v>
      </c>
      <c r="AA578" s="206">
        <v>5.7783333333333332E-2</v>
      </c>
      <c r="AB578" s="206">
        <v>5.6149999999999999E-2</v>
      </c>
      <c r="AC578" s="206">
        <v>6.3149999999999998E-2</v>
      </c>
      <c r="AD578" s="206">
        <v>6.4466666666666658E-2</v>
      </c>
      <c r="AE578" s="201"/>
      <c r="AF578" s="202"/>
      <c r="AG578" s="202"/>
      <c r="AH578" s="202"/>
      <c r="AI578" s="202"/>
      <c r="AJ578" s="202"/>
      <c r="AK578" s="202"/>
      <c r="AL578" s="202"/>
      <c r="AM578" s="202"/>
      <c r="AN578" s="202"/>
      <c r="AO578" s="202"/>
      <c r="AP578" s="202"/>
      <c r="AQ578" s="202"/>
      <c r="AR578" s="202"/>
      <c r="AS578" s="202"/>
      <c r="AT578" s="202"/>
      <c r="AU578" s="202"/>
      <c r="AV578" s="202"/>
      <c r="AW578" s="202"/>
      <c r="AX578" s="202"/>
      <c r="AY578" s="202"/>
      <c r="AZ578" s="202"/>
      <c r="BA578" s="202"/>
      <c r="BB578" s="202"/>
      <c r="BC578" s="202"/>
      <c r="BD578" s="202"/>
      <c r="BE578" s="202"/>
      <c r="BF578" s="202"/>
      <c r="BG578" s="202"/>
      <c r="BH578" s="202"/>
      <c r="BI578" s="202"/>
      <c r="BJ578" s="202"/>
      <c r="BK578" s="202"/>
      <c r="BL578" s="202"/>
      <c r="BM578" s="56"/>
    </row>
    <row r="579" spans="1:65">
      <c r="A579" s="29"/>
      <c r="B579" s="3" t="s">
        <v>275</v>
      </c>
      <c r="C579" s="28"/>
      <c r="D579" s="23">
        <v>5.8900000000000001E-2</v>
      </c>
      <c r="E579" s="23">
        <v>6.13E-2</v>
      </c>
      <c r="F579" s="23">
        <v>5.6300000000000003E-2</v>
      </c>
      <c r="G579" s="23">
        <v>5.9700000000000003E-2</v>
      </c>
      <c r="H579" s="23">
        <v>6.0483428831870467E-2</v>
      </c>
      <c r="I579" s="23">
        <v>5.5799999999999995E-2</v>
      </c>
      <c r="J579" s="23">
        <v>6.13E-2</v>
      </c>
      <c r="K579" s="23">
        <v>5.9650000000000002E-2</v>
      </c>
      <c r="L579" s="23">
        <v>5.4800000000000001E-2</v>
      </c>
      <c r="M579" s="23">
        <v>5.5400000000000005E-2</v>
      </c>
      <c r="N579" s="23">
        <v>5.57E-2</v>
      </c>
      <c r="O579" s="23">
        <v>5.6250000000000001E-2</v>
      </c>
      <c r="P579" s="23">
        <v>5.8900000000000001E-2</v>
      </c>
      <c r="Q579" s="23">
        <v>5.4449999999999998E-2</v>
      </c>
      <c r="R579" s="23">
        <v>5.4699999999999999E-2</v>
      </c>
      <c r="S579" s="23">
        <v>6.1600000000000002E-2</v>
      </c>
      <c r="T579" s="23">
        <v>6.3250000000000001E-2</v>
      </c>
      <c r="U579" s="23">
        <v>5.45E-2</v>
      </c>
      <c r="V579" s="23">
        <v>5.645E-2</v>
      </c>
      <c r="W579" s="23">
        <v>5.4274999999999997E-2</v>
      </c>
      <c r="X579" s="23">
        <v>6.0714124999999994E-2</v>
      </c>
      <c r="Y579" s="23">
        <v>6.2E-2</v>
      </c>
      <c r="Z579" s="23">
        <v>5.7800912923438093E-2</v>
      </c>
      <c r="AA579" s="23">
        <v>5.7675000000000004E-2</v>
      </c>
      <c r="AB579" s="23">
        <v>5.6250000000000001E-2</v>
      </c>
      <c r="AC579" s="23">
        <v>6.3549999999999995E-2</v>
      </c>
      <c r="AD579" s="23">
        <v>6.4700000000000008E-2</v>
      </c>
      <c r="AE579" s="201"/>
      <c r="AF579" s="202"/>
      <c r="AG579" s="202"/>
      <c r="AH579" s="202"/>
      <c r="AI579" s="202"/>
      <c r="AJ579" s="202"/>
      <c r="AK579" s="202"/>
      <c r="AL579" s="202"/>
      <c r="AM579" s="202"/>
      <c r="AN579" s="202"/>
      <c r="AO579" s="202"/>
      <c r="AP579" s="202"/>
      <c r="AQ579" s="202"/>
      <c r="AR579" s="202"/>
      <c r="AS579" s="202"/>
      <c r="AT579" s="202"/>
      <c r="AU579" s="202"/>
      <c r="AV579" s="202"/>
      <c r="AW579" s="202"/>
      <c r="AX579" s="202"/>
      <c r="AY579" s="202"/>
      <c r="AZ579" s="202"/>
      <c r="BA579" s="202"/>
      <c r="BB579" s="202"/>
      <c r="BC579" s="202"/>
      <c r="BD579" s="202"/>
      <c r="BE579" s="202"/>
      <c r="BF579" s="202"/>
      <c r="BG579" s="202"/>
      <c r="BH579" s="202"/>
      <c r="BI579" s="202"/>
      <c r="BJ579" s="202"/>
      <c r="BK579" s="202"/>
      <c r="BL579" s="202"/>
      <c r="BM579" s="56"/>
    </row>
    <row r="580" spans="1:65">
      <c r="A580" s="29"/>
      <c r="B580" s="3" t="s">
        <v>276</v>
      </c>
      <c r="C580" s="28"/>
      <c r="D580" s="23">
        <v>5.6095157247900383E-4</v>
      </c>
      <c r="E580" s="23">
        <v>1.1471704319759998E-3</v>
      </c>
      <c r="F580" s="23">
        <v>5.2057660339281295E-4</v>
      </c>
      <c r="G580" s="23">
        <v>3.5590260840104179E-4</v>
      </c>
      <c r="H580" s="23">
        <v>2.2209399405491675E-3</v>
      </c>
      <c r="I580" s="23">
        <v>1.8030529664987644E-3</v>
      </c>
      <c r="J580" s="23">
        <v>7.6528861657983096E-4</v>
      </c>
      <c r="K580" s="23">
        <v>5.1672042731055307E-4</v>
      </c>
      <c r="L580" s="23">
        <v>1.299230541512938E-3</v>
      </c>
      <c r="M580" s="23">
        <v>7.0545493595740424E-4</v>
      </c>
      <c r="N580" s="23">
        <v>1.2548572295949334E-3</v>
      </c>
      <c r="O580" s="23">
        <v>5.167204273105534E-4</v>
      </c>
      <c r="P580" s="23">
        <v>6.9209825891992829E-4</v>
      </c>
      <c r="Q580" s="23">
        <v>2.3911642910236564E-3</v>
      </c>
      <c r="R580" s="23">
        <v>5.2694085689635774E-4</v>
      </c>
      <c r="S580" s="23">
        <v>1.8715412543320164E-3</v>
      </c>
      <c r="T580" s="23">
        <v>9.6072888995803554E-4</v>
      </c>
      <c r="U580" s="23">
        <v>5.4772255750516665E-4</v>
      </c>
      <c r="V580" s="23">
        <v>2.4289915602981906E-4</v>
      </c>
      <c r="W580" s="23">
        <v>1.0935568877139764E-3</v>
      </c>
      <c r="X580" s="23">
        <v>2.0002511842266108E-4</v>
      </c>
      <c r="Y580" s="23">
        <v>8.0104098937986193E-4</v>
      </c>
      <c r="Z580" s="23">
        <v>8.462167025890862E-4</v>
      </c>
      <c r="AA580" s="23">
        <v>8.5712698398000885E-4</v>
      </c>
      <c r="AB580" s="23">
        <v>4.460941604639071E-4</v>
      </c>
      <c r="AC580" s="23">
        <v>1.0153817016275179E-3</v>
      </c>
      <c r="AD580" s="23">
        <v>2.3440705336373051E-3</v>
      </c>
      <c r="AE580" s="201"/>
      <c r="AF580" s="202"/>
      <c r="AG580" s="202"/>
      <c r="AH580" s="202"/>
      <c r="AI580" s="202"/>
      <c r="AJ580" s="202"/>
      <c r="AK580" s="202"/>
      <c r="AL580" s="202"/>
      <c r="AM580" s="202"/>
      <c r="AN580" s="202"/>
      <c r="AO580" s="202"/>
      <c r="AP580" s="202"/>
      <c r="AQ580" s="202"/>
      <c r="AR580" s="202"/>
      <c r="AS580" s="202"/>
      <c r="AT580" s="202"/>
      <c r="AU580" s="202"/>
      <c r="AV580" s="202"/>
      <c r="AW580" s="202"/>
      <c r="AX580" s="202"/>
      <c r="AY580" s="202"/>
      <c r="AZ580" s="202"/>
      <c r="BA580" s="202"/>
      <c r="BB580" s="202"/>
      <c r="BC580" s="202"/>
      <c r="BD580" s="202"/>
      <c r="BE580" s="202"/>
      <c r="BF580" s="202"/>
      <c r="BG580" s="202"/>
      <c r="BH580" s="202"/>
      <c r="BI580" s="202"/>
      <c r="BJ580" s="202"/>
      <c r="BK580" s="202"/>
      <c r="BL580" s="202"/>
      <c r="BM580" s="56"/>
    </row>
    <row r="581" spans="1:65">
      <c r="A581" s="29"/>
      <c r="B581" s="3" t="s">
        <v>86</v>
      </c>
      <c r="C581" s="28"/>
      <c r="D581" s="13">
        <v>9.4969227846332487E-3</v>
      </c>
      <c r="E581" s="13">
        <v>1.8806072655344258E-2</v>
      </c>
      <c r="F581" s="13">
        <v>9.2219061717061634E-3</v>
      </c>
      <c r="G581" s="13">
        <v>5.9548679598612677E-3</v>
      </c>
      <c r="H581" s="13">
        <v>3.6694467071080837E-2</v>
      </c>
      <c r="I581" s="13">
        <v>3.2226147747967192E-2</v>
      </c>
      <c r="J581" s="13">
        <v>1.2501311460601648E-2</v>
      </c>
      <c r="K581" s="13">
        <v>8.6480406244444034E-3</v>
      </c>
      <c r="L581" s="13">
        <v>2.3579501660851869E-2</v>
      </c>
      <c r="M581" s="13">
        <v>1.2737675641722615E-2</v>
      </c>
      <c r="N581" s="13">
        <v>2.2515380913784692E-2</v>
      </c>
      <c r="O581" s="13">
        <v>9.2025009316216086E-3</v>
      </c>
      <c r="P581" s="13">
        <v>1.1700731342686869E-2</v>
      </c>
      <c r="Q581" s="13">
        <v>4.4049695259877002E-2</v>
      </c>
      <c r="R581" s="13">
        <v>9.5952811574450576E-3</v>
      </c>
      <c r="S581" s="13">
        <v>3.051425958150027E-2</v>
      </c>
      <c r="T581" s="13">
        <v>1.5165412627593298E-2</v>
      </c>
      <c r="U581" s="13">
        <v>1.004995518358104E-2</v>
      </c>
      <c r="V581" s="13">
        <v>4.295298957202813E-3</v>
      </c>
      <c r="W581" s="13">
        <v>2.021860386504332E-2</v>
      </c>
      <c r="X581" s="13">
        <v>3.2962597657586515E-3</v>
      </c>
      <c r="Y581" s="13">
        <v>1.2979330100672891E-2</v>
      </c>
      <c r="Z581" s="13">
        <v>1.4629348659849628E-2</v>
      </c>
      <c r="AA581" s="13">
        <v>1.4833463812748927E-2</v>
      </c>
      <c r="AB581" s="13">
        <v>7.9446867402298681E-3</v>
      </c>
      <c r="AC581" s="13">
        <v>1.6078886803286112E-2</v>
      </c>
      <c r="AD581" s="13">
        <v>3.6360970015056442E-2</v>
      </c>
      <c r="AE581" s="150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277</v>
      </c>
      <c r="C582" s="28"/>
      <c r="D582" s="13">
        <v>1.1642326334412534E-2</v>
      </c>
      <c r="E582" s="13">
        <v>4.4754772681701471E-2</v>
      </c>
      <c r="F582" s="13">
        <v>-3.3173657083900854E-2</v>
      </c>
      <c r="G582" s="13">
        <v>2.3631315529120567E-2</v>
      </c>
      <c r="H582" s="13">
        <v>3.6622804264067277E-2</v>
      </c>
      <c r="I582" s="13">
        <v>-4.1737220794406671E-2</v>
      </c>
      <c r="J582" s="13">
        <v>4.846565028958727E-2</v>
      </c>
      <c r="K582" s="13">
        <v>2.3345863405437095E-2</v>
      </c>
      <c r="L582" s="13">
        <v>-5.6295279102266282E-2</v>
      </c>
      <c r="M582" s="13">
        <v>-5.1442592999646375E-2</v>
      </c>
      <c r="N582" s="13">
        <v>-4.5448098402292469E-2</v>
      </c>
      <c r="O582" s="13">
        <v>-3.8311795310204233E-2</v>
      </c>
      <c r="P582" s="13">
        <v>1.3069586952830115E-2</v>
      </c>
      <c r="Q582" s="13">
        <v>-7.0282433162759173E-2</v>
      </c>
      <c r="R582" s="13">
        <v>-5.9435252462785138E-2</v>
      </c>
      <c r="S582" s="13">
        <v>5.0463815155371794E-2</v>
      </c>
      <c r="T582" s="13">
        <v>8.5003522121078534E-2</v>
      </c>
      <c r="U582" s="13">
        <v>-6.6571555554873263E-2</v>
      </c>
      <c r="V582" s="13">
        <v>-3.1460944341799801E-2</v>
      </c>
      <c r="W582" s="13">
        <v>-7.3650768222224605E-2</v>
      </c>
      <c r="X582" s="13">
        <v>3.9316053369159221E-2</v>
      </c>
      <c r="Y582" s="13">
        <v>5.7029214000092976E-2</v>
      </c>
      <c r="Z582" s="13">
        <v>-9.3023532340609227E-3</v>
      </c>
      <c r="AA582" s="13">
        <v>-1.0337487189218897E-2</v>
      </c>
      <c r="AB582" s="13">
        <v>-3.8311795310204344E-2</v>
      </c>
      <c r="AC582" s="13">
        <v>8.1578096636876207E-2</v>
      </c>
      <c r="AD582" s="13">
        <v>0.10412881440787447</v>
      </c>
      <c r="AE582" s="150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278</v>
      </c>
      <c r="C583" s="46"/>
      <c r="D583" s="44">
        <v>0.31</v>
      </c>
      <c r="E583" s="44">
        <v>0.79</v>
      </c>
      <c r="F583" s="44">
        <v>0.35</v>
      </c>
      <c r="G583" s="44">
        <v>0.48</v>
      </c>
      <c r="H583" s="44">
        <v>0.67</v>
      </c>
      <c r="I583" s="44">
        <v>0.48</v>
      </c>
      <c r="J583" s="44">
        <v>0.85</v>
      </c>
      <c r="K583" s="44">
        <v>0.48</v>
      </c>
      <c r="L583" s="44">
        <v>0.69</v>
      </c>
      <c r="M583" s="44">
        <v>0.62</v>
      </c>
      <c r="N583" s="44">
        <v>0.53</v>
      </c>
      <c r="O583" s="44">
        <v>0.43</v>
      </c>
      <c r="P583" s="44">
        <v>0.33</v>
      </c>
      <c r="Q583" s="44">
        <v>0.9</v>
      </c>
      <c r="R583" s="44">
        <v>0.74</v>
      </c>
      <c r="S583" s="44">
        <v>0.88</v>
      </c>
      <c r="T583" s="44">
        <v>1.38</v>
      </c>
      <c r="U583" s="44">
        <v>0.84</v>
      </c>
      <c r="V583" s="44">
        <v>0.33</v>
      </c>
      <c r="W583" s="44">
        <v>0.94</v>
      </c>
      <c r="X583" s="44">
        <v>0.71</v>
      </c>
      <c r="Y583" s="44">
        <v>0.97</v>
      </c>
      <c r="Z583" s="44">
        <v>0</v>
      </c>
      <c r="AA583" s="44">
        <v>0.02</v>
      </c>
      <c r="AB583" s="44">
        <v>0.43</v>
      </c>
      <c r="AC583" s="44">
        <v>1.33</v>
      </c>
      <c r="AD583" s="44">
        <v>1.67</v>
      </c>
      <c r="AE583" s="150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BM584" s="55"/>
    </row>
    <row r="585" spans="1:65" ht="15">
      <c r="B585" s="8" t="s">
        <v>623</v>
      </c>
      <c r="BM585" s="27" t="s">
        <v>66</v>
      </c>
    </row>
    <row r="586" spans="1:65" ht="15">
      <c r="A586" s="24" t="s">
        <v>26</v>
      </c>
      <c r="B586" s="18" t="s">
        <v>111</v>
      </c>
      <c r="C586" s="15" t="s">
        <v>112</v>
      </c>
      <c r="D586" s="16" t="s">
        <v>228</v>
      </c>
      <c r="E586" s="17" t="s">
        <v>228</v>
      </c>
      <c r="F586" s="17" t="s">
        <v>228</v>
      </c>
      <c r="G586" s="17" t="s">
        <v>228</v>
      </c>
      <c r="H586" s="17" t="s">
        <v>228</v>
      </c>
      <c r="I586" s="17" t="s">
        <v>228</v>
      </c>
      <c r="J586" s="17" t="s">
        <v>228</v>
      </c>
      <c r="K586" s="17" t="s">
        <v>228</v>
      </c>
      <c r="L586" s="17" t="s">
        <v>228</v>
      </c>
      <c r="M586" s="17" t="s">
        <v>228</v>
      </c>
      <c r="N586" s="17" t="s">
        <v>228</v>
      </c>
      <c r="O586" s="17" t="s">
        <v>228</v>
      </c>
      <c r="P586" s="17" t="s">
        <v>228</v>
      </c>
      <c r="Q586" s="17" t="s">
        <v>228</v>
      </c>
      <c r="R586" s="17" t="s">
        <v>228</v>
      </c>
      <c r="S586" s="17" t="s">
        <v>228</v>
      </c>
      <c r="T586" s="17" t="s">
        <v>228</v>
      </c>
      <c r="U586" s="17" t="s">
        <v>228</v>
      </c>
      <c r="V586" s="17" t="s">
        <v>228</v>
      </c>
      <c r="W586" s="17" t="s">
        <v>228</v>
      </c>
      <c r="X586" s="17" t="s">
        <v>228</v>
      </c>
      <c r="Y586" s="17" t="s">
        <v>228</v>
      </c>
      <c r="Z586" s="17" t="s">
        <v>228</v>
      </c>
      <c r="AA586" s="17" t="s">
        <v>228</v>
      </c>
      <c r="AB586" s="17" t="s">
        <v>228</v>
      </c>
      <c r="AC586" s="17" t="s">
        <v>228</v>
      </c>
      <c r="AD586" s="17" t="s">
        <v>228</v>
      </c>
      <c r="AE586" s="17" t="s">
        <v>228</v>
      </c>
      <c r="AF586" s="17" t="s">
        <v>228</v>
      </c>
      <c r="AG586" s="150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229</v>
      </c>
      <c r="C587" s="9" t="s">
        <v>229</v>
      </c>
      <c r="D587" s="148" t="s">
        <v>231</v>
      </c>
      <c r="E587" s="149" t="s">
        <v>232</v>
      </c>
      <c r="F587" s="149" t="s">
        <v>233</v>
      </c>
      <c r="G587" s="149" t="s">
        <v>234</v>
      </c>
      <c r="H587" s="149" t="s">
        <v>235</v>
      </c>
      <c r="I587" s="149" t="s">
        <v>236</v>
      </c>
      <c r="J587" s="149" t="s">
        <v>237</v>
      </c>
      <c r="K587" s="149" t="s">
        <v>238</v>
      </c>
      <c r="L587" s="149" t="s">
        <v>239</v>
      </c>
      <c r="M587" s="149" t="s">
        <v>240</v>
      </c>
      <c r="N587" s="149" t="s">
        <v>241</v>
      </c>
      <c r="O587" s="149" t="s">
        <v>242</v>
      </c>
      <c r="P587" s="149" t="s">
        <v>243</v>
      </c>
      <c r="Q587" s="149" t="s">
        <v>245</v>
      </c>
      <c r="R587" s="149" t="s">
        <v>248</v>
      </c>
      <c r="S587" s="149" t="s">
        <v>249</v>
      </c>
      <c r="T587" s="149" t="s">
        <v>303</v>
      </c>
      <c r="U587" s="149" t="s">
        <v>250</v>
      </c>
      <c r="V587" s="149" t="s">
        <v>251</v>
      </c>
      <c r="W587" s="149" t="s">
        <v>253</v>
      </c>
      <c r="X587" s="149" t="s">
        <v>305</v>
      </c>
      <c r="Y587" s="149" t="s">
        <v>256</v>
      </c>
      <c r="Z587" s="149" t="s">
        <v>257</v>
      </c>
      <c r="AA587" s="149" t="s">
        <v>304</v>
      </c>
      <c r="AB587" s="149" t="s">
        <v>259</v>
      </c>
      <c r="AC587" s="149" t="s">
        <v>260</v>
      </c>
      <c r="AD587" s="149" t="s">
        <v>265</v>
      </c>
      <c r="AE587" s="149" t="s">
        <v>266</v>
      </c>
      <c r="AF587" s="149" t="s">
        <v>267</v>
      </c>
      <c r="AG587" s="150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342</v>
      </c>
      <c r="E588" s="11" t="s">
        <v>343</v>
      </c>
      <c r="F588" s="11" t="s">
        <v>343</v>
      </c>
      <c r="G588" s="11" t="s">
        <v>342</v>
      </c>
      <c r="H588" s="11" t="s">
        <v>343</v>
      </c>
      <c r="I588" s="11" t="s">
        <v>343</v>
      </c>
      <c r="J588" s="11" t="s">
        <v>342</v>
      </c>
      <c r="K588" s="11" t="s">
        <v>342</v>
      </c>
      <c r="L588" s="11" t="s">
        <v>342</v>
      </c>
      <c r="M588" s="11" t="s">
        <v>342</v>
      </c>
      <c r="N588" s="11" t="s">
        <v>342</v>
      </c>
      <c r="O588" s="11" t="s">
        <v>342</v>
      </c>
      <c r="P588" s="11" t="s">
        <v>342</v>
      </c>
      <c r="Q588" s="11" t="s">
        <v>342</v>
      </c>
      <c r="R588" s="11" t="s">
        <v>342</v>
      </c>
      <c r="S588" s="11" t="s">
        <v>343</v>
      </c>
      <c r="T588" s="11" t="s">
        <v>343</v>
      </c>
      <c r="U588" s="11" t="s">
        <v>344</v>
      </c>
      <c r="V588" s="11" t="s">
        <v>343</v>
      </c>
      <c r="W588" s="11" t="s">
        <v>344</v>
      </c>
      <c r="X588" s="11" t="s">
        <v>344</v>
      </c>
      <c r="Y588" s="11" t="s">
        <v>342</v>
      </c>
      <c r="Z588" s="11" t="s">
        <v>344</v>
      </c>
      <c r="AA588" s="11" t="s">
        <v>342</v>
      </c>
      <c r="AB588" s="11" t="s">
        <v>343</v>
      </c>
      <c r="AC588" s="11" t="s">
        <v>343</v>
      </c>
      <c r="AD588" s="11" t="s">
        <v>343</v>
      </c>
      <c r="AE588" s="11" t="s">
        <v>342</v>
      </c>
      <c r="AF588" s="11" t="s">
        <v>342</v>
      </c>
      <c r="AG588" s="150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5" t="s">
        <v>346</v>
      </c>
      <c r="E589" s="25" t="s">
        <v>347</v>
      </c>
      <c r="F589" s="25" t="s">
        <v>346</v>
      </c>
      <c r="G589" s="25" t="s">
        <v>348</v>
      </c>
      <c r="H589" s="25" t="s">
        <v>349</v>
      </c>
      <c r="I589" s="25" t="s">
        <v>347</v>
      </c>
      <c r="J589" s="25" t="s">
        <v>347</v>
      </c>
      <c r="K589" s="25" t="s">
        <v>347</v>
      </c>
      <c r="L589" s="25" t="s">
        <v>347</v>
      </c>
      <c r="M589" s="25" t="s">
        <v>347</v>
      </c>
      <c r="N589" s="25" t="s">
        <v>347</v>
      </c>
      <c r="O589" s="25" t="s">
        <v>347</v>
      </c>
      <c r="P589" s="25" t="s">
        <v>347</v>
      </c>
      <c r="Q589" s="25" t="s">
        <v>350</v>
      </c>
      <c r="R589" s="25" t="s">
        <v>347</v>
      </c>
      <c r="S589" s="25" t="s">
        <v>346</v>
      </c>
      <c r="T589" s="25" t="s">
        <v>347</v>
      </c>
      <c r="U589" s="25" t="s">
        <v>346</v>
      </c>
      <c r="V589" s="25" t="s">
        <v>348</v>
      </c>
      <c r="W589" s="25" t="s">
        <v>349</v>
      </c>
      <c r="X589" s="25" t="s">
        <v>346</v>
      </c>
      <c r="Y589" s="25" t="s">
        <v>347</v>
      </c>
      <c r="Z589" s="25" t="s">
        <v>347</v>
      </c>
      <c r="AA589" s="25"/>
      <c r="AB589" s="25" t="s">
        <v>346</v>
      </c>
      <c r="AC589" s="25" t="s">
        <v>347</v>
      </c>
      <c r="AD589" s="25" t="s">
        <v>349</v>
      </c>
      <c r="AE589" s="25" t="s">
        <v>349</v>
      </c>
      <c r="AF589" s="25" t="s">
        <v>117</v>
      </c>
      <c r="AG589" s="150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1">
        <v>3.9099999999999997</v>
      </c>
      <c r="E590" s="21">
        <v>3.9600000000000004</v>
      </c>
      <c r="F590" s="21">
        <v>4.07</v>
      </c>
      <c r="G590" s="21">
        <v>4.38</v>
      </c>
      <c r="H590" s="21">
        <v>4.2218532157665773</v>
      </c>
      <c r="I590" s="21">
        <v>3.7</v>
      </c>
      <c r="J590" s="21">
        <v>4.29</v>
      </c>
      <c r="K590" s="21">
        <v>3.58</v>
      </c>
      <c r="L590" s="21">
        <v>3.89</v>
      </c>
      <c r="M590" s="21">
        <v>3.9</v>
      </c>
      <c r="N590" s="21">
        <v>4.21</v>
      </c>
      <c r="O590" s="21">
        <v>3.98</v>
      </c>
      <c r="P590" s="145">
        <v>4.97</v>
      </c>
      <c r="Q590" s="21">
        <v>3.52</v>
      </c>
      <c r="R590" s="21">
        <v>4</v>
      </c>
      <c r="S590" s="21">
        <v>3.78</v>
      </c>
      <c r="T590" s="21">
        <v>3.9899999999999998</v>
      </c>
      <c r="U590" s="21">
        <v>3.1</v>
      </c>
      <c r="V590" s="21">
        <v>3.73</v>
      </c>
      <c r="W590" s="152">
        <v>2.8</v>
      </c>
      <c r="X590" s="21">
        <v>3.53</v>
      </c>
      <c r="Y590" s="21">
        <v>3.63</v>
      </c>
      <c r="Z590" s="152" t="s">
        <v>360</v>
      </c>
      <c r="AA590" s="21">
        <v>3.3531110416389902</v>
      </c>
      <c r="AB590" s="21">
        <v>3.4</v>
      </c>
      <c r="AC590" s="21">
        <v>4.0999999999999996</v>
      </c>
      <c r="AD590" s="21">
        <v>3.8</v>
      </c>
      <c r="AE590" s="21">
        <v>3.8</v>
      </c>
      <c r="AF590" s="21">
        <v>3.9</v>
      </c>
      <c r="AG590" s="150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3.95</v>
      </c>
      <c r="E591" s="11">
        <v>4.07</v>
      </c>
      <c r="F591" s="11">
        <v>4.1900000000000004</v>
      </c>
      <c r="G591" s="11">
        <v>4.41</v>
      </c>
      <c r="H591" s="11">
        <v>4.0494134305605627</v>
      </c>
      <c r="I591" s="11">
        <v>3.69</v>
      </c>
      <c r="J591" s="11">
        <v>4.2300000000000004</v>
      </c>
      <c r="K591" s="11">
        <v>3.48</v>
      </c>
      <c r="L591" s="11">
        <v>4.13</v>
      </c>
      <c r="M591" s="11">
        <v>3.9600000000000004</v>
      </c>
      <c r="N591" s="11">
        <v>4.25</v>
      </c>
      <c r="O591" s="11">
        <v>3.97</v>
      </c>
      <c r="P591" s="11">
        <v>3.9899999999999998</v>
      </c>
      <c r="Q591" s="11">
        <v>3.8299999999999996</v>
      </c>
      <c r="R591" s="11">
        <v>3.6</v>
      </c>
      <c r="S591" s="11">
        <v>4.03</v>
      </c>
      <c r="T591" s="11">
        <v>4.03</v>
      </c>
      <c r="U591" s="11">
        <v>4.2</v>
      </c>
      <c r="V591" s="11">
        <v>3.72</v>
      </c>
      <c r="W591" s="146">
        <v>3.1</v>
      </c>
      <c r="X591" s="11">
        <v>3.47</v>
      </c>
      <c r="Y591" s="11">
        <v>3.67</v>
      </c>
      <c r="Z591" s="146">
        <v>4</v>
      </c>
      <c r="AA591" s="11">
        <v>3.4994603254927643</v>
      </c>
      <c r="AB591" s="11">
        <v>3.55</v>
      </c>
      <c r="AC591" s="11">
        <v>4.2</v>
      </c>
      <c r="AD591" s="11">
        <v>3.6</v>
      </c>
      <c r="AE591" s="11">
        <v>3.8</v>
      </c>
      <c r="AF591" s="11">
        <v>3.9</v>
      </c>
      <c r="AG591" s="150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26</v>
      </c>
    </row>
    <row r="592" spans="1:65">
      <c r="A592" s="29"/>
      <c r="B592" s="19">
        <v>1</v>
      </c>
      <c r="C592" s="9">
        <v>3</v>
      </c>
      <c r="D592" s="11">
        <v>3.9099999999999997</v>
      </c>
      <c r="E592" s="11">
        <v>4</v>
      </c>
      <c r="F592" s="11">
        <v>4.0599999999999996</v>
      </c>
      <c r="G592" s="11">
        <v>4.26</v>
      </c>
      <c r="H592" s="11">
        <v>3.4185182511543974</v>
      </c>
      <c r="I592" s="151">
        <v>3.98</v>
      </c>
      <c r="J592" s="11">
        <v>4.42</v>
      </c>
      <c r="K592" s="11">
        <v>3.37</v>
      </c>
      <c r="L592" s="11">
        <v>4.0199999999999996</v>
      </c>
      <c r="M592" s="11">
        <v>3.92</v>
      </c>
      <c r="N592" s="11">
        <v>4.4800000000000004</v>
      </c>
      <c r="O592" s="11">
        <v>3.87</v>
      </c>
      <c r="P592" s="11">
        <v>3.77</v>
      </c>
      <c r="Q592" s="11">
        <v>3.7</v>
      </c>
      <c r="R592" s="11">
        <v>3.5</v>
      </c>
      <c r="S592" s="11">
        <v>3.8500000000000005</v>
      </c>
      <c r="T592" s="11">
        <v>3.92</v>
      </c>
      <c r="U592" s="11">
        <v>4</v>
      </c>
      <c r="V592" s="11">
        <v>3.71</v>
      </c>
      <c r="W592" s="146">
        <v>2.8</v>
      </c>
      <c r="X592" s="11">
        <v>3.61</v>
      </c>
      <c r="Y592" s="11">
        <v>3.47</v>
      </c>
      <c r="Z592" s="146" t="s">
        <v>360</v>
      </c>
      <c r="AA592" s="11">
        <v>3.5331974229329832</v>
      </c>
      <c r="AB592" s="11">
        <v>3.5999999999999996</v>
      </c>
      <c r="AC592" s="11">
        <v>4.0999999999999996</v>
      </c>
      <c r="AD592" s="11">
        <v>3.8</v>
      </c>
      <c r="AE592" s="11">
        <v>3.8</v>
      </c>
      <c r="AF592" s="11">
        <v>3.8</v>
      </c>
      <c r="AG592" s="150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4.0199999999999996</v>
      </c>
      <c r="E593" s="11">
        <v>4.09</v>
      </c>
      <c r="F593" s="11">
        <v>4.05</v>
      </c>
      <c r="G593" s="11">
        <v>4.53</v>
      </c>
      <c r="H593" s="11">
        <v>2.896369118138157</v>
      </c>
      <c r="I593" s="11">
        <v>3.8599999999999994</v>
      </c>
      <c r="J593" s="11">
        <v>4.28</v>
      </c>
      <c r="K593" s="11">
        <v>3.1</v>
      </c>
      <c r="L593" s="11">
        <v>3.8599999999999994</v>
      </c>
      <c r="M593" s="11">
        <v>4</v>
      </c>
      <c r="N593" s="11">
        <v>4.5</v>
      </c>
      <c r="O593" s="11">
        <v>3.95</v>
      </c>
      <c r="P593" s="11">
        <v>4.0999999999999996</v>
      </c>
      <c r="Q593" s="11">
        <v>3.65</v>
      </c>
      <c r="R593" s="11">
        <v>3.7</v>
      </c>
      <c r="S593" s="11">
        <v>4.07</v>
      </c>
      <c r="T593" s="11">
        <v>3.92</v>
      </c>
      <c r="U593" s="151">
        <v>2.7</v>
      </c>
      <c r="V593" s="11">
        <v>3.72</v>
      </c>
      <c r="W593" s="146">
        <v>2.9</v>
      </c>
      <c r="X593" s="11">
        <v>3.36</v>
      </c>
      <c r="Y593" s="11">
        <v>3.51</v>
      </c>
      <c r="Z593" s="146" t="s">
        <v>360</v>
      </c>
      <c r="AA593" s="11">
        <v>3.6475630223157749</v>
      </c>
      <c r="AB593" s="11">
        <v>3.4</v>
      </c>
      <c r="AC593" s="11">
        <v>4.0999999999999996</v>
      </c>
      <c r="AD593" s="11">
        <v>3.8</v>
      </c>
      <c r="AE593" s="11">
        <v>3.8</v>
      </c>
      <c r="AF593" s="11">
        <v>3.9</v>
      </c>
      <c r="AG593" s="150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3.8502537211435728</v>
      </c>
    </row>
    <row r="594" spans="1:65">
      <c r="A594" s="29"/>
      <c r="B594" s="19">
        <v>1</v>
      </c>
      <c r="C594" s="9">
        <v>5</v>
      </c>
      <c r="D594" s="11">
        <v>3.84</v>
      </c>
      <c r="E594" s="11">
        <v>4.32</v>
      </c>
      <c r="F594" s="11">
        <v>4.08</v>
      </c>
      <c r="G594" s="11">
        <v>4.46</v>
      </c>
      <c r="H594" s="11">
        <v>3.3585801778473172</v>
      </c>
      <c r="I594" s="11">
        <v>3.65</v>
      </c>
      <c r="J594" s="11">
        <v>4.2300000000000004</v>
      </c>
      <c r="K594" s="11">
        <v>3.4</v>
      </c>
      <c r="L594" s="11">
        <v>3.9399999999999995</v>
      </c>
      <c r="M594" s="11">
        <v>4.03</v>
      </c>
      <c r="N594" s="11">
        <v>4.4400000000000004</v>
      </c>
      <c r="O594" s="11">
        <v>3.9</v>
      </c>
      <c r="P594" s="11">
        <v>3.9300000000000006</v>
      </c>
      <c r="Q594" s="11">
        <v>3.78</v>
      </c>
      <c r="R594" s="11">
        <v>3.6</v>
      </c>
      <c r="S594" s="11">
        <v>3.82</v>
      </c>
      <c r="T594" s="11">
        <v>4.08</v>
      </c>
      <c r="U594" s="11">
        <v>3</v>
      </c>
      <c r="V594" s="11">
        <v>3.7</v>
      </c>
      <c r="W594" s="146">
        <v>2.2999999999999998</v>
      </c>
      <c r="X594" s="11">
        <v>3.52</v>
      </c>
      <c r="Y594" s="11">
        <v>3.61</v>
      </c>
      <c r="Z594" s="146" t="s">
        <v>360</v>
      </c>
      <c r="AA594" s="11">
        <v>3.7572770212132607</v>
      </c>
      <c r="AB594" s="11">
        <v>3.45</v>
      </c>
      <c r="AC594" s="11">
        <v>4.0999999999999996</v>
      </c>
      <c r="AD594" s="11">
        <v>3.6</v>
      </c>
      <c r="AE594" s="11">
        <v>3.8</v>
      </c>
      <c r="AF594" s="151">
        <v>3.6</v>
      </c>
      <c r="AG594" s="150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97</v>
      </c>
    </row>
    <row r="595" spans="1:65">
      <c r="A595" s="29"/>
      <c r="B595" s="19">
        <v>1</v>
      </c>
      <c r="C595" s="9">
        <v>6</v>
      </c>
      <c r="D595" s="11">
        <v>3.7</v>
      </c>
      <c r="E595" s="11">
        <v>4.26</v>
      </c>
      <c r="F595" s="11">
        <v>4.16</v>
      </c>
      <c r="G595" s="11">
        <v>4.32</v>
      </c>
      <c r="H595" s="11">
        <v>3.4101076005054374</v>
      </c>
      <c r="I595" s="11">
        <v>3.64</v>
      </c>
      <c r="J595" s="11">
        <v>4.16</v>
      </c>
      <c r="K595" s="11">
        <v>3.19</v>
      </c>
      <c r="L595" s="11">
        <v>4.13</v>
      </c>
      <c r="M595" s="11">
        <v>4.16</v>
      </c>
      <c r="N595" s="11">
        <v>4.54</v>
      </c>
      <c r="O595" s="11">
        <v>4.03</v>
      </c>
      <c r="P595" s="11">
        <v>3.9300000000000006</v>
      </c>
      <c r="Q595" s="11">
        <v>3.55</v>
      </c>
      <c r="R595" s="11">
        <v>3.4</v>
      </c>
      <c r="S595" s="11">
        <v>4.12</v>
      </c>
      <c r="T595" s="11">
        <v>4.08</v>
      </c>
      <c r="U595" s="11">
        <v>4.2</v>
      </c>
      <c r="V595" s="11">
        <v>3.68</v>
      </c>
      <c r="W595" s="146">
        <v>3.1</v>
      </c>
      <c r="X595" s="11">
        <v>3.7</v>
      </c>
      <c r="Y595" s="11">
        <v>3.48</v>
      </c>
      <c r="Z595" s="146" t="s">
        <v>360</v>
      </c>
      <c r="AA595" s="11">
        <v>3.5036521976925288</v>
      </c>
      <c r="AB595" s="11">
        <v>3.45</v>
      </c>
      <c r="AC595" s="11">
        <v>4.0999999999999996</v>
      </c>
      <c r="AD595" s="11">
        <v>3.7</v>
      </c>
      <c r="AE595" s="11">
        <v>3.6</v>
      </c>
      <c r="AF595" s="11">
        <v>4</v>
      </c>
      <c r="AG595" s="150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29"/>
      <c r="B596" s="20" t="s">
        <v>274</v>
      </c>
      <c r="C596" s="12"/>
      <c r="D596" s="22">
        <v>3.8883333333333332</v>
      </c>
      <c r="E596" s="22">
        <v>4.1166666666666671</v>
      </c>
      <c r="F596" s="22">
        <v>4.1016666666666675</v>
      </c>
      <c r="G596" s="22">
        <v>4.3933333333333335</v>
      </c>
      <c r="H596" s="22">
        <v>3.5591402989954086</v>
      </c>
      <c r="I596" s="22">
        <v>3.7533333333333334</v>
      </c>
      <c r="J596" s="22">
        <v>4.2683333333333335</v>
      </c>
      <c r="K596" s="22">
        <v>3.3533333333333335</v>
      </c>
      <c r="L596" s="22">
        <v>3.9949999999999992</v>
      </c>
      <c r="M596" s="22">
        <v>3.9950000000000006</v>
      </c>
      <c r="N596" s="22">
        <v>4.4033333333333333</v>
      </c>
      <c r="O596" s="22">
        <v>3.9499999999999997</v>
      </c>
      <c r="P596" s="22">
        <v>4.1149999999999993</v>
      </c>
      <c r="Q596" s="22">
        <v>3.6716666666666669</v>
      </c>
      <c r="R596" s="22">
        <v>3.6333333333333333</v>
      </c>
      <c r="S596" s="22">
        <v>3.9450000000000003</v>
      </c>
      <c r="T596" s="22">
        <v>4.003333333333333</v>
      </c>
      <c r="U596" s="22">
        <v>3.5333333333333332</v>
      </c>
      <c r="V596" s="22">
        <v>3.7100000000000004</v>
      </c>
      <c r="W596" s="22">
        <v>2.8333333333333335</v>
      </c>
      <c r="X596" s="22">
        <v>3.5316666666666663</v>
      </c>
      <c r="Y596" s="22">
        <v>3.561666666666667</v>
      </c>
      <c r="Z596" s="22">
        <v>4</v>
      </c>
      <c r="AA596" s="22">
        <v>3.5490435052143834</v>
      </c>
      <c r="AB596" s="22">
        <v>3.4749999999999996</v>
      </c>
      <c r="AC596" s="22">
        <v>4.1166666666666671</v>
      </c>
      <c r="AD596" s="22">
        <v>3.7166666666666668</v>
      </c>
      <c r="AE596" s="22">
        <v>3.7666666666666671</v>
      </c>
      <c r="AF596" s="22">
        <v>3.85</v>
      </c>
      <c r="AG596" s="150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3" t="s">
        <v>275</v>
      </c>
      <c r="C597" s="28"/>
      <c r="D597" s="11">
        <v>3.9099999999999997</v>
      </c>
      <c r="E597" s="11">
        <v>4.08</v>
      </c>
      <c r="F597" s="11">
        <v>4.0750000000000002</v>
      </c>
      <c r="G597" s="11">
        <v>4.3949999999999996</v>
      </c>
      <c r="H597" s="11">
        <v>3.4143129258299174</v>
      </c>
      <c r="I597" s="11">
        <v>3.6950000000000003</v>
      </c>
      <c r="J597" s="11">
        <v>4.2550000000000008</v>
      </c>
      <c r="K597" s="11">
        <v>3.3849999999999998</v>
      </c>
      <c r="L597" s="11">
        <v>3.9799999999999995</v>
      </c>
      <c r="M597" s="11">
        <v>3.9800000000000004</v>
      </c>
      <c r="N597" s="11">
        <v>4.4600000000000009</v>
      </c>
      <c r="O597" s="11">
        <v>3.96</v>
      </c>
      <c r="P597" s="11">
        <v>3.96</v>
      </c>
      <c r="Q597" s="11">
        <v>3.6749999999999998</v>
      </c>
      <c r="R597" s="11">
        <v>3.6</v>
      </c>
      <c r="S597" s="11">
        <v>3.9400000000000004</v>
      </c>
      <c r="T597" s="11">
        <v>4.01</v>
      </c>
      <c r="U597" s="11">
        <v>3.55</v>
      </c>
      <c r="V597" s="11">
        <v>3.7149999999999999</v>
      </c>
      <c r="W597" s="11">
        <v>2.8499999999999996</v>
      </c>
      <c r="X597" s="11">
        <v>3.5249999999999999</v>
      </c>
      <c r="Y597" s="11">
        <v>3.5599999999999996</v>
      </c>
      <c r="Z597" s="11">
        <v>4</v>
      </c>
      <c r="AA597" s="11">
        <v>3.518424810312756</v>
      </c>
      <c r="AB597" s="11">
        <v>3.45</v>
      </c>
      <c r="AC597" s="11">
        <v>4.0999999999999996</v>
      </c>
      <c r="AD597" s="11">
        <v>3.75</v>
      </c>
      <c r="AE597" s="11">
        <v>3.8</v>
      </c>
      <c r="AF597" s="11">
        <v>3.9</v>
      </c>
      <c r="AG597" s="150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276</v>
      </c>
      <c r="C598" s="28"/>
      <c r="D598" s="23">
        <v>0.10943795807061932</v>
      </c>
      <c r="E598" s="23">
        <v>0.14348054455802239</v>
      </c>
      <c r="F598" s="23">
        <v>5.8452259722500809E-2</v>
      </c>
      <c r="G598" s="23">
        <v>9.6678160236253377E-2</v>
      </c>
      <c r="H598" s="23">
        <v>0.49010844912490659</v>
      </c>
      <c r="I598" s="23">
        <v>0.13647954669717596</v>
      </c>
      <c r="J598" s="23">
        <v>8.7502380919987799E-2</v>
      </c>
      <c r="K598" s="23">
        <v>0.17929491533969019</v>
      </c>
      <c r="L598" s="23">
        <v>0.11777096416349839</v>
      </c>
      <c r="M598" s="23">
        <v>9.4180677423768899E-2</v>
      </c>
      <c r="N598" s="23">
        <v>0.13866025626208359</v>
      </c>
      <c r="O598" s="23">
        <v>5.7619441163551804E-2</v>
      </c>
      <c r="P598" s="23">
        <v>0.43228462845676091</v>
      </c>
      <c r="Q598" s="23">
        <v>0.12319361455313602</v>
      </c>
      <c r="R598" s="23">
        <v>0.2065591117977289</v>
      </c>
      <c r="S598" s="23">
        <v>0.14515508947329417</v>
      </c>
      <c r="T598" s="23">
        <v>7.2846871358121346E-2</v>
      </c>
      <c r="U598" s="23">
        <v>0.67428974978614953</v>
      </c>
      <c r="V598" s="23">
        <v>1.7888543819998284E-2</v>
      </c>
      <c r="W598" s="23">
        <v>0.29439202887759497</v>
      </c>
      <c r="X598" s="23">
        <v>0.11651895410904904</v>
      </c>
      <c r="Y598" s="23">
        <v>8.5420528367990411E-2</v>
      </c>
      <c r="Z598" s="23" t="s">
        <v>718</v>
      </c>
      <c r="AA598" s="23">
        <v>0.1387276349912934</v>
      </c>
      <c r="AB598" s="23">
        <v>8.2158383625774781E-2</v>
      </c>
      <c r="AC598" s="23">
        <v>4.0824829046386527E-2</v>
      </c>
      <c r="AD598" s="23">
        <v>9.8319208025017368E-2</v>
      </c>
      <c r="AE598" s="23">
        <v>8.1649658092772498E-2</v>
      </c>
      <c r="AF598" s="23">
        <v>0.13784048752090219</v>
      </c>
      <c r="AG598" s="201"/>
      <c r="AH598" s="202"/>
      <c r="AI598" s="202"/>
      <c r="AJ598" s="202"/>
      <c r="AK598" s="202"/>
      <c r="AL598" s="202"/>
      <c r="AM598" s="202"/>
      <c r="AN598" s="202"/>
      <c r="AO598" s="202"/>
      <c r="AP598" s="202"/>
      <c r="AQ598" s="202"/>
      <c r="AR598" s="202"/>
      <c r="AS598" s="202"/>
      <c r="AT598" s="202"/>
      <c r="AU598" s="202"/>
      <c r="AV598" s="202"/>
      <c r="AW598" s="202"/>
      <c r="AX598" s="202"/>
      <c r="AY598" s="202"/>
      <c r="AZ598" s="202"/>
      <c r="BA598" s="202"/>
      <c r="BB598" s="202"/>
      <c r="BC598" s="202"/>
      <c r="BD598" s="202"/>
      <c r="BE598" s="202"/>
      <c r="BF598" s="202"/>
      <c r="BG598" s="202"/>
      <c r="BH598" s="202"/>
      <c r="BI598" s="202"/>
      <c r="BJ598" s="202"/>
      <c r="BK598" s="202"/>
      <c r="BL598" s="202"/>
      <c r="BM598" s="56"/>
    </row>
    <row r="599" spans="1:65">
      <c r="A599" s="29"/>
      <c r="B599" s="3" t="s">
        <v>86</v>
      </c>
      <c r="C599" s="28"/>
      <c r="D599" s="13">
        <v>2.8145209962439601E-2</v>
      </c>
      <c r="E599" s="13">
        <v>3.4853573576847541E-2</v>
      </c>
      <c r="F599" s="13">
        <v>1.4250855682040016E-2</v>
      </c>
      <c r="G599" s="13">
        <v>2.2005651040118372E-2</v>
      </c>
      <c r="H599" s="13">
        <v>0.13770416672341998</v>
      </c>
      <c r="I599" s="13">
        <v>3.6362223809194308E-2</v>
      </c>
      <c r="J599" s="13">
        <v>2.0500362573991675E-2</v>
      </c>
      <c r="K599" s="13">
        <v>5.3467668590364864E-2</v>
      </c>
      <c r="L599" s="13">
        <v>2.9479590529035898E-2</v>
      </c>
      <c r="M599" s="13">
        <v>2.3574637653008483E-2</v>
      </c>
      <c r="N599" s="13">
        <v>3.1489838666635184E-2</v>
      </c>
      <c r="O599" s="13">
        <v>1.4587200294570078E-2</v>
      </c>
      <c r="P599" s="13">
        <v>0.10505094251683135</v>
      </c>
      <c r="Q599" s="13">
        <v>3.3552505098448301E-2</v>
      </c>
      <c r="R599" s="13">
        <v>5.685113168744832E-2</v>
      </c>
      <c r="S599" s="13">
        <v>3.6794699486259609E-2</v>
      </c>
      <c r="T599" s="13">
        <v>1.819655404449326E-2</v>
      </c>
      <c r="U599" s="13">
        <v>0.1908367216375895</v>
      </c>
      <c r="V599" s="13">
        <v>4.8217099245278392E-3</v>
      </c>
      <c r="W599" s="13">
        <v>0.10390306901562175</v>
      </c>
      <c r="X599" s="13">
        <v>3.299262504267552E-2</v>
      </c>
      <c r="Y599" s="13">
        <v>2.3983302302664596E-2</v>
      </c>
      <c r="Z599" s="13" t="s">
        <v>718</v>
      </c>
      <c r="AA599" s="13">
        <v>3.9088738920069512E-2</v>
      </c>
      <c r="AB599" s="13">
        <v>2.3642700323963969E-2</v>
      </c>
      <c r="AC599" s="13">
        <v>9.9169625213894382E-3</v>
      </c>
      <c r="AD599" s="13">
        <v>2.6453598571753553E-2</v>
      </c>
      <c r="AE599" s="13">
        <v>2.1676900378612165E-2</v>
      </c>
      <c r="AF599" s="13">
        <v>3.5802724031403166E-2</v>
      </c>
      <c r="AG599" s="150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277</v>
      </c>
      <c r="C600" s="28"/>
      <c r="D600" s="13">
        <v>9.8901565838758199E-3</v>
      </c>
      <c r="E600" s="13">
        <v>6.9193607699174375E-2</v>
      </c>
      <c r="F600" s="13">
        <v>6.5297760545614647E-2</v>
      </c>
      <c r="G600" s="13">
        <v>0.14105034408705386</v>
      </c>
      <c r="H600" s="13">
        <v>-7.5608893135930777E-2</v>
      </c>
      <c r="I600" s="13">
        <v>-2.5172467798161846E-2</v>
      </c>
      <c r="J600" s="13">
        <v>0.10858495114072264</v>
      </c>
      <c r="K600" s="13">
        <v>-0.12906172522642168</v>
      </c>
      <c r="L600" s="13">
        <v>3.75939585647449E-2</v>
      </c>
      <c r="M600" s="13">
        <v>3.7593958564745344E-2</v>
      </c>
      <c r="N600" s="13">
        <v>0.14364757552276042</v>
      </c>
      <c r="O600" s="13">
        <v>2.5906417104065937E-2</v>
      </c>
      <c r="P600" s="13">
        <v>6.8760735793222949E-2</v>
      </c>
      <c r="Q600" s="13">
        <v>-4.6383191189764861E-2</v>
      </c>
      <c r="R600" s="13">
        <v>-5.6339245026639784E-2</v>
      </c>
      <c r="S600" s="13">
        <v>2.4607801386212769E-2</v>
      </c>
      <c r="T600" s="13">
        <v>3.9758318094500478E-2</v>
      </c>
      <c r="U600" s="13">
        <v>-8.2311559383704824E-2</v>
      </c>
      <c r="V600" s="13">
        <v>-3.6427137352889938E-2</v>
      </c>
      <c r="W600" s="13">
        <v>-0.26411775988315944</v>
      </c>
      <c r="X600" s="13">
        <v>-8.2744431289655918E-2</v>
      </c>
      <c r="Y600" s="13">
        <v>-7.4952736982536239E-2</v>
      </c>
      <c r="Z600" s="13">
        <v>3.8892574282598291E-2</v>
      </c>
      <c r="AA600" s="13">
        <v>-7.8231264156723213E-2</v>
      </c>
      <c r="AB600" s="13">
        <v>-9.7462076091992755E-2</v>
      </c>
      <c r="AC600" s="13">
        <v>6.9193607699174375E-2</v>
      </c>
      <c r="AD600" s="13">
        <v>-3.4695649729085676E-2</v>
      </c>
      <c r="AE600" s="13">
        <v>-2.17094925505531E-2</v>
      </c>
      <c r="AF600" s="13">
        <v>-6.5897252998992073E-5</v>
      </c>
      <c r="AG600" s="150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278</v>
      </c>
      <c r="C601" s="46"/>
      <c r="D601" s="44">
        <v>0.22</v>
      </c>
      <c r="E601" s="44">
        <v>0.84</v>
      </c>
      <c r="F601" s="44">
        <v>0.8</v>
      </c>
      <c r="G601" s="44">
        <v>1.59</v>
      </c>
      <c r="H601" s="44">
        <v>0.68</v>
      </c>
      <c r="I601" s="44">
        <v>0.15</v>
      </c>
      <c r="J601" s="44">
        <v>1.25</v>
      </c>
      <c r="K601" s="44">
        <v>1.24</v>
      </c>
      <c r="L601" s="44">
        <v>0.51</v>
      </c>
      <c r="M601" s="44">
        <v>0.51</v>
      </c>
      <c r="N601" s="44">
        <v>1.62</v>
      </c>
      <c r="O601" s="44">
        <v>0.39</v>
      </c>
      <c r="P601" s="44">
        <v>0.83</v>
      </c>
      <c r="Q601" s="44">
        <v>0.37</v>
      </c>
      <c r="R601" s="44">
        <v>0.48</v>
      </c>
      <c r="S601" s="44">
        <v>0.37</v>
      </c>
      <c r="T601" s="44">
        <v>0.53</v>
      </c>
      <c r="U601" s="44">
        <v>0.75</v>
      </c>
      <c r="V601" s="44">
        <v>0.27</v>
      </c>
      <c r="W601" s="44">
        <v>2.65</v>
      </c>
      <c r="X601" s="44">
        <v>0.75</v>
      </c>
      <c r="Y601" s="44">
        <v>0.67</v>
      </c>
      <c r="Z601" s="44" t="s">
        <v>279</v>
      </c>
      <c r="AA601" s="44">
        <v>0.71</v>
      </c>
      <c r="AB601" s="44">
        <v>0.91</v>
      </c>
      <c r="AC601" s="44">
        <v>0.84</v>
      </c>
      <c r="AD601" s="44">
        <v>0.25</v>
      </c>
      <c r="AE601" s="44">
        <v>0.11</v>
      </c>
      <c r="AF601" s="44">
        <v>0.11</v>
      </c>
      <c r="AG601" s="150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 t="s">
        <v>361</v>
      </c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BM602" s="55"/>
    </row>
    <row r="603" spans="1:65">
      <c r="BM603" s="55"/>
    </row>
    <row r="604" spans="1:65" ht="15">
      <c r="B604" s="8" t="s">
        <v>624</v>
      </c>
      <c r="BM604" s="27" t="s">
        <v>66</v>
      </c>
    </row>
    <row r="605" spans="1:65" ht="15">
      <c r="A605" s="24" t="s">
        <v>57</v>
      </c>
      <c r="B605" s="18" t="s">
        <v>111</v>
      </c>
      <c r="C605" s="15" t="s">
        <v>112</v>
      </c>
      <c r="D605" s="16" t="s">
        <v>228</v>
      </c>
      <c r="E605" s="17" t="s">
        <v>228</v>
      </c>
      <c r="F605" s="17" t="s">
        <v>228</v>
      </c>
      <c r="G605" s="17" t="s">
        <v>228</v>
      </c>
      <c r="H605" s="17" t="s">
        <v>228</v>
      </c>
      <c r="I605" s="17" t="s">
        <v>228</v>
      </c>
      <c r="J605" s="17" t="s">
        <v>228</v>
      </c>
      <c r="K605" s="17" t="s">
        <v>228</v>
      </c>
      <c r="L605" s="17" t="s">
        <v>228</v>
      </c>
      <c r="M605" s="17" t="s">
        <v>228</v>
      </c>
      <c r="N605" s="17" t="s">
        <v>228</v>
      </c>
      <c r="O605" s="17" t="s">
        <v>228</v>
      </c>
      <c r="P605" s="17" t="s">
        <v>228</v>
      </c>
      <c r="Q605" s="17" t="s">
        <v>228</v>
      </c>
      <c r="R605" s="17" t="s">
        <v>228</v>
      </c>
      <c r="S605" s="17" t="s">
        <v>228</v>
      </c>
      <c r="T605" s="17" t="s">
        <v>228</v>
      </c>
      <c r="U605" s="17" t="s">
        <v>228</v>
      </c>
      <c r="V605" s="17" t="s">
        <v>228</v>
      </c>
      <c r="W605" s="17" t="s">
        <v>228</v>
      </c>
      <c r="X605" s="17" t="s">
        <v>228</v>
      </c>
      <c r="Y605" s="17" t="s">
        <v>228</v>
      </c>
      <c r="Z605" s="17" t="s">
        <v>228</v>
      </c>
      <c r="AA605" s="17" t="s">
        <v>228</v>
      </c>
      <c r="AB605" s="17" t="s">
        <v>228</v>
      </c>
      <c r="AC605" s="17" t="s">
        <v>228</v>
      </c>
      <c r="AD605" s="150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229</v>
      </c>
      <c r="C606" s="9" t="s">
        <v>229</v>
      </c>
      <c r="D606" s="148" t="s">
        <v>231</v>
      </c>
      <c r="E606" s="149" t="s">
        <v>232</v>
      </c>
      <c r="F606" s="149" t="s">
        <v>233</v>
      </c>
      <c r="G606" s="149" t="s">
        <v>234</v>
      </c>
      <c r="H606" s="149" t="s">
        <v>235</v>
      </c>
      <c r="I606" s="149" t="s">
        <v>236</v>
      </c>
      <c r="J606" s="149" t="s">
        <v>237</v>
      </c>
      <c r="K606" s="149" t="s">
        <v>238</v>
      </c>
      <c r="L606" s="149" t="s">
        <v>239</v>
      </c>
      <c r="M606" s="149" t="s">
        <v>240</v>
      </c>
      <c r="N606" s="149" t="s">
        <v>241</v>
      </c>
      <c r="O606" s="149" t="s">
        <v>242</v>
      </c>
      <c r="P606" s="149" t="s">
        <v>243</v>
      </c>
      <c r="Q606" s="149" t="s">
        <v>245</v>
      </c>
      <c r="R606" s="149" t="s">
        <v>248</v>
      </c>
      <c r="S606" s="149" t="s">
        <v>249</v>
      </c>
      <c r="T606" s="149" t="s">
        <v>303</v>
      </c>
      <c r="U606" s="149" t="s">
        <v>250</v>
      </c>
      <c r="V606" s="149" t="s">
        <v>251</v>
      </c>
      <c r="W606" s="149" t="s">
        <v>253</v>
      </c>
      <c r="X606" s="149" t="s">
        <v>256</v>
      </c>
      <c r="Y606" s="149" t="s">
        <v>304</v>
      </c>
      <c r="Z606" s="149" t="s">
        <v>259</v>
      </c>
      <c r="AA606" s="149" t="s">
        <v>265</v>
      </c>
      <c r="AB606" s="149" t="s">
        <v>266</v>
      </c>
      <c r="AC606" s="149" t="s">
        <v>267</v>
      </c>
      <c r="AD606" s="150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1</v>
      </c>
    </row>
    <row r="607" spans="1:65">
      <c r="A607" s="29"/>
      <c r="B607" s="19"/>
      <c r="C607" s="9"/>
      <c r="D607" s="10" t="s">
        <v>344</v>
      </c>
      <c r="E607" s="11" t="s">
        <v>343</v>
      </c>
      <c r="F607" s="11" t="s">
        <v>343</v>
      </c>
      <c r="G607" s="11" t="s">
        <v>342</v>
      </c>
      <c r="H607" s="11" t="s">
        <v>343</v>
      </c>
      <c r="I607" s="11" t="s">
        <v>343</v>
      </c>
      <c r="J607" s="11" t="s">
        <v>342</v>
      </c>
      <c r="K607" s="11" t="s">
        <v>342</v>
      </c>
      <c r="L607" s="11" t="s">
        <v>342</v>
      </c>
      <c r="M607" s="11" t="s">
        <v>342</v>
      </c>
      <c r="N607" s="11" t="s">
        <v>342</v>
      </c>
      <c r="O607" s="11" t="s">
        <v>342</v>
      </c>
      <c r="P607" s="11" t="s">
        <v>342</v>
      </c>
      <c r="Q607" s="11" t="s">
        <v>342</v>
      </c>
      <c r="R607" s="11" t="s">
        <v>342</v>
      </c>
      <c r="S607" s="11" t="s">
        <v>343</v>
      </c>
      <c r="T607" s="11" t="s">
        <v>343</v>
      </c>
      <c r="U607" s="11" t="s">
        <v>344</v>
      </c>
      <c r="V607" s="11" t="s">
        <v>343</v>
      </c>
      <c r="W607" s="11" t="s">
        <v>344</v>
      </c>
      <c r="X607" s="11" t="s">
        <v>344</v>
      </c>
      <c r="Y607" s="11" t="s">
        <v>344</v>
      </c>
      <c r="Z607" s="11" t="s">
        <v>343</v>
      </c>
      <c r="AA607" s="11" t="s">
        <v>343</v>
      </c>
      <c r="AB607" s="11" t="s">
        <v>342</v>
      </c>
      <c r="AC607" s="11" t="s">
        <v>342</v>
      </c>
      <c r="AD607" s="150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9"/>
      <c r="C608" s="9"/>
      <c r="D608" s="25" t="s">
        <v>346</v>
      </c>
      <c r="E608" s="25" t="s">
        <v>347</v>
      </c>
      <c r="F608" s="25" t="s">
        <v>346</v>
      </c>
      <c r="G608" s="25" t="s">
        <v>348</v>
      </c>
      <c r="H608" s="25" t="s">
        <v>349</v>
      </c>
      <c r="I608" s="25" t="s">
        <v>347</v>
      </c>
      <c r="J608" s="25" t="s">
        <v>347</v>
      </c>
      <c r="K608" s="25" t="s">
        <v>347</v>
      </c>
      <c r="L608" s="25" t="s">
        <v>347</v>
      </c>
      <c r="M608" s="25" t="s">
        <v>347</v>
      </c>
      <c r="N608" s="25" t="s">
        <v>347</v>
      </c>
      <c r="O608" s="25" t="s">
        <v>347</v>
      </c>
      <c r="P608" s="25" t="s">
        <v>347</v>
      </c>
      <c r="Q608" s="25" t="s">
        <v>350</v>
      </c>
      <c r="R608" s="25" t="s">
        <v>347</v>
      </c>
      <c r="S608" s="25" t="s">
        <v>346</v>
      </c>
      <c r="T608" s="25" t="s">
        <v>347</v>
      </c>
      <c r="U608" s="25" t="s">
        <v>346</v>
      </c>
      <c r="V608" s="25" t="s">
        <v>348</v>
      </c>
      <c r="W608" s="25" t="s">
        <v>349</v>
      </c>
      <c r="X608" s="25" t="s">
        <v>347</v>
      </c>
      <c r="Y608" s="25" t="s">
        <v>347</v>
      </c>
      <c r="Z608" s="25" t="s">
        <v>346</v>
      </c>
      <c r="AA608" s="25" t="s">
        <v>349</v>
      </c>
      <c r="AB608" s="25" t="s">
        <v>349</v>
      </c>
      <c r="AC608" s="25" t="s">
        <v>117</v>
      </c>
      <c r="AD608" s="150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3</v>
      </c>
    </row>
    <row r="609" spans="1:65">
      <c r="A609" s="29"/>
      <c r="B609" s="18">
        <v>1</v>
      </c>
      <c r="C609" s="14">
        <v>1</v>
      </c>
      <c r="D609" s="199">
        <v>3.4000000000000002E-2</v>
      </c>
      <c r="E609" s="199">
        <v>0.03</v>
      </c>
      <c r="F609" s="199">
        <v>0.03</v>
      </c>
      <c r="G609" s="199">
        <v>0.03</v>
      </c>
      <c r="H609" s="199">
        <v>2.2656123663727445E-2</v>
      </c>
      <c r="I609" s="199">
        <v>2.7E-2</v>
      </c>
      <c r="J609" s="199">
        <v>0.03</v>
      </c>
      <c r="K609" s="199">
        <v>2.8000000000000004E-2</v>
      </c>
      <c r="L609" s="199">
        <v>0.03</v>
      </c>
      <c r="M609" s="199">
        <v>0.03</v>
      </c>
      <c r="N609" s="199">
        <v>0.03</v>
      </c>
      <c r="O609" s="199">
        <v>0.03</v>
      </c>
      <c r="P609" s="199">
        <v>0.03</v>
      </c>
      <c r="Q609" s="199">
        <v>2.4E-2</v>
      </c>
      <c r="R609" s="199">
        <v>3.3000000000000002E-2</v>
      </c>
      <c r="S609" s="199">
        <v>0.03</v>
      </c>
      <c r="T609" s="199">
        <v>0.02</v>
      </c>
      <c r="U609" s="199">
        <v>3.0300000000000001E-2</v>
      </c>
      <c r="V609" s="199">
        <v>0.03</v>
      </c>
      <c r="W609" s="218">
        <v>0.02</v>
      </c>
      <c r="X609" s="199">
        <v>0.03</v>
      </c>
      <c r="Y609" s="199">
        <v>2.1999999999999999E-2</v>
      </c>
      <c r="Z609" s="218">
        <v>4.99E-2</v>
      </c>
      <c r="AA609" s="199">
        <v>0.03</v>
      </c>
      <c r="AB609" s="199">
        <v>0.03</v>
      </c>
      <c r="AC609" s="199">
        <v>0.03</v>
      </c>
      <c r="AD609" s="201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2"/>
      <c r="AT609" s="202"/>
      <c r="AU609" s="202"/>
      <c r="AV609" s="202"/>
      <c r="AW609" s="202"/>
      <c r="AX609" s="202"/>
      <c r="AY609" s="202"/>
      <c r="AZ609" s="202"/>
      <c r="BA609" s="202"/>
      <c r="BB609" s="202"/>
      <c r="BC609" s="202"/>
      <c r="BD609" s="202"/>
      <c r="BE609" s="202"/>
      <c r="BF609" s="202"/>
      <c r="BG609" s="202"/>
      <c r="BH609" s="202"/>
      <c r="BI609" s="202"/>
      <c r="BJ609" s="202"/>
      <c r="BK609" s="202"/>
      <c r="BL609" s="202"/>
      <c r="BM609" s="203">
        <v>1</v>
      </c>
    </row>
    <row r="610" spans="1:65">
      <c r="A610" s="29"/>
      <c r="B610" s="19">
        <v>1</v>
      </c>
      <c r="C610" s="9">
        <v>2</v>
      </c>
      <c r="D610" s="23">
        <v>3.3000000000000002E-2</v>
      </c>
      <c r="E610" s="23">
        <v>0.03</v>
      </c>
      <c r="F610" s="23">
        <v>0.03</v>
      </c>
      <c r="G610" s="23">
        <v>0.02</v>
      </c>
      <c r="H610" s="23">
        <v>2.6366520917918568E-2</v>
      </c>
      <c r="I610" s="23">
        <v>2.9000000000000001E-2</v>
      </c>
      <c r="J610" s="23">
        <v>0.03</v>
      </c>
      <c r="K610" s="23">
        <v>2.8000000000000004E-2</v>
      </c>
      <c r="L610" s="23">
        <v>0.03</v>
      </c>
      <c r="M610" s="23">
        <v>0.03</v>
      </c>
      <c r="N610" s="23">
        <v>0.03</v>
      </c>
      <c r="O610" s="23">
        <v>0.04</v>
      </c>
      <c r="P610" s="23">
        <v>0.03</v>
      </c>
      <c r="Q610" s="23">
        <v>2.5999999999999999E-2</v>
      </c>
      <c r="R610" s="23">
        <v>3.2000000000000001E-2</v>
      </c>
      <c r="S610" s="23">
        <v>0.03</v>
      </c>
      <c r="T610" s="23">
        <v>0.03</v>
      </c>
      <c r="U610" s="23">
        <v>2.9799999999999997E-2</v>
      </c>
      <c r="V610" s="23">
        <v>0.03</v>
      </c>
      <c r="W610" s="205">
        <v>0.02</v>
      </c>
      <c r="X610" s="23">
        <v>0.03</v>
      </c>
      <c r="Y610" s="23">
        <v>2.3E-2</v>
      </c>
      <c r="Z610" s="205">
        <v>5.0200000000000009E-2</v>
      </c>
      <c r="AA610" s="23">
        <v>0.03</v>
      </c>
      <c r="AB610" s="23">
        <v>0.03</v>
      </c>
      <c r="AC610" s="23">
        <v>0.03</v>
      </c>
      <c r="AD610" s="201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2"/>
      <c r="AT610" s="202"/>
      <c r="AU610" s="202"/>
      <c r="AV610" s="202"/>
      <c r="AW610" s="202"/>
      <c r="AX610" s="202"/>
      <c r="AY610" s="202"/>
      <c r="AZ610" s="202"/>
      <c r="BA610" s="202"/>
      <c r="BB610" s="202"/>
      <c r="BC610" s="202"/>
      <c r="BD610" s="202"/>
      <c r="BE610" s="202"/>
      <c r="BF610" s="202"/>
      <c r="BG610" s="202"/>
      <c r="BH610" s="202"/>
      <c r="BI610" s="202"/>
      <c r="BJ610" s="202"/>
      <c r="BK610" s="202"/>
      <c r="BL610" s="202"/>
      <c r="BM610" s="203" t="e">
        <v>#N/A</v>
      </c>
    </row>
    <row r="611" spans="1:65">
      <c r="A611" s="29"/>
      <c r="B611" s="19">
        <v>1</v>
      </c>
      <c r="C611" s="9">
        <v>3</v>
      </c>
      <c r="D611" s="23">
        <v>3.2000000000000001E-2</v>
      </c>
      <c r="E611" s="23">
        <v>0.03</v>
      </c>
      <c r="F611" s="23">
        <v>0.02</v>
      </c>
      <c r="G611" s="23">
        <v>0.02</v>
      </c>
      <c r="H611" s="23">
        <v>2.64614434000311E-2</v>
      </c>
      <c r="I611" s="23">
        <v>0.03</v>
      </c>
      <c r="J611" s="23">
        <v>0.03</v>
      </c>
      <c r="K611" s="23">
        <v>2.8000000000000004E-2</v>
      </c>
      <c r="L611" s="23">
        <v>0.03</v>
      </c>
      <c r="M611" s="23">
        <v>0.03</v>
      </c>
      <c r="N611" s="23">
        <v>0.03</v>
      </c>
      <c r="O611" s="23">
        <v>0.04</v>
      </c>
      <c r="P611" s="23">
        <v>0.03</v>
      </c>
      <c r="Q611" s="23">
        <v>2.5999999999999999E-2</v>
      </c>
      <c r="R611" s="23">
        <v>3.2000000000000001E-2</v>
      </c>
      <c r="S611" s="23">
        <v>0.03</v>
      </c>
      <c r="T611" s="23">
        <v>0.02</v>
      </c>
      <c r="U611" s="23">
        <v>3.0300000000000001E-2</v>
      </c>
      <c r="V611" s="23">
        <v>0.03</v>
      </c>
      <c r="W611" s="205">
        <v>0.02</v>
      </c>
      <c r="X611" s="23">
        <v>0.03</v>
      </c>
      <c r="Y611" s="23">
        <v>2.3E-2</v>
      </c>
      <c r="Z611" s="205">
        <v>5.2550000000000006E-2</v>
      </c>
      <c r="AA611" s="23">
        <v>0.03</v>
      </c>
      <c r="AB611" s="23">
        <v>0.03</v>
      </c>
      <c r="AC611" s="23">
        <v>0.03</v>
      </c>
      <c r="AD611" s="201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2"/>
      <c r="AT611" s="202"/>
      <c r="AU611" s="202"/>
      <c r="AV611" s="202"/>
      <c r="AW611" s="202"/>
      <c r="AX611" s="202"/>
      <c r="AY611" s="202"/>
      <c r="AZ611" s="202"/>
      <c r="BA611" s="202"/>
      <c r="BB611" s="202"/>
      <c r="BC611" s="202"/>
      <c r="BD611" s="202"/>
      <c r="BE611" s="202"/>
      <c r="BF611" s="202"/>
      <c r="BG611" s="202"/>
      <c r="BH611" s="202"/>
      <c r="BI611" s="202"/>
      <c r="BJ611" s="202"/>
      <c r="BK611" s="202"/>
      <c r="BL611" s="202"/>
      <c r="BM611" s="203">
        <v>16</v>
      </c>
    </row>
    <row r="612" spans="1:65">
      <c r="A612" s="29"/>
      <c r="B612" s="19">
        <v>1</v>
      </c>
      <c r="C612" s="9">
        <v>4</v>
      </c>
      <c r="D612" s="23">
        <v>3.2000000000000001E-2</v>
      </c>
      <c r="E612" s="23">
        <v>0.04</v>
      </c>
      <c r="F612" s="23">
        <v>0.02</v>
      </c>
      <c r="G612" s="23">
        <v>0.03</v>
      </c>
      <c r="H612" s="23">
        <v>1.8620617747155239E-2</v>
      </c>
      <c r="I612" s="23">
        <v>2.9000000000000001E-2</v>
      </c>
      <c r="J612" s="23">
        <v>0.03</v>
      </c>
      <c r="K612" s="23">
        <v>2.8000000000000004E-2</v>
      </c>
      <c r="L612" s="23">
        <v>0.02</v>
      </c>
      <c r="M612" s="23">
        <v>0.03</v>
      </c>
      <c r="N612" s="23">
        <v>0.03</v>
      </c>
      <c r="O612" s="23">
        <v>0.04</v>
      </c>
      <c r="P612" s="23">
        <v>0.03</v>
      </c>
      <c r="Q612" s="23">
        <v>2.5000000000000001E-2</v>
      </c>
      <c r="R612" s="23">
        <v>3.2000000000000001E-2</v>
      </c>
      <c r="S612" s="23">
        <v>0.03</v>
      </c>
      <c r="T612" s="23">
        <v>0.02</v>
      </c>
      <c r="U612" s="23">
        <v>3.0600000000000002E-2</v>
      </c>
      <c r="V612" s="23">
        <v>0.03</v>
      </c>
      <c r="W612" s="205">
        <v>0.02</v>
      </c>
      <c r="X612" s="23">
        <v>0.03</v>
      </c>
      <c r="Y612" s="23">
        <v>2.1999999999999999E-2</v>
      </c>
      <c r="Z612" s="205">
        <v>5.4949999999999999E-2</v>
      </c>
      <c r="AA612" s="23">
        <v>0.03</v>
      </c>
      <c r="AB612" s="23">
        <v>0.03</v>
      </c>
      <c r="AC612" s="23">
        <v>0.03</v>
      </c>
      <c r="AD612" s="201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02"/>
      <c r="AT612" s="202"/>
      <c r="AU612" s="202"/>
      <c r="AV612" s="202"/>
      <c r="AW612" s="202"/>
      <c r="AX612" s="202"/>
      <c r="AY612" s="202"/>
      <c r="AZ612" s="202"/>
      <c r="BA612" s="202"/>
      <c r="BB612" s="202"/>
      <c r="BC612" s="202"/>
      <c r="BD612" s="202"/>
      <c r="BE612" s="202"/>
      <c r="BF612" s="202"/>
      <c r="BG612" s="202"/>
      <c r="BH612" s="202"/>
      <c r="BI612" s="202"/>
      <c r="BJ612" s="202"/>
      <c r="BK612" s="202"/>
      <c r="BL612" s="202"/>
      <c r="BM612" s="203">
        <v>2.8802431265270458E-2</v>
      </c>
    </row>
    <row r="613" spans="1:65">
      <c r="A613" s="29"/>
      <c r="B613" s="19">
        <v>1</v>
      </c>
      <c r="C613" s="9">
        <v>5</v>
      </c>
      <c r="D613" s="23">
        <v>3.3000000000000002E-2</v>
      </c>
      <c r="E613" s="23">
        <v>0.04</v>
      </c>
      <c r="F613" s="23">
        <v>0.02</v>
      </c>
      <c r="G613" s="23">
        <v>0.03</v>
      </c>
      <c r="H613" s="23">
        <v>2.1094445565549812E-2</v>
      </c>
      <c r="I613" s="23">
        <v>2.8000000000000004E-2</v>
      </c>
      <c r="J613" s="23">
        <v>0.03</v>
      </c>
      <c r="K613" s="23">
        <v>2.8000000000000004E-2</v>
      </c>
      <c r="L613" s="23">
        <v>0.02</v>
      </c>
      <c r="M613" s="23">
        <v>0.03</v>
      </c>
      <c r="N613" s="23">
        <v>0.03</v>
      </c>
      <c r="O613" s="23">
        <v>0.03</v>
      </c>
      <c r="P613" s="23">
        <v>0.03</v>
      </c>
      <c r="Q613" s="23">
        <v>2.7E-2</v>
      </c>
      <c r="R613" s="23">
        <v>3.2000000000000001E-2</v>
      </c>
      <c r="S613" s="23">
        <v>0.03</v>
      </c>
      <c r="T613" s="23">
        <v>0.02</v>
      </c>
      <c r="U613" s="23">
        <v>2.9799999999999997E-2</v>
      </c>
      <c r="V613" s="23">
        <v>0.03</v>
      </c>
      <c r="W613" s="205">
        <v>0.02</v>
      </c>
      <c r="X613" s="23">
        <v>0.03</v>
      </c>
      <c r="Y613" s="207">
        <v>3.3000000000000002E-2</v>
      </c>
      <c r="Z613" s="205">
        <v>5.1949999999999996E-2</v>
      </c>
      <c r="AA613" s="23">
        <v>0.03</v>
      </c>
      <c r="AB613" s="23">
        <v>0.03</v>
      </c>
      <c r="AC613" s="23">
        <v>0.03</v>
      </c>
      <c r="AD613" s="201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02"/>
      <c r="AT613" s="202"/>
      <c r="AU613" s="202"/>
      <c r="AV613" s="202"/>
      <c r="AW613" s="202"/>
      <c r="AX613" s="202"/>
      <c r="AY613" s="202"/>
      <c r="AZ613" s="202"/>
      <c r="BA613" s="202"/>
      <c r="BB613" s="202"/>
      <c r="BC613" s="202"/>
      <c r="BD613" s="202"/>
      <c r="BE613" s="202"/>
      <c r="BF613" s="202"/>
      <c r="BG613" s="202"/>
      <c r="BH613" s="202"/>
      <c r="BI613" s="202"/>
      <c r="BJ613" s="202"/>
      <c r="BK613" s="202"/>
      <c r="BL613" s="202"/>
      <c r="BM613" s="203">
        <v>98</v>
      </c>
    </row>
    <row r="614" spans="1:65">
      <c r="A614" s="29"/>
      <c r="B614" s="19">
        <v>1</v>
      </c>
      <c r="C614" s="9">
        <v>6</v>
      </c>
      <c r="D614" s="23">
        <v>3.4000000000000002E-2</v>
      </c>
      <c r="E614" s="23">
        <v>0.03</v>
      </c>
      <c r="F614" s="23">
        <v>0.02</v>
      </c>
      <c r="G614" s="23">
        <v>0.03</v>
      </c>
      <c r="H614" s="23">
        <v>2.9509407877855848E-2</v>
      </c>
      <c r="I614" s="23">
        <v>2.9000000000000001E-2</v>
      </c>
      <c r="J614" s="23">
        <v>0.03</v>
      </c>
      <c r="K614" s="23">
        <v>2.7E-2</v>
      </c>
      <c r="L614" s="23">
        <v>0.02</v>
      </c>
      <c r="M614" s="23">
        <v>0.03</v>
      </c>
      <c r="N614" s="23">
        <v>0.03</v>
      </c>
      <c r="O614" s="23">
        <v>0.04</v>
      </c>
      <c r="P614" s="23">
        <v>0.03</v>
      </c>
      <c r="Q614" s="23">
        <v>2.5000000000000001E-2</v>
      </c>
      <c r="R614" s="23">
        <v>3.2000000000000001E-2</v>
      </c>
      <c r="S614" s="23">
        <v>0.03</v>
      </c>
      <c r="T614" s="23">
        <v>0.02</v>
      </c>
      <c r="U614" s="23">
        <v>3.0600000000000002E-2</v>
      </c>
      <c r="V614" s="23">
        <v>0.03</v>
      </c>
      <c r="W614" s="205">
        <v>0.02</v>
      </c>
      <c r="X614" s="23">
        <v>0.03</v>
      </c>
      <c r="Y614" s="23">
        <v>2.7E-2</v>
      </c>
      <c r="Z614" s="205">
        <v>5.340000000000001E-2</v>
      </c>
      <c r="AA614" s="23">
        <v>0.03</v>
      </c>
      <c r="AB614" s="23">
        <v>0.03</v>
      </c>
      <c r="AC614" s="207">
        <v>0.05</v>
      </c>
      <c r="AD614" s="201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202"/>
      <c r="AT614" s="202"/>
      <c r="AU614" s="202"/>
      <c r="AV614" s="202"/>
      <c r="AW614" s="202"/>
      <c r="AX614" s="202"/>
      <c r="AY614" s="202"/>
      <c r="AZ614" s="202"/>
      <c r="BA614" s="202"/>
      <c r="BB614" s="202"/>
      <c r="BC614" s="202"/>
      <c r="BD614" s="202"/>
      <c r="BE614" s="202"/>
      <c r="BF614" s="202"/>
      <c r="BG614" s="202"/>
      <c r="BH614" s="202"/>
      <c r="BI614" s="202"/>
      <c r="BJ614" s="202"/>
      <c r="BK614" s="202"/>
      <c r="BL614" s="202"/>
      <c r="BM614" s="56"/>
    </row>
    <row r="615" spans="1:65">
      <c r="A615" s="29"/>
      <c r="B615" s="20" t="s">
        <v>274</v>
      </c>
      <c r="C615" s="12"/>
      <c r="D615" s="206">
        <v>3.3000000000000002E-2</v>
      </c>
      <c r="E615" s="206">
        <v>3.3333333333333333E-2</v>
      </c>
      <c r="F615" s="206">
        <v>2.3333333333333334E-2</v>
      </c>
      <c r="G615" s="206">
        <v>2.6666666666666668E-2</v>
      </c>
      <c r="H615" s="206">
        <v>2.4118093195373003E-2</v>
      </c>
      <c r="I615" s="206">
        <v>2.8666666666666663E-2</v>
      </c>
      <c r="J615" s="206">
        <v>0.03</v>
      </c>
      <c r="K615" s="206">
        <v>2.7833333333333335E-2</v>
      </c>
      <c r="L615" s="206">
        <v>2.4999999999999998E-2</v>
      </c>
      <c r="M615" s="206">
        <v>0.03</v>
      </c>
      <c r="N615" s="206">
        <v>0.03</v>
      </c>
      <c r="O615" s="206">
        <v>3.6666666666666674E-2</v>
      </c>
      <c r="P615" s="206">
        <v>0.03</v>
      </c>
      <c r="Q615" s="206">
        <v>2.5499999999999998E-2</v>
      </c>
      <c r="R615" s="206">
        <v>3.216666666666667E-2</v>
      </c>
      <c r="S615" s="206">
        <v>0.03</v>
      </c>
      <c r="T615" s="206">
        <v>2.1666666666666667E-2</v>
      </c>
      <c r="U615" s="206">
        <v>3.0233333333333334E-2</v>
      </c>
      <c r="V615" s="206">
        <v>0.03</v>
      </c>
      <c r="W615" s="206">
        <v>0.02</v>
      </c>
      <c r="X615" s="206">
        <v>0.03</v>
      </c>
      <c r="Y615" s="206">
        <v>2.4999999999999998E-2</v>
      </c>
      <c r="Z615" s="206">
        <v>5.2158333333333334E-2</v>
      </c>
      <c r="AA615" s="206">
        <v>0.03</v>
      </c>
      <c r="AB615" s="206">
        <v>0.03</v>
      </c>
      <c r="AC615" s="206">
        <v>3.3333333333333333E-2</v>
      </c>
      <c r="AD615" s="201"/>
      <c r="AE615" s="202"/>
      <c r="AF615" s="202"/>
      <c r="AG615" s="202"/>
      <c r="AH615" s="202"/>
      <c r="AI615" s="202"/>
      <c r="AJ615" s="202"/>
      <c r="AK615" s="202"/>
      <c r="AL615" s="202"/>
      <c r="AM615" s="202"/>
      <c r="AN615" s="202"/>
      <c r="AO615" s="202"/>
      <c r="AP615" s="202"/>
      <c r="AQ615" s="202"/>
      <c r="AR615" s="202"/>
      <c r="AS615" s="202"/>
      <c r="AT615" s="202"/>
      <c r="AU615" s="202"/>
      <c r="AV615" s="202"/>
      <c r="AW615" s="202"/>
      <c r="AX615" s="202"/>
      <c r="AY615" s="202"/>
      <c r="AZ615" s="202"/>
      <c r="BA615" s="202"/>
      <c r="BB615" s="202"/>
      <c r="BC615" s="202"/>
      <c r="BD615" s="202"/>
      <c r="BE615" s="202"/>
      <c r="BF615" s="202"/>
      <c r="BG615" s="202"/>
      <c r="BH615" s="202"/>
      <c r="BI615" s="202"/>
      <c r="BJ615" s="202"/>
      <c r="BK615" s="202"/>
      <c r="BL615" s="202"/>
      <c r="BM615" s="56"/>
    </row>
    <row r="616" spans="1:65">
      <c r="A616" s="29"/>
      <c r="B616" s="3" t="s">
        <v>275</v>
      </c>
      <c r="C616" s="28"/>
      <c r="D616" s="23">
        <v>3.3000000000000002E-2</v>
      </c>
      <c r="E616" s="23">
        <v>0.03</v>
      </c>
      <c r="F616" s="23">
        <v>0.02</v>
      </c>
      <c r="G616" s="23">
        <v>0.03</v>
      </c>
      <c r="H616" s="23">
        <v>2.4511322290823007E-2</v>
      </c>
      <c r="I616" s="23">
        <v>2.9000000000000001E-2</v>
      </c>
      <c r="J616" s="23">
        <v>0.03</v>
      </c>
      <c r="K616" s="23">
        <v>2.8000000000000004E-2</v>
      </c>
      <c r="L616" s="23">
        <v>2.5000000000000001E-2</v>
      </c>
      <c r="M616" s="23">
        <v>0.03</v>
      </c>
      <c r="N616" s="23">
        <v>0.03</v>
      </c>
      <c r="O616" s="23">
        <v>0.04</v>
      </c>
      <c r="P616" s="23">
        <v>0.03</v>
      </c>
      <c r="Q616" s="23">
        <v>2.5500000000000002E-2</v>
      </c>
      <c r="R616" s="23">
        <v>3.2000000000000001E-2</v>
      </c>
      <c r="S616" s="23">
        <v>0.03</v>
      </c>
      <c r="T616" s="23">
        <v>0.02</v>
      </c>
      <c r="U616" s="23">
        <v>3.0300000000000001E-2</v>
      </c>
      <c r="V616" s="23">
        <v>0.03</v>
      </c>
      <c r="W616" s="23">
        <v>0.02</v>
      </c>
      <c r="X616" s="23">
        <v>0.03</v>
      </c>
      <c r="Y616" s="23">
        <v>2.3E-2</v>
      </c>
      <c r="Z616" s="23">
        <v>5.2250000000000005E-2</v>
      </c>
      <c r="AA616" s="23">
        <v>0.03</v>
      </c>
      <c r="AB616" s="23">
        <v>0.03</v>
      </c>
      <c r="AC616" s="23">
        <v>0.03</v>
      </c>
      <c r="AD616" s="201"/>
      <c r="AE616" s="202"/>
      <c r="AF616" s="202"/>
      <c r="AG616" s="202"/>
      <c r="AH616" s="202"/>
      <c r="AI616" s="202"/>
      <c r="AJ616" s="202"/>
      <c r="AK616" s="202"/>
      <c r="AL616" s="202"/>
      <c r="AM616" s="202"/>
      <c r="AN616" s="202"/>
      <c r="AO616" s="202"/>
      <c r="AP616" s="202"/>
      <c r="AQ616" s="202"/>
      <c r="AR616" s="202"/>
      <c r="AS616" s="202"/>
      <c r="AT616" s="202"/>
      <c r="AU616" s="202"/>
      <c r="AV616" s="202"/>
      <c r="AW616" s="202"/>
      <c r="AX616" s="202"/>
      <c r="AY616" s="202"/>
      <c r="AZ616" s="202"/>
      <c r="BA616" s="202"/>
      <c r="BB616" s="202"/>
      <c r="BC616" s="202"/>
      <c r="BD616" s="202"/>
      <c r="BE616" s="202"/>
      <c r="BF616" s="202"/>
      <c r="BG616" s="202"/>
      <c r="BH616" s="202"/>
      <c r="BI616" s="202"/>
      <c r="BJ616" s="202"/>
      <c r="BK616" s="202"/>
      <c r="BL616" s="202"/>
      <c r="BM616" s="56"/>
    </row>
    <row r="617" spans="1:65">
      <c r="A617" s="29"/>
      <c r="B617" s="3" t="s">
        <v>276</v>
      </c>
      <c r="C617" s="28"/>
      <c r="D617" s="23">
        <v>8.9442719099991667E-4</v>
      </c>
      <c r="E617" s="23">
        <v>5.1639777949432242E-3</v>
      </c>
      <c r="F617" s="23">
        <v>5.1639777949432242E-3</v>
      </c>
      <c r="G617" s="23">
        <v>5.1639777949432225E-3</v>
      </c>
      <c r="H617" s="23">
        <v>4.0277792296820368E-3</v>
      </c>
      <c r="I617" s="23">
        <v>1.032795558988644E-3</v>
      </c>
      <c r="J617" s="23">
        <v>0</v>
      </c>
      <c r="K617" s="23">
        <v>4.0824829046386482E-4</v>
      </c>
      <c r="L617" s="23">
        <v>5.477225575051676E-3</v>
      </c>
      <c r="M617" s="23">
        <v>0</v>
      </c>
      <c r="N617" s="23">
        <v>0</v>
      </c>
      <c r="O617" s="23">
        <v>5.1639777949432242E-3</v>
      </c>
      <c r="P617" s="23">
        <v>0</v>
      </c>
      <c r="Q617" s="23">
        <v>1.0488088481701507E-3</v>
      </c>
      <c r="R617" s="23">
        <v>4.0824829046386341E-4</v>
      </c>
      <c r="S617" s="23">
        <v>0</v>
      </c>
      <c r="T617" s="23">
        <v>4.0824829046386289E-3</v>
      </c>
      <c r="U617" s="23">
        <v>3.6147844564602815E-4</v>
      </c>
      <c r="V617" s="23">
        <v>0</v>
      </c>
      <c r="W617" s="23">
        <v>0</v>
      </c>
      <c r="X617" s="23">
        <v>0</v>
      </c>
      <c r="Y617" s="23">
        <v>4.3358966777357613E-3</v>
      </c>
      <c r="Z617" s="23">
        <v>1.9218263882740984E-3</v>
      </c>
      <c r="AA617" s="23">
        <v>0</v>
      </c>
      <c r="AB617" s="23">
        <v>0</v>
      </c>
      <c r="AC617" s="23">
        <v>8.1649658092772456E-3</v>
      </c>
      <c r="AD617" s="201"/>
      <c r="AE617" s="202"/>
      <c r="AF617" s="202"/>
      <c r="AG617" s="202"/>
      <c r="AH617" s="202"/>
      <c r="AI617" s="202"/>
      <c r="AJ617" s="202"/>
      <c r="AK617" s="202"/>
      <c r="AL617" s="202"/>
      <c r="AM617" s="202"/>
      <c r="AN617" s="202"/>
      <c r="AO617" s="202"/>
      <c r="AP617" s="202"/>
      <c r="AQ617" s="202"/>
      <c r="AR617" s="202"/>
      <c r="AS617" s="202"/>
      <c r="AT617" s="202"/>
      <c r="AU617" s="202"/>
      <c r="AV617" s="202"/>
      <c r="AW617" s="202"/>
      <c r="AX617" s="202"/>
      <c r="AY617" s="202"/>
      <c r="AZ617" s="202"/>
      <c r="BA617" s="202"/>
      <c r="BB617" s="202"/>
      <c r="BC617" s="202"/>
      <c r="BD617" s="202"/>
      <c r="BE617" s="202"/>
      <c r="BF617" s="202"/>
      <c r="BG617" s="202"/>
      <c r="BH617" s="202"/>
      <c r="BI617" s="202"/>
      <c r="BJ617" s="202"/>
      <c r="BK617" s="202"/>
      <c r="BL617" s="202"/>
      <c r="BM617" s="56"/>
    </row>
    <row r="618" spans="1:65">
      <c r="A618" s="29"/>
      <c r="B618" s="3" t="s">
        <v>86</v>
      </c>
      <c r="C618" s="28"/>
      <c r="D618" s="13">
        <v>2.7103854272724746E-2</v>
      </c>
      <c r="E618" s="13">
        <v>0.15491933384829673</v>
      </c>
      <c r="F618" s="13">
        <v>0.22131333406899531</v>
      </c>
      <c r="G618" s="13">
        <v>0.19364916731037082</v>
      </c>
      <c r="H618" s="13">
        <v>0.16700239098730893</v>
      </c>
      <c r="I618" s="13">
        <v>3.6027752057743397E-2</v>
      </c>
      <c r="J618" s="13">
        <v>0</v>
      </c>
      <c r="K618" s="13">
        <v>1.4667603250198735E-2</v>
      </c>
      <c r="L618" s="13">
        <v>0.21908902300206706</v>
      </c>
      <c r="M618" s="13">
        <v>0</v>
      </c>
      <c r="N618" s="13">
        <v>0</v>
      </c>
      <c r="O618" s="13">
        <v>0.14083575804390608</v>
      </c>
      <c r="P618" s="13">
        <v>0</v>
      </c>
      <c r="Q618" s="13">
        <v>4.112975875177062E-2</v>
      </c>
      <c r="R618" s="13">
        <v>1.2691656698358447E-2</v>
      </c>
      <c r="S618" s="13">
        <v>0</v>
      </c>
      <c r="T618" s="13">
        <v>0.18842228790639826</v>
      </c>
      <c r="U618" s="13">
        <v>1.1956288169107876E-2</v>
      </c>
      <c r="V618" s="13">
        <v>0</v>
      </c>
      <c r="W618" s="13">
        <v>0</v>
      </c>
      <c r="X618" s="13">
        <v>0</v>
      </c>
      <c r="Y618" s="13">
        <v>0.17343586710943046</v>
      </c>
      <c r="Z618" s="13">
        <v>3.6846008402762712E-2</v>
      </c>
      <c r="AA618" s="13">
        <v>0</v>
      </c>
      <c r="AB618" s="13">
        <v>0</v>
      </c>
      <c r="AC618" s="13">
        <v>0.24494897427831738</v>
      </c>
      <c r="AD618" s="150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277</v>
      </c>
      <c r="C619" s="28"/>
      <c r="D619" s="13">
        <v>0.14573661147109163</v>
      </c>
      <c r="E619" s="13">
        <v>0.15730970855665816</v>
      </c>
      <c r="F619" s="13">
        <v>-0.1898832040103392</v>
      </c>
      <c r="G619" s="13">
        <v>-7.4152233154673453E-2</v>
      </c>
      <c r="H619" s="13">
        <v>-0.16263689779361645</v>
      </c>
      <c r="I619" s="13">
        <v>-4.7136506412740475E-3</v>
      </c>
      <c r="J619" s="13">
        <v>4.1578737700992408E-2</v>
      </c>
      <c r="K619" s="13">
        <v>-3.3646393355190374E-2</v>
      </c>
      <c r="L619" s="13">
        <v>-0.13201771858250644</v>
      </c>
      <c r="M619" s="13">
        <v>4.1578737700992408E-2</v>
      </c>
      <c r="N619" s="13">
        <v>4.1578737700992408E-2</v>
      </c>
      <c r="O619" s="13">
        <v>0.27304067941232413</v>
      </c>
      <c r="P619" s="13">
        <v>4.1578737700992408E-2</v>
      </c>
      <c r="Q619" s="13">
        <v>-0.11465807295415653</v>
      </c>
      <c r="R619" s="13">
        <v>0.1168038687571753</v>
      </c>
      <c r="S619" s="13">
        <v>4.1578737700992408E-2</v>
      </c>
      <c r="T619" s="13">
        <v>-0.24774868943817219</v>
      </c>
      <c r="U619" s="13">
        <v>4.9679905660888979E-2</v>
      </c>
      <c r="V619" s="13">
        <v>4.1578737700992408E-2</v>
      </c>
      <c r="W619" s="13">
        <v>-0.30561417486600506</v>
      </c>
      <c r="X619" s="13">
        <v>4.1578737700992408E-2</v>
      </c>
      <c r="Y619" s="13">
        <v>-0.13201771858250644</v>
      </c>
      <c r="Z619" s="13">
        <v>0.81090036646403085</v>
      </c>
      <c r="AA619" s="13">
        <v>4.1578737700992408E-2</v>
      </c>
      <c r="AB619" s="13">
        <v>4.1578737700992408E-2</v>
      </c>
      <c r="AC619" s="13">
        <v>0.15730970855665816</v>
      </c>
      <c r="AD619" s="150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278</v>
      </c>
      <c r="C620" s="46"/>
      <c r="D620" s="44">
        <v>0.78</v>
      </c>
      <c r="E620" s="44">
        <v>0.87</v>
      </c>
      <c r="F620" s="44">
        <v>1.74</v>
      </c>
      <c r="G620" s="44">
        <v>0.87</v>
      </c>
      <c r="H620" s="44">
        <v>1.54</v>
      </c>
      <c r="I620" s="44">
        <v>0.35</v>
      </c>
      <c r="J620" s="44">
        <v>0</v>
      </c>
      <c r="K620" s="44">
        <v>0.56999999999999995</v>
      </c>
      <c r="L620" s="44">
        <v>1.31</v>
      </c>
      <c r="M620" s="44">
        <v>0</v>
      </c>
      <c r="N620" s="44">
        <v>0</v>
      </c>
      <c r="O620" s="44">
        <v>1.74</v>
      </c>
      <c r="P620" s="44">
        <v>0</v>
      </c>
      <c r="Q620" s="44">
        <v>1.17</v>
      </c>
      <c r="R620" s="44">
        <v>0.56999999999999995</v>
      </c>
      <c r="S620" s="44">
        <v>0</v>
      </c>
      <c r="T620" s="44">
        <v>2.1800000000000002</v>
      </c>
      <c r="U620" s="44">
        <v>0.06</v>
      </c>
      <c r="V620" s="44">
        <v>0</v>
      </c>
      <c r="W620" s="44">
        <v>2.61</v>
      </c>
      <c r="X620" s="44">
        <v>0.09</v>
      </c>
      <c r="Y620" s="44">
        <v>1.31</v>
      </c>
      <c r="Z620" s="44">
        <v>5.78</v>
      </c>
      <c r="AA620" s="44">
        <v>0</v>
      </c>
      <c r="AB620" s="44">
        <v>0</v>
      </c>
      <c r="AC620" s="44">
        <v>0.87</v>
      </c>
      <c r="AD620" s="150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BM621" s="55"/>
    </row>
    <row r="622" spans="1:65" ht="15">
      <c r="B622" s="8" t="s">
        <v>625</v>
      </c>
      <c r="BM622" s="27" t="s">
        <v>66</v>
      </c>
    </row>
    <row r="623" spans="1:65" ht="15">
      <c r="A623" s="24" t="s">
        <v>29</v>
      </c>
      <c r="B623" s="18" t="s">
        <v>111</v>
      </c>
      <c r="C623" s="15" t="s">
        <v>112</v>
      </c>
      <c r="D623" s="16" t="s">
        <v>228</v>
      </c>
      <c r="E623" s="17" t="s">
        <v>228</v>
      </c>
      <c r="F623" s="17" t="s">
        <v>228</v>
      </c>
      <c r="G623" s="17" t="s">
        <v>228</v>
      </c>
      <c r="H623" s="17" t="s">
        <v>228</v>
      </c>
      <c r="I623" s="17" t="s">
        <v>228</v>
      </c>
      <c r="J623" s="17" t="s">
        <v>228</v>
      </c>
      <c r="K623" s="17" t="s">
        <v>228</v>
      </c>
      <c r="L623" s="17" t="s">
        <v>228</v>
      </c>
      <c r="M623" s="17" t="s">
        <v>228</v>
      </c>
      <c r="N623" s="17" t="s">
        <v>228</v>
      </c>
      <c r="O623" s="17" t="s">
        <v>228</v>
      </c>
      <c r="P623" s="17" t="s">
        <v>228</v>
      </c>
      <c r="Q623" s="17" t="s">
        <v>228</v>
      </c>
      <c r="R623" s="17" t="s">
        <v>228</v>
      </c>
      <c r="S623" s="17" t="s">
        <v>228</v>
      </c>
      <c r="T623" s="17" t="s">
        <v>228</v>
      </c>
      <c r="U623" s="17" t="s">
        <v>228</v>
      </c>
      <c r="V623" s="17" t="s">
        <v>228</v>
      </c>
      <c r="W623" s="17" t="s">
        <v>228</v>
      </c>
      <c r="X623" s="17" t="s">
        <v>228</v>
      </c>
      <c r="Y623" s="150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229</v>
      </c>
      <c r="C624" s="9" t="s">
        <v>229</v>
      </c>
      <c r="D624" s="148" t="s">
        <v>231</v>
      </c>
      <c r="E624" s="149" t="s">
        <v>232</v>
      </c>
      <c r="F624" s="149" t="s">
        <v>233</v>
      </c>
      <c r="G624" s="149" t="s">
        <v>234</v>
      </c>
      <c r="H624" s="149" t="s">
        <v>235</v>
      </c>
      <c r="I624" s="149" t="s">
        <v>236</v>
      </c>
      <c r="J624" s="149" t="s">
        <v>237</v>
      </c>
      <c r="K624" s="149" t="s">
        <v>238</v>
      </c>
      <c r="L624" s="149" t="s">
        <v>239</v>
      </c>
      <c r="M624" s="149" t="s">
        <v>240</v>
      </c>
      <c r="N624" s="149" t="s">
        <v>241</v>
      </c>
      <c r="O624" s="149" t="s">
        <v>242</v>
      </c>
      <c r="P624" s="149" t="s">
        <v>243</v>
      </c>
      <c r="Q624" s="149" t="s">
        <v>249</v>
      </c>
      <c r="R624" s="149" t="s">
        <v>303</v>
      </c>
      <c r="S624" s="149" t="s">
        <v>251</v>
      </c>
      <c r="T624" s="149" t="s">
        <v>256</v>
      </c>
      <c r="U624" s="149" t="s">
        <v>304</v>
      </c>
      <c r="V624" s="149" t="s">
        <v>265</v>
      </c>
      <c r="W624" s="149" t="s">
        <v>266</v>
      </c>
      <c r="X624" s="149" t="s">
        <v>267</v>
      </c>
      <c r="Y624" s="150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342</v>
      </c>
      <c r="E625" s="11" t="s">
        <v>343</v>
      </c>
      <c r="F625" s="11" t="s">
        <v>343</v>
      </c>
      <c r="G625" s="11" t="s">
        <v>342</v>
      </c>
      <c r="H625" s="11" t="s">
        <v>343</v>
      </c>
      <c r="I625" s="11" t="s">
        <v>343</v>
      </c>
      <c r="J625" s="11" t="s">
        <v>342</v>
      </c>
      <c r="K625" s="11" t="s">
        <v>342</v>
      </c>
      <c r="L625" s="11" t="s">
        <v>342</v>
      </c>
      <c r="M625" s="11" t="s">
        <v>342</v>
      </c>
      <c r="N625" s="11" t="s">
        <v>342</v>
      </c>
      <c r="O625" s="11" t="s">
        <v>342</v>
      </c>
      <c r="P625" s="11" t="s">
        <v>342</v>
      </c>
      <c r="Q625" s="11" t="s">
        <v>343</v>
      </c>
      <c r="R625" s="11" t="s">
        <v>343</v>
      </c>
      <c r="S625" s="11" t="s">
        <v>343</v>
      </c>
      <c r="T625" s="11" t="s">
        <v>342</v>
      </c>
      <c r="U625" s="11" t="s">
        <v>342</v>
      </c>
      <c r="V625" s="11" t="s">
        <v>343</v>
      </c>
      <c r="W625" s="11" t="s">
        <v>342</v>
      </c>
      <c r="X625" s="11" t="s">
        <v>342</v>
      </c>
      <c r="Y625" s="150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</v>
      </c>
    </row>
    <row r="626" spans="1:65">
      <c r="A626" s="29"/>
      <c r="B626" s="19"/>
      <c r="C626" s="9"/>
      <c r="D626" s="25" t="s">
        <v>346</v>
      </c>
      <c r="E626" s="25" t="s">
        <v>347</v>
      </c>
      <c r="F626" s="25" t="s">
        <v>346</v>
      </c>
      <c r="G626" s="25" t="s">
        <v>348</v>
      </c>
      <c r="H626" s="25" t="s">
        <v>349</v>
      </c>
      <c r="I626" s="25" t="s">
        <v>347</v>
      </c>
      <c r="J626" s="25" t="s">
        <v>347</v>
      </c>
      <c r="K626" s="25" t="s">
        <v>347</v>
      </c>
      <c r="L626" s="25" t="s">
        <v>347</v>
      </c>
      <c r="M626" s="25" t="s">
        <v>347</v>
      </c>
      <c r="N626" s="25" t="s">
        <v>347</v>
      </c>
      <c r="O626" s="25" t="s">
        <v>347</v>
      </c>
      <c r="P626" s="25" t="s">
        <v>347</v>
      </c>
      <c r="Q626" s="25" t="s">
        <v>346</v>
      </c>
      <c r="R626" s="25" t="s">
        <v>347</v>
      </c>
      <c r="S626" s="25" t="s">
        <v>348</v>
      </c>
      <c r="T626" s="25" t="s">
        <v>347</v>
      </c>
      <c r="U626" s="25"/>
      <c r="V626" s="25" t="s">
        <v>349</v>
      </c>
      <c r="W626" s="25" t="s">
        <v>349</v>
      </c>
      <c r="X626" s="25" t="s">
        <v>117</v>
      </c>
      <c r="Y626" s="150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199">
        <v>0.1</v>
      </c>
      <c r="E627" s="199">
        <v>0.06</v>
      </c>
      <c r="F627" s="218">
        <v>6.53</v>
      </c>
      <c r="G627" s="199">
        <v>0.05</v>
      </c>
      <c r="H627" s="218" t="s">
        <v>97</v>
      </c>
      <c r="I627" s="218">
        <v>0.2</v>
      </c>
      <c r="J627" s="200">
        <v>0.18</v>
      </c>
      <c r="K627" s="218">
        <v>0.47</v>
      </c>
      <c r="L627" s="199">
        <v>0.06</v>
      </c>
      <c r="M627" s="199">
        <v>0.06</v>
      </c>
      <c r="N627" s="218">
        <v>0.15</v>
      </c>
      <c r="O627" s="199">
        <v>7.0000000000000007E-2</v>
      </c>
      <c r="P627" s="218" t="s">
        <v>209</v>
      </c>
      <c r="Q627" s="199">
        <v>0.06</v>
      </c>
      <c r="R627" s="218" t="s">
        <v>209</v>
      </c>
      <c r="S627" s="218" t="s">
        <v>97</v>
      </c>
      <c r="T627" s="199">
        <v>0.05</v>
      </c>
      <c r="U627" s="218">
        <v>0.20022519336747258</v>
      </c>
      <c r="V627" s="218" t="s">
        <v>97</v>
      </c>
      <c r="W627" s="199">
        <v>7.0000000000000007E-2</v>
      </c>
      <c r="X627" s="199">
        <v>0.05</v>
      </c>
      <c r="Y627" s="201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  <c r="AJ627" s="202"/>
      <c r="AK627" s="202"/>
      <c r="AL627" s="202"/>
      <c r="AM627" s="202"/>
      <c r="AN627" s="202"/>
      <c r="AO627" s="202"/>
      <c r="AP627" s="202"/>
      <c r="AQ627" s="202"/>
      <c r="AR627" s="202"/>
      <c r="AS627" s="202"/>
      <c r="AT627" s="202"/>
      <c r="AU627" s="202"/>
      <c r="AV627" s="202"/>
      <c r="AW627" s="202"/>
      <c r="AX627" s="202"/>
      <c r="AY627" s="202"/>
      <c r="AZ627" s="202"/>
      <c r="BA627" s="202"/>
      <c r="BB627" s="202"/>
      <c r="BC627" s="202"/>
      <c r="BD627" s="202"/>
      <c r="BE627" s="202"/>
      <c r="BF627" s="202"/>
      <c r="BG627" s="202"/>
      <c r="BH627" s="202"/>
      <c r="BI627" s="202"/>
      <c r="BJ627" s="202"/>
      <c r="BK627" s="202"/>
      <c r="BL627" s="202"/>
      <c r="BM627" s="203">
        <v>1</v>
      </c>
    </row>
    <row r="628" spans="1:65">
      <c r="A628" s="29"/>
      <c r="B628" s="19">
        <v>1</v>
      </c>
      <c r="C628" s="9">
        <v>2</v>
      </c>
      <c r="D628" s="23">
        <v>0.08</v>
      </c>
      <c r="E628" s="23">
        <v>0.06</v>
      </c>
      <c r="F628" s="205">
        <v>2.5099999999999998</v>
      </c>
      <c r="G628" s="23">
        <v>0.05</v>
      </c>
      <c r="H628" s="205" t="s">
        <v>97</v>
      </c>
      <c r="I628" s="205" t="s">
        <v>106</v>
      </c>
      <c r="J628" s="207">
        <v>0.13</v>
      </c>
      <c r="K628" s="205">
        <v>0.46</v>
      </c>
      <c r="L628" s="23">
        <v>0.06</v>
      </c>
      <c r="M628" s="23">
        <v>0.06</v>
      </c>
      <c r="N628" s="205">
        <v>0.16</v>
      </c>
      <c r="O628" s="23">
        <v>0.06</v>
      </c>
      <c r="P628" s="205" t="s">
        <v>209</v>
      </c>
      <c r="Q628" s="23">
        <v>7.0000000000000007E-2</v>
      </c>
      <c r="R628" s="205" t="s">
        <v>209</v>
      </c>
      <c r="S628" s="205" t="s">
        <v>97</v>
      </c>
      <c r="T628" s="23">
        <v>0.05</v>
      </c>
      <c r="U628" s="205">
        <v>3.4692912286767734E-2</v>
      </c>
      <c r="V628" s="205" t="s">
        <v>97</v>
      </c>
      <c r="W628" s="23">
        <v>7.0000000000000007E-2</v>
      </c>
      <c r="X628" s="23">
        <v>0.05</v>
      </c>
      <c r="Y628" s="201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  <c r="AJ628" s="202"/>
      <c r="AK628" s="202"/>
      <c r="AL628" s="202"/>
      <c r="AM628" s="202"/>
      <c r="AN628" s="202"/>
      <c r="AO628" s="202"/>
      <c r="AP628" s="202"/>
      <c r="AQ628" s="202"/>
      <c r="AR628" s="202"/>
      <c r="AS628" s="202"/>
      <c r="AT628" s="202"/>
      <c r="AU628" s="202"/>
      <c r="AV628" s="202"/>
      <c r="AW628" s="202"/>
      <c r="AX628" s="202"/>
      <c r="AY628" s="202"/>
      <c r="AZ628" s="202"/>
      <c r="BA628" s="202"/>
      <c r="BB628" s="202"/>
      <c r="BC628" s="202"/>
      <c r="BD628" s="202"/>
      <c r="BE628" s="202"/>
      <c r="BF628" s="202"/>
      <c r="BG628" s="202"/>
      <c r="BH628" s="202"/>
      <c r="BI628" s="202"/>
      <c r="BJ628" s="202"/>
      <c r="BK628" s="202"/>
      <c r="BL628" s="202"/>
      <c r="BM628" s="203">
        <v>27</v>
      </c>
    </row>
    <row r="629" spans="1:65">
      <c r="A629" s="29"/>
      <c r="B629" s="19">
        <v>1</v>
      </c>
      <c r="C629" s="9">
        <v>3</v>
      </c>
      <c r="D629" s="23">
        <v>0.08</v>
      </c>
      <c r="E629" s="23">
        <v>0.05</v>
      </c>
      <c r="F629" s="205">
        <v>0.39</v>
      </c>
      <c r="G629" s="23">
        <v>0.06</v>
      </c>
      <c r="H629" s="205" t="s">
        <v>97</v>
      </c>
      <c r="I629" s="205" t="s">
        <v>106</v>
      </c>
      <c r="J629" s="23">
        <v>0.09</v>
      </c>
      <c r="K629" s="205">
        <v>0.43</v>
      </c>
      <c r="L629" s="23">
        <v>0.06</v>
      </c>
      <c r="M629" s="23">
        <v>0.06</v>
      </c>
      <c r="N629" s="205">
        <v>0.15</v>
      </c>
      <c r="O629" s="23">
        <v>0.06</v>
      </c>
      <c r="P629" s="205" t="s">
        <v>209</v>
      </c>
      <c r="Q629" s="23">
        <v>7.0000000000000007E-2</v>
      </c>
      <c r="R629" s="23">
        <v>0.08</v>
      </c>
      <c r="S629" s="205" t="s">
        <v>97</v>
      </c>
      <c r="T629" s="23">
        <v>0.05</v>
      </c>
      <c r="U629" s="205">
        <v>6.9171365096482709E-2</v>
      </c>
      <c r="V629" s="205" t="s">
        <v>97</v>
      </c>
      <c r="W629" s="23">
        <v>7.0000000000000007E-2</v>
      </c>
      <c r="X629" s="23">
        <v>0.04</v>
      </c>
      <c r="Y629" s="201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2"/>
      <c r="AT629" s="202"/>
      <c r="AU629" s="202"/>
      <c r="AV629" s="202"/>
      <c r="AW629" s="202"/>
      <c r="AX629" s="202"/>
      <c r="AY629" s="202"/>
      <c r="AZ629" s="202"/>
      <c r="BA629" s="202"/>
      <c r="BB629" s="202"/>
      <c r="BC629" s="202"/>
      <c r="BD629" s="202"/>
      <c r="BE629" s="202"/>
      <c r="BF629" s="202"/>
      <c r="BG629" s="202"/>
      <c r="BH629" s="202"/>
      <c r="BI629" s="202"/>
      <c r="BJ629" s="202"/>
      <c r="BK629" s="202"/>
      <c r="BL629" s="202"/>
      <c r="BM629" s="203">
        <v>16</v>
      </c>
    </row>
    <row r="630" spans="1:65">
      <c r="A630" s="29"/>
      <c r="B630" s="19">
        <v>1</v>
      </c>
      <c r="C630" s="9">
        <v>4</v>
      </c>
      <c r="D630" s="23">
        <v>7.0000000000000007E-2</v>
      </c>
      <c r="E630" s="23">
        <v>0.05</v>
      </c>
      <c r="F630" s="205">
        <v>0.49</v>
      </c>
      <c r="G630" s="23">
        <v>0.05</v>
      </c>
      <c r="H630" s="205" t="s">
        <v>97</v>
      </c>
      <c r="I630" s="205" t="s">
        <v>106</v>
      </c>
      <c r="J630" s="23">
        <v>7.0000000000000007E-2</v>
      </c>
      <c r="K630" s="205">
        <v>0.42</v>
      </c>
      <c r="L630" s="23">
        <v>0.06</v>
      </c>
      <c r="M630" s="23">
        <v>7.0000000000000007E-2</v>
      </c>
      <c r="N630" s="205">
        <v>0.16</v>
      </c>
      <c r="O630" s="23">
        <v>0.06</v>
      </c>
      <c r="P630" s="205" t="s">
        <v>209</v>
      </c>
      <c r="Q630" s="23">
        <v>0.06</v>
      </c>
      <c r="R630" s="205" t="s">
        <v>209</v>
      </c>
      <c r="S630" s="205" t="s">
        <v>97</v>
      </c>
      <c r="T630" s="23">
        <v>0.06</v>
      </c>
      <c r="U630" s="205">
        <v>9.6960020440976694E-2</v>
      </c>
      <c r="V630" s="205" t="s">
        <v>97</v>
      </c>
      <c r="W630" s="23">
        <v>7.0000000000000007E-2</v>
      </c>
      <c r="X630" s="23">
        <v>0.04</v>
      </c>
      <c r="Y630" s="201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2"/>
      <c r="AT630" s="202"/>
      <c r="AU630" s="202"/>
      <c r="AV630" s="202"/>
      <c r="AW630" s="202"/>
      <c r="AX630" s="202"/>
      <c r="AY630" s="202"/>
      <c r="AZ630" s="202"/>
      <c r="BA630" s="202"/>
      <c r="BB630" s="202"/>
      <c r="BC630" s="202"/>
      <c r="BD630" s="202"/>
      <c r="BE630" s="202"/>
      <c r="BF630" s="202"/>
      <c r="BG630" s="202"/>
      <c r="BH630" s="202"/>
      <c r="BI630" s="202"/>
      <c r="BJ630" s="202"/>
      <c r="BK630" s="202"/>
      <c r="BL630" s="202"/>
      <c r="BM630" s="203">
        <v>6.3958333333333325E-2</v>
      </c>
    </row>
    <row r="631" spans="1:65">
      <c r="A631" s="29"/>
      <c r="B631" s="19">
        <v>1</v>
      </c>
      <c r="C631" s="9">
        <v>5</v>
      </c>
      <c r="D631" s="23">
        <v>0.08</v>
      </c>
      <c r="E631" s="23">
        <v>0.06</v>
      </c>
      <c r="F631" s="205">
        <v>6.86</v>
      </c>
      <c r="G631" s="23">
        <v>0.06</v>
      </c>
      <c r="H631" s="205" t="s">
        <v>97</v>
      </c>
      <c r="I631" s="205" t="s">
        <v>106</v>
      </c>
      <c r="J631" s="23">
        <v>0.09</v>
      </c>
      <c r="K631" s="205">
        <v>0.41</v>
      </c>
      <c r="L631" s="23">
        <v>0.06</v>
      </c>
      <c r="M631" s="23">
        <v>7.0000000000000007E-2</v>
      </c>
      <c r="N631" s="205">
        <v>0.15</v>
      </c>
      <c r="O631" s="23">
        <v>0.06</v>
      </c>
      <c r="P631" s="205" t="s">
        <v>209</v>
      </c>
      <c r="Q631" s="23">
        <v>7.0000000000000007E-2</v>
      </c>
      <c r="R631" s="205" t="s">
        <v>209</v>
      </c>
      <c r="S631" s="205" t="s">
        <v>97</v>
      </c>
      <c r="T631" s="23">
        <v>0.06</v>
      </c>
      <c r="U631" s="207">
        <v>1.746456710789041</v>
      </c>
      <c r="V631" s="205" t="s">
        <v>97</v>
      </c>
      <c r="W631" s="23">
        <v>0.06</v>
      </c>
      <c r="X631" s="23">
        <v>0.04</v>
      </c>
      <c r="Y631" s="201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2"/>
      <c r="AT631" s="202"/>
      <c r="AU631" s="202"/>
      <c r="AV631" s="202"/>
      <c r="AW631" s="202"/>
      <c r="AX631" s="202"/>
      <c r="AY631" s="202"/>
      <c r="AZ631" s="202"/>
      <c r="BA631" s="202"/>
      <c r="BB631" s="202"/>
      <c r="BC631" s="202"/>
      <c r="BD631" s="202"/>
      <c r="BE631" s="202"/>
      <c r="BF631" s="202"/>
      <c r="BG631" s="202"/>
      <c r="BH631" s="202"/>
      <c r="BI631" s="202"/>
      <c r="BJ631" s="202"/>
      <c r="BK631" s="202"/>
      <c r="BL631" s="202"/>
      <c r="BM631" s="203">
        <v>99</v>
      </c>
    </row>
    <row r="632" spans="1:65">
      <c r="A632" s="29"/>
      <c r="B632" s="19">
        <v>1</v>
      </c>
      <c r="C632" s="9">
        <v>6</v>
      </c>
      <c r="D632" s="23">
        <v>7.0000000000000007E-2</v>
      </c>
      <c r="E632" s="23">
        <v>0.06</v>
      </c>
      <c r="F632" s="205">
        <v>0.37</v>
      </c>
      <c r="G632" s="23">
        <v>0.06</v>
      </c>
      <c r="H632" s="205" t="s">
        <v>97</v>
      </c>
      <c r="I632" s="205" t="s">
        <v>106</v>
      </c>
      <c r="J632" s="23">
        <v>0.06</v>
      </c>
      <c r="K632" s="205">
        <v>0.44</v>
      </c>
      <c r="L632" s="23">
        <v>0.06</v>
      </c>
      <c r="M632" s="23">
        <v>7.0000000000000007E-2</v>
      </c>
      <c r="N632" s="205">
        <v>0.16</v>
      </c>
      <c r="O632" s="23">
        <v>7.0000000000000007E-2</v>
      </c>
      <c r="P632" s="205" t="s">
        <v>209</v>
      </c>
      <c r="Q632" s="23">
        <v>0.06</v>
      </c>
      <c r="R632" s="205" t="s">
        <v>209</v>
      </c>
      <c r="S632" s="205" t="s">
        <v>97</v>
      </c>
      <c r="T632" s="23">
        <v>0.05</v>
      </c>
      <c r="U632" s="205">
        <v>0.20665875112519128</v>
      </c>
      <c r="V632" s="205" t="s">
        <v>97</v>
      </c>
      <c r="W632" s="23">
        <v>0.06</v>
      </c>
      <c r="X632" s="23">
        <v>0.05</v>
      </c>
      <c r="Y632" s="201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02"/>
      <c r="AT632" s="202"/>
      <c r="AU632" s="202"/>
      <c r="AV632" s="202"/>
      <c r="AW632" s="202"/>
      <c r="AX632" s="202"/>
      <c r="AY632" s="202"/>
      <c r="AZ632" s="202"/>
      <c r="BA632" s="202"/>
      <c r="BB632" s="202"/>
      <c r="BC632" s="202"/>
      <c r="BD632" s="202"/>
      <c r="BE632" s="202"/>
      <c r="BF632" s="202"/>
      <c r="BG632" s="202"/>
      <c r="BH632" s="202"/>
      <c r="BI632" s="202"/>
      <c r="BJ632" s="202"/>
      <c r="BK632" s="202"/>
      <c r="BL632" s="202"/>
      <c r="BM632" s="56"/>
    </row>
    <row r="633" spans="1:65">
      <c r="A633" s="29"/>
      <c r="B633" s="20" t="s">
        <v>274</v>
      </c>
      <c r="C633" s="12"/>
      <c r="D633" s="206">
        <v>0.08</v>
      </c>
      <c r="E633" s="206">
        <v>5.6666666666666664E-2</v>
      </c>
      <c r="F633" s="206">
        <v>2.8583333333333338</v>
      </c>
      <c r="G633" s="206">
        <v>5.5E-2</v>
      </c>
      <c r="H633" s="206" t="s">
        <v>718</v>
      </c>
      <c r="I633" s="206">
        <v>0.2</v>
      </c>
      <c r="J633" s="206">
        <v>0.10333333333333335</v>
      </c>
      <c r="K633" s="206">
        <v>0.4383333333333333</v>
      </c>
      <c r="L633" s="206">
        <v>0.06</v>
      </c>
      <c r="M633" s="206">
        <v>6.5000000000000002E-2</v>
      </c>
      <c r="N633" s="206">
        <v>0.155</v>
      </c>
      <c r="O633" s="206">
        <v>6.3333333333333339E-2</v>
      </c>
      <c r="P633" s="206" t="s">
        <v>718</v>
      </c>
      <c r="Q633" s="206">
        <v>6.5000000000000002E-2</v>
      </c>
      <c r="R633" s="206">
        <v>0.08</v>
      </c>
      <c r="S633" s="206" t="s">
        <v>718</v>
      </c>
      <c r="T633" s="206">
        <v>5.3333333333333337E-2</v>
      </c>
      <c r="U633" s="206">
        <v>0.39236082551765533</v>
      </c>
      <c r="V633" s="206" t="s">
        <v>718</v>
      </c>
      <c r="W633" s="206">
        <v>6.6666666666666666E-2</v>
      </c>
      <c r="X633" s="206">
        <v>4.5000000000000005E-2</v>
      </c>
      <c r="Y633" s="201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56"/>
    </row>
    <row r="634" spans="1:65">
      <c r="A634" s="29"/>
      <c r="B634" s="3" t="s">
        <v>275</v>
      </c>
      <c r="C634" s="28"/>
      <c r="D634" s="23">
        <v>0.08</v>
      </c>
      <c r="E634" s="23">
        <v>0.06</v>
      </c>
      <c r="F634" s="23">
        <v>1.4999999999999998</v>
      </c>
      <c r="G634" s="23">
        <v>5.5E-2</v>
      </c>
      <c r="H634" s="23" t="s">
        <v>718</v>
      </c>
      <c r="I634" s="23">
        <v>0.2</v>
      </c>
      <c r="J634" s="23">
        <v>0.09</v>
      </c>
      <c r="K634" s="23">
        <v>0.435</v>
      </c>
      <c r="L634" s="23">
        <v>0.06</v>
      </c>
      <c r="M634" s="23">
        <v>6.5000000000000002E-2</v>
      </c>
      <c r="N634" s="23">
        <v>0.155</v>
      </c>
      <c r="O634" s="23">
        <v>0.06</v>
      </c>
      <c r="P634" s="23" t="s">
        <v>718</v>
      </c>
      <c r="Q634" s="23">
        <v>6.5000000000000002E-2</v>
      </c>
      <c r="R634" s="23">
        <v>0.08</v>
      </c>
      <c r="S634" s="23" t="s">
        <v>718</v>
      </c>
      <c r="T634" s="23">
        <v>0.05</v>
      </c>
      <c r="U634" s="23">
        <v>0.14859260690422463</v>
      </c>
      <c r="V634" s="23" t="s">
        <v>718</v>
      </c>
      <c r="W634" s="23">
        <v>7.0000000000000007E-2</v>
      </c>
      <c r="X634" s="23">
        <v>4.4999999999999998E-2</v>
      </c>
      <c r="Y634" s="201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56"/>
    </row>
    <row r="635" spans="1:65">
      <c r="A635" s="29"/>
      <c r="B635" s="3" t="s">
        <v>276</v>
      </c>
      <c r="C635" s="28"/>
      <c r="D635" s="23">
        <v>1.095445115010329E-2</v>
      </c>
      <c r="E635" s="23">
        <v>5.1639777949432208E-3</v>
      </c>
      <c r="F635" s="23">
        <v>3.0825081778750665</v>
      </c>
      <c r="G635" s="23">
        <v>5.4772255750516587E-3</v>
      </c>
      <c r="H635" s="23" t="s">
        <v>718</v>
      </c>
      <c r="I635" s="23" t="s">
        <v>718</v>
      </c>
      <c r="J635" s="23">
        <v>4.4572039067858019E-2</v>
      </c>
      <c r="K635" s="23">
        <v>2.3166067138525408E-2</v>
      </c>
      <c r="L635" s="23">
        <v>0</v>
      </c>
      <c r="M635" s="23">
        <v>5.4772255750516656E-3</v>
      </c>
      <c r="N635" s="23">
        <v>5.4772255750516656E-3</v>
      </c>
      <c r="O635" s="23">
        <v>5.1639777949432277E-3</v>
      </c>
      <c r="P635" s="23" t="s">
        <v>718</v>
      </c>
      <c r="Q635" s="23">
        <v>5.4772255750516656E-3</v>
      </c>
      <c r="R635" s="23" t="s">
        <v>718</v>
      </c>
      <c r="S635" s="23" t="s">
        <v>718</v>
      </c>
      <c r="T635" s="23">
        <v>5.1639777949432199E-3</v>
      </c>
      <c r="U635" s="23">
        <v>0.66702570073521583</v>
      </c>
      <c r="V635" s="23" t="s">
        <v>718</v>
      </c>
      <c r="W635" s="23">
        <v>5.1639777949432268E-3</v>
      </c>
      <c r="X635" s="23">
        <v>5.4772255750516622E-3</v>
      </c>
      <c r="Y635" s="201"/>
      <c r="Z635" s="202"/>
      <c r="AA635" s="202"/>
      <c r="AB635" s="202"/>
      <c r="AC635" s="202"/>
      <c r="AD635" s="202"/>
      <c r="AE635" s="202"/>
      <c r="AF635" s="202"/>
      <c r="AG635" s="202"/>
      <c r="AH635" s="202"/>
      <c r="AI635" s="202"/>
      <c r="AJ635" s="202"/>
      <c r="AK635" s="202"/>
      <c r="AL635" s="202"/>
      <c r="AM635" s="202"/>
      <c r="AN635" s="202"/>
      <c r="AO635" s="202"/>
      <c r="AP635" s="202"/>
      <c r="AQ635" s="202"/>
      <c r="AR635" s="202"/>
      <c r="AS635" s="202"/>
      <c r="AT635" s="202"/>
      <c r="AU635" s="202"/>
      <c r="AV635" s="202"/>
      <c r="AW635" s="202"/>
      <c r="AX635" s="202"/>
      <c r="AY635" s="202"/>
      <c r="AZ635" s="202"/>
      <c r="BA635" s="202"/>
      <c r="BB635" s="202"/>
      <c r="BC635" s="202"/>
      <c r="BD635" s="202"/>
      <c r="BE635" s="202"/>
      <c r="BF635" s="202"/>
      <c r="BG635" s="202"/>
      <c r="BH635" s="202"/>
      <c r="BI635" s="202"/>
      <c r="BJ635" s="202"/>
      <c r="BK635" s="202"/>
      <c r="BL635" s="202"/>
      <c r="BM635" s="56"/>
    </row>
    <row r="636" spans="1:65">
      <c r="A636" s="29"/>
      <c r="B636" s="3" t="s">
        <v>86</v>
      </c>
      <c r="C636" s="28"/>
      <c r="D636" s="13">
        <v>0.13693063937629113</v>
      </c>
      <c r="E636" s="13">
        <v>9.1129019910762721E-2</v>
      </c>
      <c r="F636" s="13">
        <v>1.0784285170408394</v>
      </c>
      <c r="G636" s="13">
        <v>9.95859195463938E-2</v>
      </c>
      <c r="H636" s="13" t="s">
        <v>718</v>
      </c>
      <c r="I636" s="13" t="s">
        <v>718</v>
      </c>
      <c r="J636" s="13">
        <v>0.43134231355991626</v>
      </c>
      <c r="K636" s="13">
        <v>5.2850343281807023E-2</v>
      </c>
      <c r="L636" s="13">
        <v>0</v>
      </c>
      <c r="M636" s="13">
        <v>8.4265008846948694E-2</v>
      </c>
      <c r="N636" s="13">
        <v>3.5336939193881714E-2</v>
      </c>
      <c r="O636" s="13">
        <v>8.1536491499103594E-2</v>
      </c>
      <c r="P636" s="13" t="s">
        <v>718</v>
      </c>
      <c r="Q636" s="13">
        <v>8.4265008846948694E-2</v>
      </c>
      <c r="R636" s="13" t="s">
        <v>718</v>
      </c>
      <c r="S636" s="13" t="s">
        <v>718</v>
      </c>
      <c r="T636" s="13">
        <v>9.682458365518537E-2</v>
      </c>
      <c r="U636" s="13">
        <v>1.7000313419546549</v>
      </c>
      <c r="V636" s="13" t="s">
        <v>718</v>
      </c>
      <c r="W636" s="13">
        <v>7.7459666924148407E-2</v>
      </c>
      <c r="X636" s="13">
        <v>0.12171612389003693</v>
      </c>
      <c r="Y636" s="150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277</v>
      </c>
      <c r="C637" s="28"/>
      <c r="D637" s="13">
        <v>0.25081433224755711</v>
      </c>
      <c r="E637" s="13">
        <v>-0.1140065146579804</v>
      </c>
      <c r="F637" s="13">
        <v>43.690553745928355</v>
      </c>
      <c r="G637" s="13">
        <v>-0.1400651465798044</v>
      </c>
      <c r="H637" s="13" t="s">
        <v>718</v>
      </c>
      <c r="I637" s="13">
        <v>2.127035830618893</v>
      </c>
      <c r="J637" s="13">
        <v>0.61563517915309496</v>
      </c>
      <c r="K637" s="13">
        <v>5.8534201954397398</v>
      </c>
      <c r="L637" s="13">
        <v>-6.1889250814332164E-2</v>
      </c>
      <c r="M637" s="13">
        <v>1.6286644951140294E-2</v>
      </c>
      <c r="N637" s="13">
        <v>1.4234527687296419</v>
      </c>
      <c r="O637" s="13">
        <v>-9.7719869706838214E-3</v>
      </c>
      <c r="P637" s="13" t="s">
        <v>718</v>
      </c>
      <c r="Q637" s="13">
        <v>1.6286644951140294E-2</v>
      </c>
      <c r="R637" s="13">
        <v>0.25081433224755711</v>
      </c>
      <c r="S637" s="13" t="s">
        <v>718</v>
      </c>
      <c r="T637" s="13">
        <v>-0.16612377850162852</v>
      </c>
      <c r="U637" s="13">
        <v>5.1346317996245796</v>
      </c>
      <c r="V637" s="13" t="s">
        <v>718</v>
      </c>
      <c r="W637" s="13">
        <v>4.2345276872964188E-2</v>
      </c>
      <c r="X637" s="13">
        <v>-0.29641693811074898</v>
      </c>
      <c r="Y637" s="150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278</v>
      </c>
      <c r="C638" s="46"/>
      <c r="D638" s="44">
        <v>0.41</v>
      </c>
      <c r="E638" s="44">
        <v>0.31</v>
      </c>
      <c r="F638" s="44">
        <v>86.88</v>
      </c>
      <c r="G638" s="44">
        <v>0.36</v>
      </c>
      <c r="H638" s="44">
        <v>1.04</v>
      </c>
      <c r="I638" s="44">
        <v>0.26</v>
      </c>
      <c r="J638" s="44">
        <v>1.1399999999999999</v>
      </c>
      <c r="K638" s="44">
        <v>11.57</v>
      </c>
      <c r="L638" s="44">
        <v>0.21</v>
      </c>
      <c r="M638" s="44">
        <v>0.05</v>
      </c>
      <c r="N638" s="44">
        <v>2.75</v>
      </c>
      <c r="O638" s="44">
        <v>0.1</v>
      </c>
      <c r="P638" s="44">
        <v>1.3</v>
      </c>
      <c r="Q638" s="44">
        <v>0.05</v>
      </c>
      <c r="R638" s="44">
        <v>1.01</v>
      </c>
      <c r="S638" s="44">
        <v>1.04</v>
      </c>
      <c r="T638" s="44">
        <v>0.41</v>
      </c>
      <c r="U638" s="44">
        <v>10.14</v>
      </c>
      <c r="V638" s="44">
        <v>1.04</v>
      </c>
      <c r="W638" s="44">
        <v>0</v>
      </c>
      <c r="X638" s="44">
        <v>0.67</v>
      </c>
      <c r="Y638" s="150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BM639" s="55"/>
    </row>
    <row r="640" spans="1:65" ht="15">
      <c r="B640" s="8" t="s">
        <v>626</v>
      </c>
      <c r="BM640" s="27" t="s">
        <v>306</v>
      </c>
    </row>
    <row r="641" spans="1:65" ht="15">
      <c r="A641" s="24" t="s">
        <v>31</v>
      </c>
      <c r="B641" s="18" t="s">
        <v>111</v>
      </c>
      <c r="C641" s="15" t="s">
        <v>112</v>
      </c>
      <c r="D641" s="16" t="s">
        <v>228</v>
      </c>
      <c r="E641" s="17" t="s">
        <v>228</v>
      </c>
      <c r="F641" s="17" t="s">
        <v>228</v>
      </c>
      <c r="G641" s="17" t="s">
        <v>228</v>
      </c>
      <c r="H641" s="15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229</v>
      </c>
      <c r="C642" s="9" t="s">
        <v>229</v>
      </c>
      <c r="D642" s="148" t="s">
        <v>236</v>
      </c>
      <c r="E642" s="149" t="s">
        <v>238</v>
      </c>
      <c r="F642" s="149" t="s">
        <v>305</v>
      </c>
      <c r="G642" s="149" t="s">
        <v>256</v>
      </c>
      <c r="H642" s="150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343</v>
      </c>
      <c r="E643" s="11" t="s">
        <v>342</v>
      </c>
      <c r="F643" s="11" t="s">
        <v>342</v>
      </c>
      <c r="G643" s="11" t="s">
        <v>342</v>
      </c>
      <c r="H643" s="150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/>
      <c r="C644" s="9"/>
      <c r="D644" s="25" t="s">
        <v>347</v>
      </c>
      <c r="E644" s="25" t="s">
        <v>347</v>
      </c>
      <c r="F644" s="25" t="s">
        <v>346</v>
      </c>
      <c r="G644" s="25" t="s">
        <v>347</v>
      </c>
      <c r="H644" s="150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8">
        <v>1</v>
      </c>
      <c r="C645" s="14">
        <v>1</v>
      </c>
      <c r="D645" s="219">
        <v>12.7</v>
      </c>
      <c r="E645" s="230">
        <v>11.5</v>
      </c>
      <c r="F645" s="219">
        <v>12.602287921609999</v>
      </c>
      <c r="G645" s="220">
        <v>6.15</v>
      </c>
      <c r="H645" s="221"/>
      <c r="I645" s="222"/>
      <c r="J645" s="222"/>
      <c r="K645" s="222"/>
      <c r="L645" s="222"/>
      <c r="M645" s="222"/>
      <c r="N645" s="222"/>
      <c r="O645" s="222"/>
      <c r="P645" s="222"/>
      <c r="Q645" s="222"/>
      <c r="R645" s="222"/>
      <c r="S645" s="222"/>
      <c r="T645" s="222"/>
      <c r="U645" s="222"/>
      <c r="V645" s="222"/>
      <c r="W645" s="222"/>
      <c r="X645" s="222"/>
      <c r="Y645" s="222"/>
      <c r="Z645" s="222"/>
      <c r="AA645" s="222"/>
      <c r="AB645" s="222"/>
      <c r="AC645" s="222"/>
      <c r="AD645" s="222"/>
      <c r="AE645" s="222"/>
      <c r="AF645" s="222"/>
      <c r="AG645" s="222"/>
      <c r="AH645" s="222"/>
      <c r="AI645" s="222"/>
      <c r="AJ645" s="222"/>
      <c r="AK645" s="222"/>
      <c r="AL645" s="222"/>
      <c r="AM645" s="222"/>
      <c r="AN645" s="222"/>
      <c r="AO645" s="222"/>
      <c r="AP645" s="222"/>
      <c r="AQ645" s="222"/>
      <c r="AR645" s="222"/>
      <c r="AS645" s="222"/>
      <c r="AT645" s="222"/>
      <c r="AU645" s="222"/>
      <c r="AV645" s="222"/>
      <c r="AW645" s="222"/>
      <c r="AX645" s="222"/>
      <c r="AY645" s="222"/>
      <c r="AZ645" s="222"/>
      <c r="BA645" s="222"/>
      <c r="BB645" s="222"/>
      <c r="BC645" s="222"/>
      <c r="BD645" s="222"/>
      <c r="BE645" s="222"/>
      <c r="BF645" s="222"/>
      <c r="BG645" s="222"/>
      <c r="BH645" s="222"/>
      <c r="BI645" s="222"/>
      <c r="BJ645" s="222"/>
      <c r="BK645" s="222"/>
      <c r="BL645" s="222"/>
      <c r="BM645" s="223">
        <v>1</v>
      </c>
    </row>
    <row r="646" spans="1:65">
      <c r="A646" s="29"/>
      <c r="B646" s="19">
        <v>1</v>
      </c>
      <c r="C646" s="9">
        <v>2</v>
      </c>
      <c r="D646" s="224">
        <v>12.8</v>
      </c>
      <c r="E646" s="224">
        <v>12.5</v>
      </c>
      <c r="F646" s="224">
        <v>12.576734899283494</v>
      </c>
      <c r="G646" s="225">
        <v>6.13</v>
      </c>
      <c r="H646" s="221"/>
      <c r="I646" s="222"/>
      <c r="J646" s="222"/>
      <c r="K646" s="222"/>
      <c r="L646" s="222"/>
      <c r="M646" s="222"/>
      <c r="N646" s="222"/>
      <c r="O646" s="222"/>
      <c r="P646" s="222"/>
      <c r="Q646" s="222"/>
      <c r="R646" s="222"/>
      <c r="S646" s="222"/>
      <c r="T646" s="222"/>
      <c r="U646" s="222"/>
      <c r="V646" s="222"/>
      <c r="W646" s="222"/>
      <c r="X646" s="222"/>
      <c r="Y646" s="222"/>
      <c r="Z646" s="222"/>
      <c r="AA646" s="222"/>
      <c r="AB646" s="222"/>
      <c r="AC646" s="222"/>
      <c r="AD646" s="222"/>
      <c r="AE646" s="222"/>
      <c r="AF646" s="222"/>
      <c r="AG646" s="222"/>
      <c r="AH646" s="222"/>
      <c r="AI646" s="222"/>
      <c r="AJ646" s="222"/>
      <c r="AK646" s="222"/>
      <c r="AL646" s="222"/>
      <c r="AM646" s="222"/>
      <c r="AN646" s="222"/>
      <c r="AO646" s="222"/>
      <c r="AP646" s="222"/>
      <c r="AQ646" s="222"/>
      <c r="AR646" s="222"/>
      <c r="AS646" s="222"/>
      <c r="AT646" s="222"/>
      <c r="AU646" s="222"/>
      <c r="AV646" s="222"/>
      <c r="AW646" s="222"/>
      <c r="AX646" s="222"/>
      <c r="AY646" s="222"/>
      <c r="AZ646" s="222"/>
      <c r="BA646" s="222"/>
      <c r="BB646" s="222"/>
      <c r="BC646" s="222"/>
      <c r="BD646" s="222"/>
      <c r="BE646" s="222"/>
      <c r="BF646" s="222"/>
      <c r="BG646" s="222"/>
      <c r="BH646" s="222"/>
      <c r="BI646" s="222"/>
      <c r="BJ646" s="222"/>
      <c r="BK646" s="222"/>
      <c r="BL646" s="222"/>
      <c r="BM646" s="223">
        <v>7</v>
      </c>
    </row>
    <row r="647" spans="1:65">
      <c r="A647" s="29"/>
      <c r="B647" s="19">
        <v>1</v>
      </c>
      <c r="C647" s="9">
        <v>3</v>
      </c>
      <c r="D647" s="224">
        <v>13.8</v>
      </c>
      <c r="E647" s="224">
        <v>12.6</v>
      </c>
      <c r="F647" s="224">
        <v>12.770898466781857</v>
      </c>
      <c r="G647" s="225">
        <v>6.13</v>
      </c>
      <c r="H647" s="221"/>
      <c r="I647" s="222"/>
      <c r="J647" s="222"/>
      <c r="K647" s="222"/>
      <c r="L647" s="222"/>
      <c r="M647" s="222"/>
      <c r="N647" s="222"/>
      <c r="O647" s="222"/>
      <c r="P647" s="222"/>
      <c r="Q647" s="222"/>
      <c r="R647" s="222"/>
      <c r="S647" s="222"/>
      <c r="T647" s="222"/>
      <c r="U647" s="222"/>
      <c r="V647" s="222"/>
      <c r="W647" s="222"/>
      <c r="X647" s="222"/>
      <c r="Y647" s="222"/>
      <c r="Z647" s="222"/>
      <c r="AA647" s="222"/>
      <c r="AB647" s="222"/>
      <c r="AC647" s="222"/>
      <c r="AD647" s="222"/>
      <c r="AE647" s="222"/>
      <c r="AF647" s="222"/>
      <c r="AG647" s="222"/>
      <c r="AH647" s="222"/>
      <c r="AI647" s="222"/>
      <c r="AJ647" s="222"/>
      <c r="AK647" s="222"/>
      <c r="AL647" s="222"/>
      <c r="AM647" s="222"/>
      <c r="AN647" s="222"/>
      <c r="AO647" s="222"/>
      <c r="AP647" s="222"/>
      <c r="AQ647" s="222"/>
      <c r="AR647" s="222"/>
      <c r="AS647" s="222"/>
      <c r="AT647" s="222"/>
      <c r="AU647" s="222"/>
      <c r="AV647" s="222"/>
      <c r="AW647" s="222"/>
      <c r="AX647" s="222"/>
      <c r="AY647" s="222"/>
      <c r="AZ647" s="222"/>
      <c r="BA647" s="222"/>
      <c r="BB647" s="222"/>
      <c r="BC647" s="222"/>
      <c r="BD647" s="222"/>
      <c r="BE647" s="222"/>
      <c r="BF647" s="222"/>
      <c r="BG647" s="222"/>
      <c r="BH647" s="222"/>
      <c r="BI647" s="222"/>
      <c r="BJ647" s="222"/>
      <c r="BK647" s="222"/>
      <c r="BL647" s="222"/>
      <c r="BM647" s="223">
        <v>16</v>
      </c>
    </row>
    <row r="648" spans="1:65">
      <c r="A648" s="29"/>
      <c r="B648" s="19">
        <v>1</v>
      </c>
      <c r="C648" s="9">
        <v>4</v>
      </c>
      <c r="D648" s="224">
        <v>14.2</v>
      </c>
      <c r="E648" s="224">
        <v>12.7</v>
      </c>
      <c r="F648" s="224">
        <v>12.334910068916736</v>
      </c>
      <c r="G648" s="225">
        <v>6.11</v>
      </c>
      <c r="H648" s="221"/>
      <c r="I648" s="222"/>
      <c r="J648" s="222"/>
      <c r="K648" s="222"/>
      <c r="L648" s="222"/>
      <c r="M648" s="222"/>
      <c r="N648" s="222"/>
      <c r="O648" s="222"/>
      <c r="P648" s="222"/>
      <c r="Q648" s="222"/>
      <c r="R648" s="222"/>
      <c r="S648" s="222"/>
      <c r="T648" s="222"/>
      <c r="U648" s="222"/>
      <c r="V648" s="222"/>
      <c r="W648" s="222"/>
      <c r="X648" s="222"/>
      <c r="Y648" s="222"/>
      <c r="Z648" s="222"/>
      <c r="AA648" s="222"/>
      <c r="AB648" s="222"/>
      <c r="AC648" s="222"/>
      <c r="AD648" s="222"/>
      <c r="AE648" s="222"/>
      <c r="AF648" s="222"/>
      <c r="AG648" s="222"/>
      <c r="AH648" s="222"/>
      <c r="AI648" s="222"/>
      <c r="AJ648" s="222"/>
      <c r="AK648" s="222"/>
      <c r="AL648" s="222"/>
      <c r="AM648" s="222"/>
      <c r="AN648" s="222"/>
      <c r="AO648" s="222"/>
      <c r="AP648" s="222"/>
      <c r="AQ648" s="222"/>
      <c r="AR648" s="222"/>
      <c r="AS648" s="222"/>
      <c r="AT648" s="222"/>
      <c r="AU648" s="222"/>
      <c r="AV648" s="222"/>
      <c r="AW648" s="222"/>
      <c r="AX648" s="222"/>
      <c r="AY648" s="222"/>
      <c r="AZ648" s="222"/>
      <c r="BA648" s="222"/>
      <c r="BB648" s="222"/>
      <c r="BC648" s="222"/>
      <c r="BD648" s="222"/>
      <c r="BE648" s="222"/>
      <c r="BF648" s="222"/>
      <c r="BG648" s="222"/>
      <c r="BH648" s="222"/>
      <c r="BI648" s="222"/>
      <c r="BJ648" s="222"/>
      <c r="BK648" s="222"/>
      <c r="BL648" s="222"/>
      <c r="BM648" s="223">
        <v>12.7703698577831</v>
      </c>
    </row>
    <row r="649" spans="1:65">
      <c r="A649" s="29"/>
      <c r="B649" s="19">
        <v>1</v>
      </c>
      <c r="C649" s="9">
        <v>5</v>
      </c>
      <c r="D649" s="224">
        <v>12.5</v>
      </c>
      <c r="E649" s="224">
        <v>12.5</v>
      </c>
      <c r="F649" s="224">
        <v>12.493547144979599</v>
      </c>
      <c r="G649" s="225">
        <v>6.22</v>
      </c>
      <c r="H649" s="221"/>
      <c r="I649" s="222"/>
      <c r="J649" s="222"/>
      <c r="K649" s="222"/>
      <c r="L649" s="222"/>
      <c r="M649" s="222"/>
      <c r="N649" s="222"/>
      <c r="O649" s="222"/>
      <c r="P649" s="222"/>
      <c r="Q649" s="222"/>
      <c r="R649" s="222"/>
      <c r="S649" s="222"/>
      <c r="T649" s="222"/>
      <c r="U649" s="222"/>
      <c r="V649" s="222"/>
      <c r="W649" s="222"/>
      <c r="X649" s="222"/>
      <c r="Y649" s="222"/>
      <c r="Z649" s="222"/>
      <c r="AA649" s="222"/>
      <c r="AB649" s="222"/>
      <c r="AC649" s="222"/>
      <c r="AD649" s="222"/>
      <c r="AE649" s="222"/>
      <c r="AF649" s="222"/>
      <c r="AG649" s="222"/>
      <c r="AH649" s="222"/>
      <c r="AI649" s="222"/>
      <c r="AJ649" s="222"/>
      <c r="AK649" s="222"/>
      <c r="AL649" s="222"/>
      <c r="AM649" s="222"/>
      <c r="AN649" s="222"/>
      <c r="AO649" s="222"/>
      <c r="AP649" s="222"/>
      <c r="AQ649" s="222"/>
      <c r="AR649" s="222"/>
      <c r="AS649" s="222"/>
      <c r="AT649" s="222"/>
      <c r="AU649" s="222"/>
      <c r="AV649" s="222"/>
      <c r="AW649" s="222"/>
      <c r="AX649" s="222"/>
      <c r="AY649" s="222"/>
      <c r="AZ649" s="222"/>
      <c r="BA649" s="222"/>
      <c r="BB649" s="222"/>
      <c r="BC649" s="222"/>
      <c r="BD649" s="222"/>
      <c r="BE649" s="222"/>
      <c r="BF649" s="222"/>
      <c r="BG649" s="222"/>
      <c r="BH649" s="222"/>
      <c r="BI649" s="222"/>
      <c r="BJ649" s="222"/>
      <c r="BK649" s="222"/>
      <c r="BL649" s="222"/>
      <c r="BM649" s="223">
        <v>13</v>
      </c>
    </row>
    <row r="650" spans="1:65">
      <c r="A650" s="29"/>
      <c r="B650" s="19">
        <v>1</v>
      </c>
      <c r="C650" s="9">
        <v>6</v>
      </c>
      <c r="D650" s="224">
        <v>12.9</v>
      </c>
      <c r="E650" s="224">
        <v>12.7</v>
      </c>
      <c r="F650" s="224">
        <v>12.588278938524899</v>
      </c>
      <c r="G650" s="225">
        <v>6.02</v>
      </c>
      <c r="H650" s="221"/>
      <c r="I650" s="222"/>
      <c r="J650" s="222"/>
      <c r="K650" s="222"/>
      <c r="L650" s="222"/>
      <c r="M650" s="222"/>
      <c r="N650" s="222"/>
      <c r="O650" s="222"/>
      <c r="P650" s="222"/>
      <c r="Q650" s="222"/>
      <c r="R650" s="222"/>
      <c r="S650" s="222"/>
      <c r="T650" s="222"/>
      <c r="U650" s="222"/>
      <c r="V650" s="222"/>
      <c r="W650" s="222"/>
      <c r="X650" s="222"/>
      <c r="Y650" s="222"/>
      <c r="Z650" s="222"/>
      <c r="AA650" s="222"/>
      <c r="AB650" s="222"/>
      <c r="AC650" s="222"/>
      <c r="AD650" s="222"/>
      <c r="AE650" s="222"/>
      <c r="AF650" s="222"/>
      <c r="AG650" s="222"/>
      <c r="AH650" s="222"/>
      <c r="AI650" s="222"/>
      <c r="AJ650" s="222"/>
      <c r="AK650" s="222"/>
      <c r="AL650" s="222"/>
      <c r="AM650" s="222"/>
      <c r="AN650" s="222"/>
      <c r="AO650" s="222"/>
      <c r="AP650" s="222"/>
      <c r="AQ650" s="222"/>
      <c r="AR650" s="222"/>
      <c r="AS650" s="222"/>
      <c r="AT650" s="222"/>
      <c r="AU650" s="222"/>
      <c r="AV650" s="222"/>
      <c r="AW650" s="222"/>
      <c r="AX650" s="222"/>
      <c r="AY650" s="222"/>
      <c r="AZ650" s="222"/>
      <c r="BA650" s="222"/>
      <c r="BB650" s="222"/>
      <c r="BC650" s="222"/>
      <c r="BD650" s="222"/>
      <c r="BE650" s="222"/>
      <c r="BF650" s="222"/>
      <c r="BG650" s="222"/>
      <c r="BH650" s="222"/>
      <c r="BI650" s="222"/>
      <c r="BJ650" s="222"/>
      <c r="BK650" s="222"/>
      <c r="BL650" s="222"/>
      <c r="BM650" s="227"/>
    </row>
    <row r="651" spans="1:65">
      <c r="A651" s="29"/>
      <c r="B651" s="20" t="s">
        <v>274</v>
      </c>
      <c r="C651" s="12"/>
      <c r="D651" s="228">
        <v>13.15</v>
      </c>
      <c r="E651" s="228">
        <v>12.416666666666666</v>
      </c>
      <c r="F651" s="228">
        <v>12.561109573349432</v>
      </c>
      <c r="G651" s="228">
        <v>6.126666666666666</v>
      </c>
      <c r="H651" s="221"/>
      <c r="I651" s="222"/>
      <c r="J651" s="222"/>
      <c r="K651" s="222"/>
      <c r="L651" s="222"/>
      <c r="M651" s="222"/>
      <c r="N651" s="222"/>
      <c r="O651" s="222"/>
      <c r="P651" s="222"/>
      <c r="Q651" s="222"/>
      <c r="R651" s="222"/>
      <c r="S651" s="222"/>
      <c r="T651" s="222"/>
      <c r="U651" s="222"/>
      <c r="V651" s="222"/>
      <c r="W651" s="222"/>
      <c r="X651" s="222"/>
      <c r="Y651" s="222"/>
      <c r="Z651" s="222"/>
      <c r="AA651" s="222"/>
      <c r="AB651" s="222"/>
      <c r="AC651" s="222"/>
      <c r="AD651" s="222"/>
      <c r="AE651" s="222"/>
      <c r="AF651" s="222"/>
      <c r="AG651" s="222"/>
      <c r="AH651" s="222"/>
      <c r="AI651" s="222"/>
      <c r="AJ651" s="222"/>
      <c r="AK651" s="222"/>
      <c r="AL651" s="222"/>
      <c r="AM651" s="222"/>
      <c r="AN651" s="222"/>
      <c r="AO651" s="222"/>
      <c r="AP651" s="222"/>
      <c r="AQ651" s="222"/>
      <c r="AR651" s="222"/>
      <c r="AS651" s="222"/>
      <c r="AT651" s="222"/>
      <c r="AU651" s="222"/>
      <c r="AV651" s="222"/>
      <c r="AW651" s="222"/>
      <c r="AX651" s="222"/>
      <c r="AY651" s="222"/>
      <c r="AZ651" s="222"/>
      <c r="BA651" s="222"/>
      <c r="BB651" s="222"/>
      <c r="BC651" s="222"/>
      <c r="BD651" s="222"/>
      <c r="BE651" s="222"/>
      <c r="BF651" s="222"/>
      <c r="BG651" s="222"/>
      <c r="BH651" s="222"/>
      <c r="BI651" s="222"/>
      <c r="BJ651" s="222"/>
      <c r="BK651" s="222"/>
      <c r="BL651" s="222"/>
      <c r="BM651" s="227"/>
    </row>
    <row r="652" spans="1:65">
      <c r="A652" s="29"/>
      <c r="B652" s="3" t="s">
        <v>275</v>
      </c>
      <c r="C652" s="28"/>
      <c r="D652" s="224">
        <v>12.850000000000001</v>
      </c>
      <c r="E652" s="224">
        <v>12.55</v>
      </c>
      <c r="F652" s="224">
        <v>12.582506918904198</v>
      </c>
      <c r="G652" s="224">
        <v>6.13</v>
      </c>
      <c r="H652" s="221"/>
      <c r="I652" s="222"/>
      <c r="J652" s="222"/>
      <c r="K652" s="222"/>
      <c r="L652" s="222"/>
      <c r="M652" s="222"/>
      <c r="N652" s="222"/>
      <c r="O652" s="222"/>
      <c r="P652" s="222"/>
      <c r="Q652" s="222"/>
      <c r="R652" s="222"/>
      <c r="S652" s="222"/>
      <c r="T652" s="222"/>
      <c r="U652" s="222"/>
      <c r="V652" s="222"/>
      <c r="W652" s="222"/>
      <c r="X652" s="222"/>
      <c r="Y652" s="222"/>
      <c r="Z652" s="222"/>
      <c r="AA652" s="222"/>
      <c r="AB652" s="222"/>
      <c r="AC652" s="222"/>
      <c r="AD652" s="222"/>
      <c r="AE652" s="222"/>
      <c r="AF652" s="222"/>
      <c r="AG652" s="222"/>
      <c r="AH652" s="222"/>
      <c r="AI652" s="222"/>
      <c r="AJ652" s="222"/>
      <c r="AK652" s="222"/>
      <c r="AL652" s="222"/>
      <c r="AM652" s="222"/>
      <c r="AN652" s="222"/>
      <c r="AO652" s="222"/>
      <c r="AP652" s="222"/>
      <c r="AQ652" s="222"/>
      <c r="AR652" s="222"/>
      <c r="AS652" s="222"/>
      <c r="AT652" s="222"/>
      <c r="AU652" s="222"/>
      <c r="AV652" s="222"/>
      <c r="AW652" s="222"/>
      <c r="AX652" s="222"/>
      <c r="AY652" s="222"/>
      <c r="AZ652" s="222"/>
      <c r="BA652" s="222"/>
      <c r="BB652" s="222"/>
      <c r="BC652" s="222"/>
      <c r="BD652" s="222"/>
      <c r="BE652" s="222"/>
      <c r="BF652" s="222"/>
      <c r="BG652" s="222"/>
      <c r="BH652" s="222"/>
      <c r="BI652" s="222"/>
      <c r="BJ652" s="222"/>
      <c r="BK652" s="222"/>
      <c r="BL652" s="222"/>
      <c r="BM652" s="227"/>
    </row>
    <row r="653" spans="1:65">
      <c r="A653" s="29"/>
      <c r="B653" s="3" t="s">
        <v>276</v>
      </c>
      <c r="C653" s="28"/>
      <c r="D653" s="224">
        <v>0.6833739825307954</v>
      </c>
      <c r="E653" s="224">
        <v>0.45789372857319899</v>
      </c>
      <c r="F653" s="224">
        <v>0.14312250621092359</v>
      </c>
      <c r="G653" s="224">
        <v>6.4704456312271688E-2</v>
      </c>
      <c r="H653" s="221"/>
      <c r="I653" s="222"/>
      <c r="J653" s="222"/>
      <c r="K653" s="222"/>
      <c r="L653" s="222"/>
      <c r="M653" s="222"/>
      <c r="N653" s="222"/>
      <c r="O653" s="222"/>
      <c r="P653" s="222"/>
      <c r="Q653" s="222"/>
      <c r="R653" s="222"/>
      <c r="S653" s="222"/>
      <c r="T653" s="222"/>
      <c r="U653" s="222"/>
      <c r="V653" s="222"/>
      <c r="W653" s="222"/>
      <c r="X653" s="222"/>
      <c r="Y653" s="222"/>
      <c r="Z653" s="222"/>
      <c r="AA653" s="222"/>
      <c r="AB653" s="222"/>
      <c r="AC653" s="222"/>
      <c r="AD653" s="222"/>
      <c r="AE653" s="222"/>
      <c r="AF653" s="222"/>
      <c r="AG653" s="222"/>
      <c r="AH653" s="222"/>
      <c r="AI653" s="222"/>
      <c r="AJ653" s="222"/>
      <c r="AK653" s="222"/>
      <c r="AL653" s="222"/>
      <c r="AM653" s="222"/>
      <c r="AN653" s="222"/>
      <c r="AO653" s="222"/>
      <c r="AP653" s="222"/>
      <c r="AQ653" s="222"/>
      <c r="AR653" s="222"/>
      <c r="AS653" s="222"/>
      <c r="AT653" s="222"/>
      <c r="AU653" s="222"/>
      <c r="AV653" s="222"/>
      <c r="AW653" s="222"/>
      <c r="AX653" s="222"/>
      <c r="AY653" s="222"/>
      <c r="AZ653" s="222"/>
      <c r="BA653" s="222"/>
      <c r="BB653" s="222"/>
      <c r="BC653" s="222"/>
      <c r="BD653" s="222"/>
      <c r="BE653" s="222"/>
      <c r="BF653" s="222"/>
      <c r="BG653" s="222"/>
      <c r="BH653" s="222"/>
      <c r="BI653" s="222"/>
      <c r="BJ653" s="222"/>
      <c r="BK653" s="222"/>
      <c r="BL653" s="222"/>
      <c r="BM653" s="227"/>
    </row>
    <row r="654" spans="1:65">
      <c r="A654" s="29"/>
      <c r="B654" s="3" t="s">
        <v>86</v>
      </c>
      <c r="C654" s="28"/>
      <c r="D654" s="13">
        <v>5.1967603234281019E-2</v>
      </c>
      <c r="E654" s="13">
        <v>3.6877347267640186E-2</v>
      </c>
      <c r="F654" s="13">
        <v>1.13940974222996E-2</v>
      </c>
      <c r="G654" s="13">
        <v>1.0561119093406696E-2</v>
      </c>
      <c r="H654" s="150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277</v>
      </c>
      <c r="C655" s="28"/>
      <c r="D655" s="13">
        <v>2.9727419522272314E-2</v>
      </c>
      <c r="E655" s="13">
        <v>-2.7697176750199115E-2</v>
      </c>
      <c r="F655" s="13">
        <v>-1.6386391840180869E-2</v>
      </c>
      <c r="G655" s="13">
        <v>-0.52024360023271576</v>
      </c>
      <c r="H655" s="150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278</v>
      </c>
      <c r="C656" s="46"/>
      <c r="D656" s="44">
        <v>1.22</v>
      </c>
      <c r="E656" s="44">
        <v>0.13</v>
      </c>
      <c r="F656" s="44">
        <v>0.13</v>
      </c>
      <c r="G656" s="44">
        <v>11.7</v>
      </c>
      <c r="H656" s="150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/>
      <c r="C657" s="20"/>
      <c r="D657" s="20"/>
      <c r="E657" s="20"/>
      <c r="F657" s="20"/>
      <c r="G657" s="20"/>
      <c r="BM657" s="55"/>
    </row>
    <row r="658" spans="1:65" ht="15">
      <c r="B658" s="8" t="s">
        <v>627</v>
      </c>
      <c r="BM658" s="27" t="s">
        <v>66</v>
      </c>
    </row>
    <row r="659" spans="1:65" ht="15">
      <c r="A659" s="24" t="s">
        <v>34</v>
      </c>
      <c r="B659" s="18" t="s">
        <v>111</v>
      </c>
      <c r="C659" s="15" t="s">
        <v>112</v>
      </c>
      <c r="D659" s="16" t="s">
        <v>228</v>
      </c>
      <c r="E659" s="17" t="s">
        <v>228</v>
      </c>
      <c r="F659" s="17" t="s">
        <v>228</v>
      </c>
      <c r="G659" s="17" t="s">
        <v>228</v>
      </c>
      <c r="H659" s="17" t="s">
        <v>228</v>
      </c>
      <c r="I659" s="17" t="s">
        <v>228</v>
      </c>
      <c r="J659" s="17" t="s">
        <v>228</v>
      </c>
      <c r="K659" s="17" t="s">
        <v>228</v>
      </c>
      <c r="L659" s="17" t="s">
        <v>228</v>
      </c>
      <c r="M659" s="17" t="s">
        <v>228</v>
      </c>
      <c r="N659" s="17" t="s">
        <v>228</v>
      </c>
      <c r="O659" s="17" t="s">
        <v>228</v>
      </c>
      <c r="P659" s="17" t="s">
        <v>228</v>
      </c>
      <c r="Q659" s="17" t="s">
        <v>228</v>
      </c>
      <c r="R659" s="17" t="s">
        <v>228</v>
      </c>
      <c r="S659" s="17" t="s">
        <v>228</v>
      </c>
      <c r="T659" s="17" t="s">
        <v>228</v>
      </c>
      <c r="U659" s="17" t="s">
        <v>228</v>
      </c>
      <c r="V659" s="17" t="s">
        <v>228</v>
      </c>
      <c r="W659" s="17" t="s">
        <v>228</v>
      </c>
      <c r="X659" s="17" t="s">
        <v>228</v>
      </c>
      <c r="Y659" s="17" t="s">
        <v>228</v>
      </c>
      <c r="Z659" s="17" t="s">
        <v>228</v>
      </c>
      <c r="AA659" s="17" t="s">
        <v>228</v>
      </c>
      <c r="AB659" s="17" t="s">
        <v>228</v>
      </c>
      <c r="AC659" s="17" t="s">
        <v>228</v>
      </c>
      <c r="AD659" s="17" t="s">
        <v>228</v>
      </c>
      <c r="AE659" s="17" t="s">
        <v>228</v>
      </c>
      <c r="AF659" s="150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229</v>
      </c>
      <c r="C660" s="9" t="s">
        <v>229</v>
      </c>
      <c r="D660" s="148" t="s">
        <v>231</v>
      </c>
      <c r="E660" s="149" t="s">
        <v>232</v>
      </c>
      <c r="F660" s="149" t="s">
        <v>233</v>
      </c>
      <c r="G660" s="149" t="s">
        <v>234</v>
      </c>
      <c r="H660" s="149" t="s">
        <v>235</v>
      </c>
      <c r="I660" s="149" t="s">
        <v>236</v>
      </c>
      <c r="J660" s="149" t="s">
        <v>237</v>
      </c>
      <c r="K660" s="149" t="s">
        <v>238</v>
      </c>
      <c r="L660" s="149" t="s">
        <v>239</v>
      </c>
      <c r="M660" s="149" t="s">
        <v>240</v>
      </c>
      <c r="N660" s="149" t="s">
        <v>241</v>
      </c>
      <c r="O660" s="149" t="s">
        <v>242</v>
      </c>
      <c r="P660" s="149" t="s">
        <v>243</v>
      </c>
      <c r="Q660" s="149" t="s">
        <v>245</v>
      </c>
      <c r="R660" s="149" t="s">
        <v>248</v>
      </c>
      <c r="S660" s="149" t="s">
        <v>249</v>
      </c>
      <c r="T660" s="149" t="s">
        <v>303</v>
      </c>
      <c r="U660" s="149" t="s">
        <v>250</v>
      </c>
      <c r="V660" s="149" t="s">
        <v>251</v>
      </c>
      <c r="W660" s="149" t="s">
        <v>253</v>
      </c>
      <c r="X660" s="149" t="s">
        <v>305</v>
      </c>
      <c r="Y660" s="149" t="s">
        <v>256</v>
      </c>
      <c r="Z660" s="149" t="s">
        <v>257</v>
      </c>
      <c r="AA660" s="149" t="s">
        <v>304</v>
      </c>
      <c r="AB660" s="149" t="s">
        <v>259</v>
      </c>
      <c r="AC660" s="149" t="s">
        <v>265</v>
      </c>
      <c r="AD660" s="149" t="s">
        <v>266</v>
      </c>
      <c r="AE660" s="149" t="s">
        <v>267</v>
      </c>
      <c r="AF660" s="150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3</v>
      </c>
    </row>
    <row r="661" spans="1:65">
      <c r="A661" s="29"/>
      <c r="B661" s="19"/>
      <c r="C661" s="9"/>
      <c r="D661" s="10" t="s">
        <v>342</v>
      </c>
      <c r="E661" s="11" t="s">
        <v>343</v>
      </c>
      <c r="F661" s="11" t="s">
        <v>343</v>
      </c>
      <c r="G661" s="11" t="s">
        <v>342</v>
      </c>
      <c r="H661" s="11" t="s">
        <v>343</v>
      </c>
      <c r="I661" s="11" t="s">
        <v>343</v>
      </c>
      <c r="J661" s="11" t="s">
        <v>342</v>
      </c>
      <c r="K661" s="11" t="s">
        <v>342</v>
      </c>
      <c r="L661" s="11" t="s">
        <v>342</v>
      </c>
      <c r="M661" s="11" t="s">
        <v>342</v>
      </c>
      <c r="N661" s="11" t="s">
        <v>342</v>
      </c>
      <c r="O661" s="11" t="s">
        <v>342</v>
      </c>
      <c r="P661" s="11" t="s">
        <v>342</v>
      </c>
      <c r="Q661" s="11" t="s">
        <v>342</v>
      </c>
      <c r="R661" s="11" t="s">
        <v>342</v>
      </c>
      <c r="S661" s="11" t="s">
        <v>343</v>
      </c>
      <c r="T661" s="11" t="s">
        <v>343</v>
      </c>
      <c r="U661" s="11" t="s">
        <v>344</v>
      </c>
      <c r="V661" s="11" t="s">
        <v>343</v>
      </c>
      <c r="W661" s="11" t="s">
        <v>344</v>
      </c>
      <c r="X661" s="11" t="s">
        <v>344</v>
      </c>
      <c r="Y661" s="11" t="s">
        <v>342</v>
      </c>
      <c r="Z661" s="11" t="s">
        <v>344</v>
      </c>
      <c r="AA661" s="11" t="s">
        <v>342</v>
      </c>
      <c r="AB661" s="11" t="s">
        <v>343</v>
      </c>
      <c r="AC661" s="11" t="s">
        <v>343</v>
      </c>
      <c r="AD661" s="11" t="s">
        <v>342</v>
      </c>
      <c r="AE661" s="11" t="s">
        <v>342</v>
      </c>
      <c r="AF661" s="150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9"/>
      <c r="C662" s="9"/>
      <c r="D662" s="25" t="s">
        <v>346</v>
      </c>
      <c r="E662" s="25" t="s">
        <v>347</v>
      </c>
      <c r="F662" s="25" t="s">
        <v>346</v>
      </c>
      <c r="G662" s="25" t="s">
        <v>348</v>
      </c>
      <c r="H662" s="25" t="s">
        <v>349</v>
      </c>
      <c r="I662" s="25" t="s">
        <v>347</v>
      </c>
      <c r="J662" s="25" t="s">
        <v>347</v>
      </c>
      <c r="K662" s="25" t="s">
        <v>347</v>
      </c>
      <c r="L662" s="25" t="s">
        <v>347</v>
      </c>
      <c r="M662" s="25" t="s">
        <v>347</v>
      </c>
      <c r="N662" s="25" t="s">
        <v>347</v>
      </c>
      <c r="O662" s="25" t="s">
        <v>347</v>
      </c>
      <c r="P662" s="25" t="s">
        <v>347</v>
      </c>
      <c r="Q662" s="25" t="s">
        <v>350</v>
      </c>
      <c r="R662" s="25" t="s">
        <v>347</v>
      </c>
      <c r="S662" s="25" t="s">
        <v>346</v>
      </c>
      <c r="T662" s="25" t="s">
        <v>347</v>
      </c>
      <c r="U662" s="25" t="s">
        <v>346</v>
      </c>
      <c r="V662" s="25" t="s">
        <v>348</v>
      </c>
      <c r="W662" s="25" t="s">
        <v>349</v>
      </c>
      <c r="X662" s="25" t="s">
        <v>346</v>
      </c>
      <c r="Y662" s="25" t="s">
        <v>347</v>
      </c>
      <c r="Z662" s="25" t="s">
        <v>347</v>
      </c>
      <c r="AA662" s="25"/>
      <c r="AB662" s="25" t="s">
        <v>346</v>
      </c>
      <c r="AC662" s="25" t="s">
        <v>349</v>
      </c>
      <c r="AD662" s="25" t="s">
        <v>349</v>
      </c>
      <c r="AE662" s="25" t="s">
        <v>117</v>
      </c>
      <c r="AF662" s="150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8">
        <v>1</v>
      </c>
      <c r="C663" s="14">
        <v>1</v>
      </c>
      <c r="D663" s="21">
        <v>5.0999999999999996</v>
      </c>
      <c r="E663" s="21">
        <v>4.7</v>
      </c>
      <c r="F663" s="21">
        <v>3.6</v>
      </c>
      <c r="G663" s="21">
        <v>4.2</v>
      </c>
      <c r="H663" s="21">
        <v>5.6034837712429741</v>
      </c>
      <c r="I663" s="21">
        <v>3.3</v>
      </c>
      <c r="J663" s="21">
        <v>3.8</v>
      </c>
      <c r="K663" s="21">
        <v>4.5</v>
      </c>
      <c r="L663" s="21">
        <v>3.8</v>
      </c>
      <c r="M663" s="21">
        <v>4.2</v>
      </c>
      <c r="N663" s="21">
        <v>2.8</v>
      </c>
      <c r="O663" s="21">
        <v>3.7</v>
      </c>
      <c r="P663" s="145">
        <v>9.1999999999999993</v>
      </c>
      <c r="Q663" s="21">
        <v>3.7</v>
      </c>
      <c r="R663" s="21">
        <v>5.6</v>
      </c>
      <c r="S663" s="152">
        <v>6.5</v>
      </c>
      <c r="T663" s="21">
        <v>4</v>
      </c>
      <c r="U663" s="152">
        <v>7.9</v>
      </c>
      <c r="V663" s="21">
        <v>4.4000000000000004</v>
      </c>
      <c r="W663" s="21">
        <v>3.8800000000000003</v>
      </c>
      <c r="X663" s="21">
        <v>3.4942000000000002</v>
      </c>
      <c r="Y663" s="152">
        <v>8.8000000000000007</v>
      </c>
      <c r="Z663" s="152" t="s">
        <v>362</v>
      </c>
      <c r="AA663" s="152">
        <v>5.4308111089507101</v>
      </c>
      <c r="AB663" s="21">
        <v>4.87</v>
      </c>
      <c r="AC663" s="152">
        <v>4</v>
      </c>
      <c r="AD663" s="21">
        <v>4.4000000000000004</v>
      </c>
      <c r="AE663" s="21">
        <v>4.4000000000000004</v>
      </c>
      <c r="AF663" s="150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>
        <v>1</v>
      </c>
      <c r="C664" s="9">
        <v>2</v>
      </c>
      <c r="D664" s="11">
        <v>5.2</v>
      </c>
      <c r="E664" s="11">
        <v>4.8</v>
      </c>
      <c r="F664" s="11">
        <v>3.8</v>
      </c>
      <c r="G664" s="11">
        <v>3.9</v>
      </c>
      <c r="H664" s="11">
        <v>5.2800635880127533</v>
      </c>
      <c r="I664" s="11">
        <v>3.6</v>
      </c>
      <c r="J664" s="11">
        <v>3.6</v>
      </c>
      <c r="K664" s="11">
        <v>4.8</v>
      </c>
      <c r="L664" s="11">
        <v>4.0999999999999996</v>
      </c>
      <c r="M664" s="11">
        <v>4</v>
      </c>
      <c r="N664" s="11">
        <v>2.9</v>
      </c>
      <c r="O664" s="11">
        <v>3.5</v>
      </c>
      <c r="P664" s="11">
        <v>3.9</v>
      </c>
      <c r="Q664" s="11">
        <v>4.2</v>
      </c>
      <c r="R664" s="11">
        <v>5.3</v>
      </c>
      <c r="S664" s="146">
        <v>7.2</v>
      </c>
      <c r="T664" s="11">
        <v>4.5</v>
      </c>
      <c r="U664" s="146">
        <v>12</v>
      </c>
      <c r="V664" s="11">
        <v>4.5</v>
      </c>
      <c r="W664" s="11">
        <v>3.97</v>
      </c>
      <c r="X664" s="11">
        <v>3.5798000000000005</v>
      </c>
      <c r="Y664" s="146">
        <v>8.9</v>
      </c>
      <c r="Z664" s="146" t="s">
        <v>362</v>
      </c>
      <c r="AA664" s="146">
        <v>5.9088758138558237</v>
      </c>
      <c r="AB664" s="11">
        <v>4.9000000000000004</v>
      </c>
      <c r="AC664" s="146">
        <v>4</v>
      </c>
      <c r="AD664" s="11">
        <v>4.5</v>
      </c>
      <c r="AE664" s="11">
        <v>4.0999999999999996</v>
      </c>
      <c r="AF664" s="150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29</v>
      </c>
    </row>
    <row r="665" spans="1:65">
      <c r="A665" s="29"/>
      <c r="B665" s="19">
        <v>1</v>
      </c>
      <c r="C665" s="9">
        <v>3</v>
      </c>
      <c r="D665" s="11">
        <v>5</v>
      </c>
      <c r="E665" s="11">
        <v>4.7</v>
      </c>
      <c r="F665" s="11">
        <v>3.5</v>
      </c>
      <c r="G665" s="11">
        <v>4</v>
      </c>
      <c r="H665" s="11">
        <v>4.3405714713400352</v>
      </c>
      <c r="I665" s="11">
        <v>3.4</v>
      </c>
      <c r="J665" s="11">
        <v>3.2</v>
      </c>
      <c r="K665" s="11">
        <v>4.5999999999999996</v>
      </c>
      <c r="L665" s="11">
        <v>3.9</v>
      </c>
      <c r="M665" s="11">
        <v>4.0999999999999996</v>
      </c>
      <c r="N665" s="11">
        <v>3</v>
      </c>
      <c r="O665" s="11">
        <v>4.2</v>
      </c>
      <c r="P665" s="11">
        <v>3.9</v>
      </c>
      <c r="Q665" s="11">
        <v>4</v>
      </c>
      <c r="R665" s="11">
        <v>4.8</v>
      </c>
      <c r="S665" s="146">
        <v>6.8</v>
      </c>
      <c r="T665" s="11">
        <v>4.0999999999999996</v>
      </c>
      <c r="U665" s="146">
        <v>13</v>
      </c>
      <c r="V665" s="11">
        <v>4.3</v>
      </c>
      <c r="W665" s="11">
        <v>3.9399999999999995</v>
      </c>
      <c r="X665" s="11">
        <v>3.3715999999999999</v>
      </c>
      <c r="Y665" s="146">
        <v>8.8000000000000007</v>
      </c>
      <c r="Z665" s="146" t="s">
        <v>362</v>
      </c>
      <c r="AA665" s="146">
        <v>6.4674462605749339</v>
      </c>
      <c r="AB665" s="11">
        <v>4.75</v>
      </c>
      <c r="AC665" s="146">
        <v>5</v>
      </c>
      <c r="AD665" s="11">
        <v>4.7</v>
      </c>
      <c r="AE665" s="11">
        <v>4.2</v>
      </c>
      <c r="AF665" s="150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16</v>
      </c>
    </row>
    <row r="666" spans="1:65">
      <c r="A666" s="29"/>
      <c r="B666" s="19">
        <v>1</v>
      </c>
      <c r="C666" s="9">
        <v>4</v>
      </c>
      <c r="D666" s="11">
        <v>5.0999999999999996</v>
      </c>
      <c r="E666" s="11">
        <v>4.8</v>
      </c>
      <c r="F666" s="11">
        <v>3.7</v>
      </c>
      <c r="G666" s="11">
        <v>4.2</v>
      </c>
      <c r="H666" s="11">
        <v>3.4784389751400386</v>
      </c>
      <c r="I666" s="11">
        <v>3.6</v>
      </c>
      <c r="J666" s="151">
        <v>2.1</v>
      </c>
      <c r="K666" s="11">
        <v>4.5999999999999996</v>
      </c>
      <c r="L666" s="11">
        <v>4.0999999999999996</v>
      </c>
      <c r="M666" s="11">
        <v>4.3</v>
      </c>
      <c r="N666" s="11">
        <v>3</v>
      </c>
      <c r="O666" s="11">
        <v>4</v>
      </c>
      <c r="P666" s="11">
        <v>4.4000000000000004</v>
      </c>
      <c r="Q666" s="11">
        <v>3.9</v>
      </c>
      <c r="R666" s="11">
        <v>5.0999999999999996</v>
      </c>
      <c r="S666" s="146">
        <v>6.6</v>
      </c>
      <c r="T666" s="11">
        <v>4.2</v>
      </c>
      <c r="U666" s="146">
        <v>5.9</v>
      </c>
      <c r="V666" s="11">
        <v>4.4000000000000004</v>
      </c>
      <c r="W666" s="11">
        <v>3.9600000000000004</v>
      </c>
      <c r="X666" s="11">
        <v>3.2942</v>
      </c>
      <c r="Y666" s="146">
        <v>8.6999999999999993</v>
      </c>
      <c r="Z666" s="146" t="s">
        <v>362</v>
      </c>
      <c r="AA666" s="146">
        <v>5.9052020084327017</v>
      </c>
      <c r="AB666" s="11">
        <v>5.15</v>
      </c>
      <c r="AC666" s="146">
        <v>4</v>
      </c>
      <c r="AD666" s="11">
        <v>4.4000000000000004</v>
      </c>
      <c r="AE666" s="11">
        <v>4.2</v>
      </c>
      <c r="AF666" s="150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4.1633848357341243</v>
      </c>
    </row>
    <row r="667" spans="1:65">
      <c r="A667" s="29"/>
      <c r="B667" s="19">
        <v>1</v>
      </c>
      <c r="C667" s="9">
        <v>5</v>
      </c>
      <c r="D667" s="11">
        <v>5</v>
      </c>
      <c r="E667" s="11">
        <v>5</v>
      </c>
      <c r="F667" s="11">
        <v>3.7</v>
      </c>
      <c r="G667" s="11">
        <v>4</v>
      </c>
      <c r="H667" s="11">
        <v>3.9664327163646718</v>
      </c>
      <c r="I667" s="11">
        <v>3.5</v>
      </c>
      <c r="J667" s="11">
        <v>3.4</v>
      </c>
      <c r="K667" s="11">
        <v>4.7</v>
      </c>
      <c r="L667" s="11">
        <v>4</v>
      </c>
      <c r="M667" s="11">
        <v>4.2</v>
      </c>
      <c r="N667" s="11">
        <v>2.9</v>
      </c>
      <c r="O667" s="11">
        <v>3.9</v>
      </c>
      <c r="P667" s="11">
        <v>3.7</v>
      </c>
      <c r="Q667" s="11">
        <v>4.2</v>
      </c>
      <c r="R667" s="11">
        <v>5.0999999999999996</v>
      </c>
      <c r="S667" s="146">
        <v>7.3</v>
      </c>
      <c r="T667" s="11">
        <v>3.9</v>
      </c>
      <c r="U667" s="146">
        <v>6.1</v>
      </c>
      <c r="V667" s="11">
        <v>4.3</v>
      </c>
      <c r="W667" s="11">
        <v>4.17</v>
      </c>
      <c r="X667" s="11">
        <v>3.4319999999999999</v>
      </c>
      <c r="Y667" s="146">
        <v>8.8000000000000007</v>
      </c>
      <c r="Z667" s="146" t="s">
        <v>362</v>
      </c>
      <c r="AA667" s="146">
        <v>7.0477262828158818</v>
      </c>
      <c r="AB667" s="11">
        <v>5.2</v>
      </c>
      <c r="AC667" s="146">
        <v>4</v>
      </c>
      <c r="AD667" s="11">
        <v>4.5999999999999996</v>
      </c>
      <c r="AE667" s="11">
        <v>3.8</v>
      </c>
      <c r="AF667" s="150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100</v>
      </c>
    </row>
    <row r="668" spans="1:65">
      <c r="A668" s="29"/>
      <c r="B668" s="19">
        <v>1</v>
      </c>
      <c r="C668" s="9">
        <v>6</v>
      </c>
      <c r="D668" s="11">
        <v>5.0999999999999996</v>
      </c>
      <c r="E668" s="11">
        <v>4.9000000000000004</v>
      </c>
      <c r="F668" s="11">
        <v>3.6</v>
      </c>
      <c r="G668" s="11">
        <v>4.0999999999999996</v>
      </c>
      <c r="H668" s="11">
        <v>4.4800077948038428</v>
      </c>
      <c r="I668" s="11">
        <v>3.8</v>
      </c>
      <c r="J668" s="11">
        <v>3.4</v>
      </c>
      <c r="K668" s="11">
        <v>4.4000000000000004</v>
      </c>
      <c r="L668" s="11">
        <v>4.0999999999999996</v>
      </c>
      <c r="M668" s="11">
        <v>4.4000000000000004</v>
      </c>
      <c r="N668" s="11">
        <v>3.1</v>
      </c>
      <c r="O668" s="11">
        <v>4.0999999999999996</v>
      </c>
      <c r="P668" s="11">
        <v>3.9</v>
      </c>
      <c r="Q668" s="11">
        <v>3.9</v>
      </c>
      <c r="R668" s="11">
        <v>5</v>
      </c>
      <c r="S668" s="146">
        <v>6.7</v>
      </c>
      <c r="T668" s="11">
        <v>4.5999999999999996</v>
      </c>
      <c r="U668" s="146">
        <v>14</v>
      </c>
      <c r="V668" s="11">
        <v>4.4000000000000004</v>
      </c>
      <c r="W668" s="151">
        <v>3.33</v>
      </c>
      <c r="X668" s="11">
        <v>3.5819999999999999</v>
      </c>
      <c r="Y668" s="151">
        <v>8.5</v>
      </c>
      <c r="Z668" s="146" t="s">
        <v>362</v>
      </c>
      <c r="AA668" s="146">
        <v>5.9917480652643071</v>
      </c>
      <c r="AB668" s="11">
        <v>5.15</v>
      </c>
      <c r="AC668" s="146">
        <v>4</v>
      </c>
      <c r="AD668" s="11">
        <v>4.3</v>
      </c>
      <c r="AE668" s="11">
        <v>4.3</v>
      </c>
      <c r="AF668" s="150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29"/>
      <c r="B669" s="20" t="s">
        <v>274</v>
      </c>
      <c r="C669" s="12"/>
      <c r="D669" s="22">
        <v>5.083333333333333</v>
      </c>
      <c r="E669" s="22">
        <v>4.8166666666666664</v>
      </c>
      <c r="F669" s="22">
        <v>3.6500000000000004</v>
      </c>
      <c r="G669" s="22">
        <v>4.0666666666666664</v>
      </c>
      <c r="H669" s="22">
        <v>4.5248330528173861</v>
      </c>
      <c r="I669" s="22">
        <v>3.5333333333333332</v>
      </c>
      <c r="J669" s="22">
        <v>3.25</v>
      </c>
      <c r="K669" s="22">
        <v>4.6000000000000005</v>
      </c>
      <c r="L669" s="22">
        <v>4</v>
      </c>
      <c r="M669" s="22">
        <v>4.1999999999999993</v>
      </c>
      <c r="N669" s="22">
        <v>2.9499999999999997</v>
      </c>
      <c r="O669" s="22">
        <v>3.9</v>
      </c>
      <c r="P669" s="22">
        <v>4.833333333333333</v>
      </c>
      <c r="Q669" s="22">
        <v>3.9833333333333329</v>
      </c>
      <c r="R669" s="22">
        <v>5.1499999999999995</v>
      </c>
      <c r="S669" s="22">
        <v>6.8500000000000005</v>
      </c>
      <c r="T669" s="22">
        <v>4.2166666666666659</v>
      </c>
      <c r="U669" s="22">
        <v>9.8166666666666664</v>
      </c>
      <c r="V669" s="22">
        <v>4.3833333333333337</v>
      </c>
      <c r="W669" s="22">
        <v>3.875</v>
      </c>
      <c r="X669" s="22">
        <v>3.458966666666667</v>
      </c>
      <c r="Y669" s="22">
        <v>8.75</v>
      </c>
      <c r="Z669" s="22" t="s">
        <v>718</v>
      </c>
      <c r="AA669" s="22">
        <v>6.1253015899823922</v>
      </c>
      <c r="AB669" s="22">
        <v>5.0033333333333339</v>
      </c>
      <c r="AC669" s="22">
        <v>4.166666666666667</v>
      </c>
      <c r="AD669" s="22">
        <v>4.4833333333333334</v>
      </c>
      <c r="AE669" s="22">
        <v>4.166666666666667</v>
      </c>
      <c r="AF669" s="150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275</v>
      </c>
      <c r="C670" s="28"/>
      <c r="D670" s="11">
        <v>5.0999999999999996</v>
      </c>
      <c r="E670" s="11">
        <v>4.8</v>
      </c>
      <c r="F670" s="11">
        <v>3.6500000000000004</v>
      </c>
      <c r="G670" s="11">
        <v>4.05</v>
      </c>
      <c r="H670" s="11">
        <v>4.4102896330719386</v>
      </c>
      <c r="I670" s="11">
        <v>3.55</v>
      </c>
      <c r="J670" s="11">
        <v>3.4</v>
      </c>
      <c r="K670" s="11">
        <v>4.5999999999999996</v>
      </c>
      <c r="L670" s="11">
        <v>4.05</v>
      </c>
      <c r="M670" s="11">
        <v>4.2</v>
      </c>
      <c r="N670" s="11">
        <v>2.95</v>
      </c>
      <c r="O670" s="11">
        <v>3.95</v>
      </c>
      <c r="P670" s="11">
        <v>3.9</v>
      </c>
      <c r="Q670" s="11">
        <v>3.95</v>
      </c>
      <c r="R670" s="11">
        <v>5.0999999999999996</v>
      </c>
      <c r="S670" s="11">
        <v>6.75</v>
      </c>
      <c r="T670" s="11">
        <v>4.1500000000000004</v>
      </c>
      <c r="U670" s="11">
        <v>9.9499999999999993</v>
      </c>
      <c r="V670" s="11">
        <v>4.4000000000000004</v>
      </c>
      <c r="W670" s="11">
        <v>3.95</v>
      </c>
      <c r="X670" s="11">
        <v>3.4630999999999998</v>
      </c>
      <c r="Y670" s="11">
        <v>8.8000000000000007</v>
      </c>
      <c r="Z670" s="11" t="s">
        <v>718</v>
      </c>
      <c r="AA670" s="11">
        <v>5.9503119395600654</v>
      </c>
      <c r="AB670" s="11">
        <v>5.0250000000000004</v>
      </c>
      <c r="AC670" s="11">
        <v>4</v>
      </c>
      <c r="AD670" s="11">
        <v>4.45</v>
      </c>
      <c r="AE670" s="11">
        <v>4.2</v>
      </c>
      <c r="AF670" s="150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276</v>
      </c>
      <c r="C671" s="28"/>
      <c r="D671" s="23">
        <v>7.5277265270908111E-2</v>
      </c>
      <c r="E671" s="23">
        <v>0.1169045194450012</v>
      </c>
      <c r="F671" s="23">
        <v>0.10488088481701512</v>
      </c>
      <c r="G671" s="23">
        <v>0.12110601416389974</v>
      </c>
      <c r="H671" s="23">
        <v>0.79706632965704383</v>
      </c>
      <c r="I671" s="23">
        <v>0.17511900715418266</v>
      </c>
      <c r="J671" s="23">
        <v>0.59916608715780995</v>
      </c>
      <c r="K671" s="23">
        <v>0.14142135623730936</v>
      </c>
      <c r="L671" s="23">
        <v>0.12649110640673508</v>
      </c>
      <c r="M671" s="23">
        <v>0.14142135623730964</v>
      </c>
      <c r="N671" s="23">
        <v>0.10488088481701525</v>
      </c>
      <c r="O671" s="23">
        <v>0.26076809620810593</v>
      </c>
      <c r="P671" s="23">
        <v>2.1518983866964239</v>
      </c>
      <c r="Q671" s="23">
        <v>0.19407902170679522</v>
      </c>
      <c r="R671" s="23">
        <v>0.27386127875258304</v>
      </c>
      <c r="S671" s="23">
        <v>0.32710854467592254</v>
      </c>
      <c r="T671" s="23">
        <v>0.27868739954771304</v>
      </c>
      <c r="U671" s="23">
        <v>3.6118785509297857</v>
      </c>
      <c r="V671" s="23">
        <v>7.5277265270908222E-2</v>
      </c>
      <c r="W671" s="23">
        <v>0.28444683158720541</v>
      </c>
      <c r="X671" s="23">
        <v>0.11531476343758718</v>
      </c>
      <c r="Y671" s="23">
        <v>0.1378404875209025</v>
      </c>
      <c r="Z671" s="23" t="s">
        <v>718</v>
      </c>
      <c r="AA671" s="23">
        <v>0.55917221035069586</v>
      </c>
      <c r="AB671" s="23">
        <v>0.18672618098881233</v>
      </c>
      <c r="AC671" s="23">
        <v>0.40824829046386302</v>
      </c>
      <c r="AD671" s="23">
        <v>0.1471960144387974</v>
      </c>
      <c r="AE671" s="23">
        <v>0.20655911179772904</v>
      </c>
      <c r="AF671" s="150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86</v>
      </c>
      <c r="C672" s="28"/>
      <c r="D672" s="13">
        <v>1.4808642348375367E-2</v>
      </c>
      <c r="E672" s="13">
        <v>2.427083448685146E-2</v>
      </c>
      <c r="F672" s="13">
        <v>2.8734488990963043E-2</v>
      </c>
      <c r="G672" s="13">
        <v>2.9780167417352395E-2</v>
      </c>
      <c r="H672" s="13">
        <v>0.17615375426077889</v>
      </c>
      <c r="I672" s="13">
        <v>4.9561983156844153E-2</v>
      </c>
      <c r="J672" s="13">
        <v>0.1843587960485569</v>
      </c>
      <c r="K672" s="13">
        <v>3.0743773095067251E-2</v>
      </c>
      <c r="L672" s="13">
        <v>3.1622776601683771E-2</v>
      </c>
      <c r="M672" s="13">
        <v>3.3671751485073731E-2</v>
      </c>
      <c r="N672" s="13">
        <v>3.555284231085263E-2</v>
      </c>
      <c r="O672" s="13">
        <v>6.6863614412334849E-2</v>
      </c>
      <c r="P672" s="13">
        <v>0.44522035586822567</v>
      </c>
      <c r="Q672" s="13">
        <v>4.8722766955680813E-2</v>
      </c>
      <c r="R672" s="13">
        <v>5.3176947330598655E-2</v>
      </c>
      <c r="S672" s="13">
        <v>4.7753072215463141E-2</v>
      </c>
      <c r="T672" s="13">
        <v>6.6091873410524846E-2</v>
      </c>
      <c r="U672" s="13">
        <v>0.36793329890626003</v>
      </c>
      <c r="V672" s="13">
        <v>1.7173520594123547E-2</v>
      </c>
      <c r="W672" s="13">
        <v>7.3405633957988492E-2</v>
      </c>
      <c r="X672" s="13">
        <v>3.3337922723815541E-2</v>
      </c>
      <c r="Y672" s="13">
        <v>1.5753198573817427E-2</v>
      </c>
      <c r="Z672" s="13" t="s">
        <v>718</v>
      </c>
      <c r="AA672" s="13">
        <v>9.128892710608609E-2</v>
      </c>
      <c r="AB672" s="13">
        <v>3.7320355960455492E-2</v>
      </c>
      <c r="AC672" s="13">
        <v>9.7979589711327114E-2</v>
      </c>
      <c r="AD672" s="13">
        <v>3.2831824781887897E-2</v>
      </c>
      <c r="AE672" s="13">
        <v>4.9574186831454967E-2</v>
      </c>
      <c r="AF672" s="150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277</v>
      </c>
      <c r="C673" s="28"/>
      <c r="D673" s="13">
        <v>0.22096167755220142</v>
      </c>
      <c r="E673" s="13">
        <v>0.15691122889372533</v>
      </c>
      <c r="F673" s="13">
        <v>-0.12330948398710773</v>
      </c>
      <c r="G673" s="13">
        <v>-2.3230657958238865E-2</v>
      </c>
      <c r="H673" s="13">
        <v>8.6815951766209487E-2</v>
      </c>
      <c r="I673" s="13">
        <v>-0.15133155527519115</v>
      </c>
      <c r="J673" s="13">
        <v>-0.21938515697482197</v>
      </c>
      <c r="K673" s="13">
        <v>0.10487023935871354</v>
      </c>
      <c r="L673" s="13">
        <v>-3.9243270122857776E-2</v>
      </c>
      <c r="M673" s="13">
        <v>8.7945663709991795E-3</v>
      </c>
      <c r="N673" s="13">
        <v>-0.29144191171560774</v>
      </c>
      <c r="O673" s="13">
        <v>-6.3262188369786365E-2</v>
      </c>
      <c r="P673" s="13">
        <v>0.16091438193487995</v>
      </c>
      <c r="Q673" s="13">
        <v>-4.3246423164012726E-2</v>
      </c>
      <c r="R673" s="13">
        <v>0.23697428971682033</v>
      </c>
      <c r="S673" s="13">
        <v>0.64529589991460612</v>
      </c>
      <c r="T673" s="13">
        <v>1.2797719412153796E-2</v>
      </c>
      <c r="U673" s="13">
        <v>1.357857141240153</v>
      </c>
      <c r="V673" s="13">
        <v>5.282924982370174E-2</v>
      </c>
      <c r="W673" s="13">
        <v>-6.9266917931518512E-2</v>
      </c>
      <c r="X673" s="13">
        <v>-0.16919362414482353</v>
      </c>
      <c r="Y673" s="13">
        <v>1.1016553466062486</v>
      </c>
      <c r="Z673" s="13" t="s">
        <v>718</v>
      </c>
      <c r="AA673" s="13">
        <v>0.47123118127568575</v>
      </c>
      <c r="AB673" s="13">
        <v>0.20174654295465877</v>
      </c>
      <c r="AC673" s="13">
        <v>7.8826028868972386E-4</v>
      </c>
      <c r="AD673" s="13">
        <v>7.6848168070630107E-2</v>
      </c>
      <c r="AE673" s="13">
        <v>7.8826028868972386E-4</v>
      </c>
      <c r="AF673" s="150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45" t="s">
        <v>278</v>
      </c>
      <c r="C674" s="46"/>
      <c r="D674" s="44">
        <v>0.97</v>
      </c>
      <c r="E674" s="44">
        <v>0.67</v>
      </c>
      <c r="F674" s="44">
        <v>0.64</v>
      </c>
      <c r="G674" s="44">
        <v>0.17</v>
      </c>
      <c r="H674" s="44">
        <v>0.35</v>
      </c>
      <c r="I674" s="44">
        <v>0.77</v>
      </c>
      <c r="J674" s="44">
        <v>1.0900000000000001</v>
      </c>
      <c r="K674" s="44">
        <v>0.43</v>
      </c>
      <c r="L674" s="44">
        <v>0.24</v>
      </c>
      <c r="M674" s="44">
        <v>0.02</v>
      </c>
      <c r="N674" s="44">
        <v>1.42</v>
      </c>
      <c r="O674" s="44">
        <v>0.36</v>
      </c>
      <c r="P674" s="44">
        <v>0.69</v>
      </c>
      <c r="Q674" s="44">
        <v>0.26</v>
      </c>
      <c r="R674" s="44">
        <v>1.05</v>
      </c>
      <c r="S674" s="44">
        <v>2.96</v>
      </c>
      <c r="T674" s="44">
        <v>0</v>
      </c>
      <c r="U674" s="44">
        <v>6.29</v>
      </c>
      <c r="V674" s="44">
        <v>0.19</v>
      </c>
      <c r="W674" s="44">
        <v>0.38</v>
      </c>
      <c r="X674" s="44">
        <v>0.85</v>
      </c>
      <c r="Y674" s="44">
        <v>5.09</v>
      </c>
      <c r="Z674" s="44">
        <v>3.05</v>
      </c>
      <c r="AA674" s="44">
        <v>2.15</v>
      </c>
      <c r="AB674" s="44">
        <v>0.88</v>
      </c>
      <c r="AC674" s="44" t="s">
        <v>279</v>
      </c>
      <c r="AD674" s="44">
        <v>0.3</v>
      </c>
      <c r="AE674" s="44">
        <v>0.06</v>
      </c>
      <c r="AF674" s="150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0" t="s">
        <v>363</v>
      </c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BM675" s="55"/>
    </row>
    <row r="676" spans="1:65">
      <c r="BM676" s="55"/>
    </row>
    <row r="677" spans="1:65" ht="15">
      <c r="B677" s="8" t="s">
        <v>628</v>
      </c>
      <c r="BM677" s="27" t="s">
        <v>66</v>
      </c>
    </row>
    <row r="678" spans="1:65" ht="15">
      <c r="A678" s="24" t="s">
        <v>58</v>
      </c>
      <c r="B678" s="18" t="s">
        <v>111</v>
      </c>
      <c r="C678" s="15" t="s">
        <v>112</v>
      </c>
      <c r="D678" s="16" t="s">
        <v>228</v>
      </c>
      <c r="E678" s="17" t="s">
        <v>228</v>
      </c>
      <c r="F678" s="17" t="s">
        <v>228</v>
      </c>
      <c r="G678" s="17" t="s">
        <v>228</v>
      </c>
      <c r="H678" s="17" t="s">
        <v>228</v>
      </c>
      <c r="I678" s="17" t="s">
        <v>228</v>
      </c>
      <c r="J678" s="17" t="s">
        <v>228</v>
      </c>
      <c r="K678" s="17" t="s">
        <v>228</v>
      </c>
      <c r="L678" s="17" t="s">
        <v>228</v>
      </c>
      <c r="M678" s="17" t="s">
        <v>228</v>
      </c>
      <c r="N678" s="17" t="s">
        <v>228</v>
      </c>
      <c r="O678" s="17" t="s">
        <v>228</v>
      </c>
      <c r="P678" s="17" t="s">
        <v>228</v>
      </c>
      <c r="Q678" s="17" t="s">
        <v>228</v>
      </c>
      <c r="R678" s="17" t="s">
        <v>228</v>
      </c>
      <c r="S678" s="17" t="s">
        <v>228</v>
      </c>
      <c r="T678" s="17" t="s">
        <v>228</v>
      </c>
      <c r="U678" s="17" t="s">
        <v>228</v>
      </c>
      <c r="V678" s="17" t="s">
        <v>228</v>
      </c>
      <c r="W678" s="17" t="s">
        <v>228</v>
      </c>
      <c r="X678" s="17" t="s">
        <v>228</v>
      </c>
      <c r="Y678" s="17" t="s">
        <v>228</v>
      </c>
      <c r="Z678" s="17" t="s">
        <v>228</v>
      </c>
      <c r="AA678" s="17" t="s">
        <v>228</v>
      </c>
      <c r="AB678" s="17" t="s">
        <v>228</v>
      </c>
      <c r="AC678" s="17" t="s">
        <v>228</v>
      </c>
      <c r="AD678" s="150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229</v>
      </c>
      <c r="C679" s="9" t="s">
        <v>229</v>
      </c>
      <c r="D679" s="148" t="s">
        <v>231</v>
      </c>
      <c r="E679" s="149" t="s">
        <v>232</v>
      </c>
      <c r="F679" s="149" t="s">
        <v>233</v>
      </c>
      <c r="G679" s="149" t="s">
        <v>234</v>
      </c>
      <c r="H679" s="149" t="s">
        <v>235</v>
      </c>
      <c r="I679" s="149" t="s">
        <v>236</v>
      </c>
      <c r="J679" s="149" t="s">
        <v>237</v>
      </c>
      <c r="K679" s="149" t="s">
        <v>238</v>
      </c>
      <c r="L679" s="149" t="s">
        <v>239</v>
      </c>
      <c r="M679" s="149" t="s">
        <v>240</v>
      </c>
      <c r="N679" s="149" t="s">
        <v>241</v>
      </c>
      <c r="O679" s="149" t="s">
        <v>242</v>
      </c>
      <c r="P679" s="149" t="s">
        <v>243</v>
      </c>
      <c r="Q679" s="149" t="s">
        <v>245</v>
      </c>
      <c r="R679" s="149" t="s">
        <v>248</v>
      </c>
      <c r="S679" s="149" t="s">
        <v>249</v>
      </c>
      <c r="T679" s="149" t="s">
        <v>303</v>
      </c>
      <c r="U679" s="149" t="s">
        <v>250</v>
      </c>
      <c r="V679" s="149" t="s">
        <v>251</v>
      </c>
      <c r="W679" s="149" t="s">
        <v>253</v>
      </c>
      <c r="X679" s="149" t="s">
        <v>256</v>
      </c>
      <c r="Y679" s="149" t="s">
        <v>304</v>
      </c>
      <c r="Z679" s="149" t="s">
        <v>259</v>
      </c>
      <c r="AA679" s="149" t="s">
        <v>265</v>
      </c>
      <c r="AB679" s="149" t="s">
        <v>266</v>
      </c>
      <c r="AC679" s="149" t="s">
        <v>267</v>
      </c>
      <c r="AD679" s="150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1</v>
      </c>
    </row>
    <row r="680" spans="1:65">
      <c r="A680" s="29"/>
      <c r="B680" s="19"/>
      <c r="C680" s="9"/>
      <c r="D680" s="10" t="s">
        <v>344</v>
      </c>
      <c r="E680" s="11" t="s">
        <v>343</v>
      </c>
      <c r="F680" s="11" t="s">
        <v>343</v>
      </c>
      <c r="G680" s="11" t="s">
        <v>342</v>
      </c>
      <c r="H680" s="11" t="s">
        <v>343</v>
      </c>
      <c r="I680" s="11" t="s">
        <v>343</v>
      </c>
      <c r="J680" s="11" t="s">
        <v>342</v>
      </c>
      <c r="K680" s="11" t="s">
        <v>342</v>
      </c>
      <c r="L680" s="11" t="s">
        <v>342</v>
      </c>
      <c r="M680" s="11" t="s">
        <v>342</v>
      </c>
      <c r="N680" s="11" t="s">
        <v>342</v>
      </c>
      <c r="O680" s="11" t="s">
        <v>342</v>
      </c>
      <c r="P680" s="11" t="s">
        <v>342</v>
      </c>
      <c r="Q680" s="11" t="s">
        <v>342</v>
      </c>
      <c r="R680" s="11" t="s">
        <v>342</v>
      </c>
      <c r="S680" s="11" t="s">
        <v>343</v>
      </c>
      <c r="T680" s="11" t="s">
        <v>343</v>
      </c>
      <c r="U680" s="11" t="s">
        <v>344</v>
      </c>
      <c r="V680" s="11" t="s">
        <v>343</v>
      </c>
      <c r="W680" s="11" t="s">
        <v>344</v>
      </c>
      <c r="X680" s="11" t="s">
        <v>344</v>
      </c>
      <c r="Y680" s="11" t="s">
        <v>344</v>
      </c>
      <c r="Z680" s="11" t="s">
        <v>343</v>
      </c>
      <c r="AA680" s="11" t="s">
        <v>343</v>
      </c>
      <c r="AB680" s="11" t="s">
        <v>342</v>
      </c>
      <c r="AC680" s="11" t="s">
        <v>342</v>
      </c>
      <c r="AD680" s="150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3</v>
      </c>
    </row>
    <row r="681" spans="1:65">
      <c r="A681" s="29"/>
      <c r="B681" s="19"/>
      <c r="C681" s="9"/>
      <c r="D681" s="25" t="s">
        <v>346</v>
      </c>
      <c r="E681" s="25" t="s">
        <v>347</v>
      </c>
      <c r="F681" s="25" t="s">
        <v>346</v>
      </c>
      <c r="G681" s="25" t="s">
        <v>348</v>
      </c>
      <c r="H681" s="25" t="s">
        <v>349</v>
      </c>
      <c r="I681" s="25" t="s">
        <v>347</v>
      </c>
      <c r="J681" s="25" t="s">
        <v>347</v>
      </c>
      <c r="K681" s="25" t="s">
        <v>347</v>
      </c>
      <c r="L681" s="25" t="s">
        <v>347</v>
      </c>
      <c r="M681" s="25" t="s">
        <v>347</v>
      </c>
      <c r="N681" s="25" t="s">
        <v>347</v>
      </c>
      <c r="O681" s="25" t="s">
        <v>347</v>
      </c>
      <c r="P681" s="25" t="s">
        <v>347</v>
      </c>
      <c r="Q681" s="25" t="s">
        <v>350</v>
      </c>
      <c r="R681" s="25" t="s">
        <v>347</v>
      </c>
      <c r="S681" s="25" t="s">
        <v>346</v>
      </c>
      <c r="T681" s="25" t="s">
        <v>347</v>
      </c>
      <c r="U681" s="25" t="s">
        <v>346</v>
      </c>
      <c r="V681" s="25" t="s">
        <v>348</v>
      </c>
      <c r="W681" s="25" t="s">
        <v>349</v>
      </c>
      <c r="X681" s="25" t="s">
        <v>347</v>
      </c>
      <c r="Y681" s="25" t="s">
        <v>347</v>
      </c>
      <c r="Z681" s="25" t="s">
        <v>346</v>
      </c>
      <c r="AA681" s="25" t="s">
        <v>349</v>
      </c>
      <c r="AB681" s="25" t="s">
        <v>349</v>
      </c>
      <c r="AC681" s="25" t="s">
        <v>117</v>
      </c>
      <c r="AD681" s="150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8">
        <v>1</v>
      </c>
      <c r="C682" s="14">
        <v>1</v>
      </c>
      <c r="D682" s="199">
        <v>1.6E-2</v>
      </c>
      <c r="E682" s="199">
        <v>1.5599999999999999E-2</v>
      </c>
      <c r="F682" s="199">
        <v>1.54E-2</v>
      </c>
      <c r="G682" s="199">
        <v>1.6400000000000001E-2</v>
      </c>
      <c r="H682" s="199">
        <v>1.5909294437351854E-2</v>
      </c>
      <c r="I682" s="199">
        <v>1.6E-2</v>
      </c>
      <c r="J682" s="218">
        <v>1.2999999999999999E-2</v>
      </c>
      <c r="K682" s="200">
        <v>1.8599999999999998E-2</v>
      </c>
      <c r="L682" s="199">
        <v>1.4999999999999999E-2</v>
      </c>
      <c r="M682" s="199">
        <v>1.4999999999999999E-2</v>
      </c>
      <c r="N682" s="199">
        <v>1.4999999999999999E-2</v>
      </c>
      <c r="O682" s="199">
        <v>1.6E-2</v>
      </c>
      <c r="P682" s="199">
        <v>1.6E-2</v>
      </c>
      <c r="Q682" s="199">
        <v>1.2999999999999999E-2</v>
      </c>
      <c r="R682" s="199">
        <v>1.6E-2</v>
      </c>
      <c r="S682" s="199">
        <v>1.72E-2</v>
      </c>
      <c r="T682" s="199">
        <v>1.5100000000000001E-2</v>
      </c>
      <c r="U682" s="199">
        <v>1.38E-2</v>
      </c>
      <c r="V682" s="199">
        <v>0.02</v>
      </c>
      <c r="W682" s="218">
        <v>0.02</v>
      </c>
      <c r="X682" s="199">
        <v>1.7000000000000001E-2</v>
      </c>
      <c r="Y682" s="218">
        <v>2.0749999999999998E-2</v>
      </c>
      <c r="Z682" s="199">
        <v>1.84E-2</v>
      </c>
      <c r="AA682" s="199">
        <v>1.5799999999999998E-2</v>
      </c>
      <c r="AB682" s="199">
        <v>1.7100000000000001E-2</v>
      </c>
      <c r="AC682" s="199">
        <v>1.7100000000000001E-2</v>
      </c>
      <c r="AD682" s="201"/>
      <c r="AE682" s="202"/>
      <c r="AF682" s="202"/>
      <c r="AG682" s="202"/>
      <c r="AH682" s="202"/>
      <c r="AI682" s="202"/>
      <c r="AJ682" s="202"/>
      <c r="AK682" s="202"/>
      <c r="AL682" s="202"/>
      <c r="AM682" s="202"/>
      <c r="AN682" s="202"/>
      <c r="AO682" s="202"/>
      <c r="AP682" s="202"/>
      <c r="AQ682" s="202"/>
      <c r="AR682" s="202"/>
      <c r="AS682" s="202"/>
      <c r="AT682" s="202"/>
      <c r="AU682" s="202"/>
      <c r="AV682" s="202"/>
      <c r="AW682" s="202"/>
      <c r="AX682" s="202"/>
      <c r="AY682" s="202"/>
      <c r="AZ682" s="202"/>
      <c r="BA682" s="202"/>
      <c r="BB682" s="202"/>
      <c r="BC682" s="202"/>
      <c r="BD682" s="202"/>
      <c r="BE682" s="202"/>
      <c r="BF682" s="202"/>
      <c r="BG682" s="202"/>
      <c r="BH682" s="202"/>
      <c r="BI682" s="202"/>
      <c r="BJ682" s="202"/>
      <c r="BK682" s="202"/>
      <c r="BL682" s="202"/>
      <c r="BM682" s="203">
        <v>1</v>
      </c>
    </row>
    <row r="683" spans="1:65">
      <c r="A683" s="29"/>
      <c r="B683" s="19">
        <v>1</v>
      </c>
      <c r="C683" s="9">
        <v>2</v>
      </c>
      <c r="D683" s="23">
        <v>1.6E-2</v>
      </c>
      <c r="E683" s="23">
        <v>1.5100000000000001E-2</v>
      </c>
      <c r="F683" s="23">
        <v>1.5699999999999999E-2</v>
      </c>
      <c r="G683" s="23">
        <v>1.6E-2</v>
      </c>
      <c r="H683" s="23">
        <v>1.6884242968005395E-2</v>
      </c>
      <c r="I683" s="23">
        <v>1.6E-2</v>
      </c>
      <c r="J683" s="205">
        <v>1.2999999999999999E-2</v>
      </c>
      <c r="K683" s="205">
        <v>1.95E-2</v>
      </c>
      <c r="L683" s="23">
        <v>1.4999999999999999E-2</v>
      </c>
      <c r="M683" s="23">
        <v>1.4999999999999999E-2</v>
      </c>
      <c r="N683" s="23">
        <v>1.4999999999999999E-2</v>
      </c>
      <c r="O683" s="23">
        <v>1.6E-2</v>
      </c>
      <c r="P683" s="23">
        <v>1.6E-2</v>
      </c>
      <c r="Q683" s="23">
        <v>1.4999999999999999E-2</v>
      </c>
      <c r="R683" s="23">
        <v>1.6E-2</v>
      </c>
      <c r="S683" s="23">
        <v>1.5899999999999997E-2</v>
      </c>
      <c r="T683" s="23">
        <v>1.5699999999999999E-2</v>
      </c>
      <c r="U683" s="23">
        <v>1.34E-2</v>
      </c>
      <c r="V683" s="23">
        <v>0.02</v>
      </c>
      <c r="W683" s="205">
        <v>0.02</v>
      </c>
      <c r="X683" s="23">
        <v>1.7500000000000002E-2</v>
      </c>
      <c r="Y683" s="205">
        <v>2.1000000000000001E-2</v>
      </c>
      <c r="Z683" s="23">
        <v>1.7999999999999999E-2</v>
      </c>
      <c r="AA683" s="23">
        <v>1.54E-2</v>
      </c>
      <c r="AB683" s="23">
        <v>1.7299999999999999E-2</v>
      </c>
      <c r="AC683" s="23">
        <v>1.5699999999999999E-2</v>
      </c>
      <c r="AD683" s="201"/>
      <c r="AE683" s="202"/>
      <c r="AF683" s="202"/>
      <c r="AG683" s="202"/>
      <c r="AH683" s="202"/>
      <c r="AI683" s="202"/>
      <c r="AJ683" s="202"/>
      <c r="AK683" s="202"/>
      <c r="AL683" s="202"/>
      <c r="AM683" s="202"/>
      <c r="AN683" s="202"/>
      <c r="AO683" s="202"/>
      <c r="AP683" s="202"/>
      <c r="AQ683" s="202"/>
      <c r="AR683" s="202"/>
      <c r="AS683" s="202"/>
      <c r="AT683" s="202"/>
      <c r="AU683" s="202"/>
      <c r="AV683" s="202"/>
      <c r="AW683" s="202"/>
      <c r="AX683" s="202"/>
      <c r="AY683" s="202"/>
      <c r="AZ683" s="202"/>
      <c r="BA683" s="202"/>
      <c r="BB683" s="202"/>
      <c r="BC683" s="202"/>
      <c r="BD683" s="202"/>
      <c r="BE683" s="202"/>
      <c r="BF683" s="202"/>
      <c r="BG683" s="202"/>
      <c r="BH683" s="202"/>
      <c r="BI683" s="202"/>
      <c r="BJ683" s="202"/>
      <c r="BK683" s="202"/>
      <c r="BL683" s="202"/>
      <c r="BM683" s="203" t="e">
        <v>#N/A</v>
      </c>
    </row>
    <row r="684" spans="1:65">
      <c r="A684" s="29"/>
      <c r="B684" s="19">
        <v>1</v>
      </c>
      <c r="C684" s="9">
        <v>3</v>
      </c>
      <c r="D684" s="23">
        <v>1.4999999999999999E-2</v>
      </c>
      <c r="E684" s="23">
        <v>1.6E-2</v>
      </c>
      <c r="F684" s="23">
        <v>1.83E-2</v>
      </c>
      <c r="G684" s="23">
        <v>1.61E-2</v>
      </c>
      <c r="H684" s="23">
        <v>1.6034002533588252E-2</v>
      </c>
      <c r="I684" s="23">
        <v>1.6E-2</v>
      </c>
      <c r="J684" s="205">
        <v>1.2E-2</v>
      </c>
      <c r="K684" s="205">
        <v>1.9699999999999999E-2</v>
      </c>
      <c r="L684" s="23">
        <v>1.4999999999999999E-2</v>
      </c>
      <c r="M684" s="23">
        <v>1.4999999999999999E-2</v>
      </c>
      <c r="N684" s="23">
        <v>1.4999999999999999E-2</v>
      </c>
      <c r="O684" s="23">
        <v>1.6E-2</v>
      </c>
      <c r="P684" s="23">
        <v>1.6E-2</v>
      </c>
      <c r="Q684" s="23">
        <v>1.4000000000000002E-2</v>
      </c>
      <c r="R684" s="23">
        <v>1.6E-2</v>
      </c>
      <c r="S684" s="23">
        <v>1.6400000000000001E-2</v>
      </c>
      <c r="T684" s="23">
        <v>1.5300000000000001E-2</v>
      </c>
      <c r="U684" s="23">
        <v>1.3300000000000001E-2</v>
      </c>
      <c r="V684" s="23">
        <v>0.02</v>
      </c>
      <c r="W684" s="205">
        <v>0.02</v>
      </c>
      <c r="X684" s="23">
        <v>1.7500000000000002E-2</v>
      </c>
      <c r="Y684" s="205">
        <v>2.3E-2</v>
      </c>
      <c r="Z684" s="23">
        <v>1.7250000000000001E-2</v>
      </c>
      <c r="AA684" s="23">
        <v>1.5100000000000001E-2</v>
      </c>
      <c r="AB684" s="23">
        <v>1.7600000000000001E-2</v>
      </c>
      <c r="AC684" s="23">
        <v>1.6899999999999998E-2</v>
      </c>
      <c r="AD684" s="201"/>
      <c r="AE684" s="202"/>
      <c r="AF684" s="202"/>
      <c r="AG684" s="202"/>
      <c r="AH684" s="202"/>
      <c r="AI684" s="202"/>
      <c r="AJ684" s="202"/>
      <c r="AK684" s="202"/>
      <c r="AL684" s="202"/>
      <c r="AM684" s="202"/>
      <c r="AN684" s="202"/>
      <c r="AO684" s="202"/>
      <c r="AP684" s="202"/>
      <c r="AQ684" s="202"/>
      <c r="AR684" s="202"/>
      <c r="AS684" s="202"/>
      <c r="AT684" s="202"/>
      <c r="AU684" s="202"/>
      <c r="AV684" s="202"/>
      <c r="AW684" s="202"/>
      <c r="AX684" s="202"/>
      <c r="AY684" s="202"/>
      <c r="AZ684" s="202"/>
      <c r="BA684" s="202"/>
      <c r="BB684" s="202"/>
      <c r="BC684" s="202"/>
      <c r="BD684" s="202"/>
      <c r="BE684" s="202"/>
      <c r="BF684" s="202"/>
      <c r="BG684" s="202"/>
      <c r="BH684" s="202"/>
      <c r="BI684" s="202"/>
      <c r="BJ684" s="202"/>
      <c r="BK684" s="202"/>
      <c r="BL684" s="202"/>
      <c r="BM684" s="203">
        <v>16</v>
      </c>
    </row>
    <row r="685" spans="1:65">
      <c r="A685" s="29"/>
      <c r="B685" s="19">
        <v>1</v>
      </c>
      <c r="C685" s="9">
        <v>4</v>
      </c>
      <c r="D685" s="23">
        <v>1.6E-2</v>
      </c>
      <c r="E685" s="23">
        <v>1.6300000000000002E-2</v>
      </c>
      <c r="F685" s="23">
        <v>1.6500000000000001E-2</v>
      </c>
      <c r="G685" s="23">
        <v>1.6500000000000001E-2</v>
      </c>
      <c r="H685" s="23">
        <v>1.6440181310793767E-2</v>
      </c>
      <c r="I685" s="23">
        <v>1.6E-2</v>
      </c>
      <c r="J685" s="205">
        <v>1.2999999999999999E-2</v>
      </c>
      <c r="K685" s="205">
        <v>1.9699999999999999E-2</v>
      </c>
      <c r="L685" s="23">
        <v>1.4999999999999999E-2</v>
      </c>
      <c r="M685" s="23">
        <v>1.4999999999999999E-2</v>
      </c>
      <c r="N685" s="23">
        <v>1.6E-2</v>
      </c>
      <c r="O685" s="23">
        <v>1.6E-2</v>
      </c>
      <c r="P685" s="23">
        <v>1.6E-2</v>
      </c>
      <c r="Q685" s="23">
        <v>1.4000000000000002E-2</v>
      </c>
      <c r="R685" s="23">
        <v>1.6E-2</v>
      </c>
      <c r="S685" s="23">
        <v>1.5599999999999999E-2</v>
      </c>
      <c r="T685" s="23">
        <v>1.54E-2</v>
      </c>
      <c r="U685" s="23">
        <v>1.38E-2</v>
      </c>
      <c r="V685" s="207">
        <v>0.01</v>
      </c>
      <c r="W685" s="205">
        <v>0.02</v>
      </c>
      <c r="X685" s="23">
        <v>1.7000000000000001E-2</v>
      </c>
      <c r="Y685" s="207">
        <v>2.5999999999999999E-2</v>
      </c>
      <c r="Z685" s="23">
        <v>1.7749999999999998E-2</v>
      </c>
      <c r="AA685" s="23">
        <v>1.5799999999999998E-2</v>
      </c>
      <c r="AB685" s="23">
        <v>1.7899999999999999E-2</v>
      </c>
      <c r="AC685" s="23">
        <v>1.7399999999999999E-2</v>
      </c>
      <c r="AD685" s="201"/>
      <c r="AE685" s="202"/>
      <c r="AF685" s="202"/>
      <c r="AG685" s="202"/>
      <c r="AH685" s="202"/>
      <c r="AI685" s="202"/>
      <c r="AJ685" s="202"/>
      <c r="AK685" s="202"/>
      <c r="AL685" s="202"/>
      <c r="AM685" s="202"/>
      <c r="AN685" s="202"/>
      <c r="AO685" s="202"/>
      <c r="AP685" s="202"/>
      <c r="AQ685" s="202"/>
      <c r="AR685" s="202"/>
      <c r="AS685" s="202"/>
      <c r="AT685" s="202"/>
      <c r="AU685" s="202"/>
      <c r="AV685" s="202"/>
      <c r="AW685" s="202"/>
      <c r="AX685" s="202"/>
      <c r="AY685" s="202"/>
      <c r="AZ685" s="202"/>
      <c r="BA685" s="202"/>
      <c r="BB685" s="202"/>
      <c r="BC685" s="202"/>
      <c r="BD685" s="202"/>
      <c r="BE685" s="202"/>
      <c r="BF685" s="202"/>
      <c r="BG685" s="202"/>
      <c r="BH685" s="202"/>
      <c r="BI685" s="202"/>
      <c r="BJ685" s="202"/>
      <c r="BK685" s="202"/>
      <c r="BL685" s="202"/>
      <c r="BM685" s="203">
        <v>1.6050991331685246E-2</v>
      </c>
    </row>
    <row r="686" spans="1:65">
      <c r="A686" s="29"/>
      <c r="B686" s="19">
        <v>1</v>
      </c>
      <c r="C686" s="9">
        <v>5</v>
      </c>
      <c r="D686" s="23">
        <v>1.6E-2</v>
      </c>
      <c r="E686" s="23">
        <v>1.61E-2</v>
      </c>
      <c r="F686" s="23">
        <v>1.5300000000000001E-2</v>
      </c>
      <c r="G686" s="23">
        <v>1.6400000000000001E-2</v>
      </c>
      <c r="H686" s="23">
        <v>1.6145879647415158E-2</v>
      </c>
      <c r="I686" s="23">
        <v>1.6E-2</v>
      </c>
      <c r="J686" s="205">
        <v>1.2999999999999999E-2</v>
      </c>
      <c r="K686" s="205">
        <v>2.01E-2</v>
      </c>
      <c r="L686" s="23">
        <v>1.3999999999999999E-2</v>
      </c>
      <c r="M686" s="23">
        <v>1.4999999999999999E-2</v>
      </c>
      <c r="N686" s="23">
        <v>1.6E-2</v>
      </c>
      <c r="O686" s="23">
        <v>1.6E-2</v>
      </c>
      <c r="P686" s="23">
        <v>1.7000000000000001E-2</v>
      </c>
      <c r="Q686" s="23">
        <v>1.4000000000000002E-2</v>
      </c>
      <c r="R686" s="23">
        <v>1.6E-2</v>
      </c>
      <c r="S686" s="23">
        <v>1.6899999999999998E-2</v>
      </c>
      <c r="T686" s="23">
        <v>1.5200000000000002E-2</v>
      </c>
      <c r="U686" s="23">
        <v>1.34E-2</v>
      </c>
      <c r="V686" s="207">
        <v>0.01</v>
      </c>
      <c r="W686" s="205">
        <v>0.02</v>
      </c>
      <c r="X686" s="23">
        <v>1.7000000000000001E-2</v>
      </c>
      <c r="Y686" s="205">
        <v>0.02</v>
      </c>
      <c r="Z686" s="23">
        <v>1.7999999999999999E-2</v>
      </c>
      <c r="AA686" s="23">
        <v>1.5300000000000001E-2</v>
      </c>
      <c r="AB686" s="23">
        <v>1.7499999999999998E-2</v>
      </c>
      <c r="AC686" s="23">
        <v>1.54E-2</v>
      </c>
      <c r="AD686" s="201"/>
      <c r="AE686" s="202"/>
      <c r="AF686" s="202"/>
      <c r="AG686" s="202"/>
      <c r="AH686" s="202"/>
      <c r="AI686" s="202"/>
      <c r="AJ686" s="202"/>
      <c r="AK686" s="202"/>
      <c r="AL686" s="202"/>
      <c r="AM686" s="202"/>
      <c r="AN686" s="202"/>
      <c r="AO686" s="202"/>
      <c r="AP686" s="202"/>
      <c r="AQ686" s="202"/>
      <c r="AR686" s="202"/>
      <c r="AS686" s="202"/>
      <c r="AT686" s="202"/>
      <c r="AU686" s="202"/>
      <c r="AV686" s="202"/>
      <c r="AW686" s="202"/>
      <c r="AX686" s="202"/>
      <c r="AY686" s="202"/>
      <c r="AZ686" s="202"/>
      <c r="BA686" s="202"/>
      <c r="BB686" s="202"/>
      <c r="BC686" s="202"/>
      <c r="BD686" s="202"/>
      <c r="BE686" s="202"/>
      <c r="BF686" s="202"/>
      <c r="BG686" s="202"/>
      <c r="BH686" s="202"/>
      <c r="BI686" s="202"/>
      <c r="BJ686" s="202"/>
      <c r="BK686" s="202"/>
      <c r="BL686" s="202"/>
      <c r="BM686" s="203">
        <v>101</v>
      </c>
    </row>
    <row r="687" spans="1:65">
      <c r="A687" s="29"/>
      <c r="B687" s="19">
        <v>1</v>
      </c>
      <c r="C687" s="9">
        <v>6</v>
      </c>
      <c r="D687" s="23">
        <v>1.6E-2</v>
      </c>
      <c r="E687" s="23">
        <v>1.5699999999999999E-2</v>
      </c>
      <c r="F687" s="23">
        <v>1.43E-2</v>
      </c>
      <c r="G687" s="23">
        <v>1.6300000000000002E-2</v>
      </c>
      <c r="H687" s="23">
        <v>1.7082440781615089E-2</v>
      </c>
      <c r="I687" s="23">
        <v>1.6E-2</v>
      </c>
      <c r="J687" s="205">
        <v>1.2999999999999999E-2</v>
      </c>
      <c r="K687" s="205">
        <v>0.02</v>
      </c>
      <c r="L687" s="23">
        <v>1.4999999999999999E-2</v>
      </c>
      <c r="M687" s="23">
        <v>1.6E-2</v>
      </c>
      <c r="N687" s="23">
        <v>1.4999999999999999E-2</v>
      </c>
      <c r="O687" s="23">
        <v>1.6E-2</v>
      </c>
      <c r="P687" s="23">
        <v>1.6E-2</v>
      </c>
      <c r="Q687" s="23">
        <v>1.2999999999999999E-2</v>
      </c>
      <c r="R687" s="23">
        <v>1.6E-2</v>
      </c>
      <c r="S687" s="23">
        <v>1.5200000000000002E-2</v>
      </c>
      <c r="T687" s="23">
        <v>1.5300000000000001E-2</v>
      </c>
      <c r="U687" s="23">
        <v>1.3599999999999999E-2</v>
      </c>
      <c r="V687" s="207">
        <v>0.01</v>
      </c>
      <c r="W687" s="205">
        <v>0.02</v>
      </c>
      <c r="X687" s="23">
        <v>1.7000000000000001E-2</v>
      </c>
      <c r="Y687" s="205">
        <v>2.1000000000000001E-2</v>
      </c>
      <c r="Z687" s="23">
        <v>1.745E-2</v>
      </c>
      <c r="AA687" s="23">
        <v>1.5699999999999999E-2</v>
      </c>
      <c r="AB687" s="23">
        <v>1.7100000000000001E-2</v>
      </c>
      <c r="AC687" s="23">
        <v>1.6799999999999999E-2</v>
      </c>
      <c r="AD687" s="201"/>
      <c r="AE687" s="202"/>
      <c r="AF687" s="202"/>
      <c r="AG687" s="202"/>
      <c r="AH687" s="202"/>
      <c r="AI687" s="202"/>
      <c r="AJ687" s="202"/>
      <c r="AK687" s="202"/>
      <c r="AL687" s="202"/>
      <c r="AM687" s="202"/>
      <c r="AN687" s="202"/>
      <c r="AO687" s="202"/>
      <c r="AP687" s="202"/>
      <c r="AQ687" s="202"/>
      <c r="AR687" s="202"/>
      <c r="AS687" s="202"/>
      <c r="AT687" s="202"/>
      <c r="AU687" s="202"/>
      <c r="AV687" s="202"/>
      <c r="AW687" s="202"/>
      <c r="AX687" s="202"/>
      <c r="AY687" s="202"/>
      <c r="AZ687" s="202"/>
      <c r="BA687" s="202"/>
      <c r="BB687" s="202"/>
      <c r="BC687" s="202"/>
      <c r="BD687" s="202"/>
      <c r="BE687" s="202"/>
      <c r="BF687" s="202"/>
      <c r="BG687" s="202"/>
      <c r="BH687" s="202"/>
      <c r="BI687" s="202"/>
      <c r="BJ687" s="202"/>
      <c r="BK687" s="202"/>
      <c r="BL687" s="202"/>
      <c r="BM687" s="56"/>
    </row>
    <row r="688" spans="1:65">
      <c r="A688" s="29"/>
      <c r="B688" s="20" t="s">
        <v>274</v>
      </c>
      <c r="C688" s="12"/>
      <c r="D688" s="206">
        <v>1.5833333333333335E-2</v>
      </c>
      <c r="E688" s="206">
        <v>1.5799999999999998E-2</v>
      </c>
      <c r="F688" s="206">
        <v>1.5916666666666666E-2</v>
      </c>
      <c r="G688" s="206">
        <v>1.6283333333333334E-2</v>
      </c>
      <c r="H688" s="206">
        <v>1.6416006946461583E-2</v>
      </c>
      <c r="I688" s="206">
        <v>1.6E-2</v>
      </c>
      <c r="J688" s="206">
        <v>1.2833333333333334E-2</v>
      </c>
      <c r="K688" s="206">
        <v>1.9599999999999999E-2</v>
      </c>
      <c r="L688" s="206">
        <v>1.4833333333333332E-2</v>
      </c>
      <c r="M688" s="206">
        <v>1.5166666666666667E-2</v>
      </c>
      <c r="N688" s="206">
        <v>1.5333333333333332E-2</v>
      </c>
      <c r="O688" s="206">
        <v>1.6E-2</v>
      </c>
      <c r="P688" s="206">
        <v>1.6166666666666666E-2</v>
      </c>
      <c r="Q688" s="206">
        <v>1.3833333333333331E-2</v>
      </c>
      <c r="R688" s="206">
        <v>1.6E-2</v>
      </c>
      <c r="S688" s="206">
        <v>1.6200000000000003E-2</v>
      </c>
      <c r="T688" s="206">
        <v>1.5333333333333332E-2</v>
      </c>
      <c r="U688" s="206">
        <v>1.355E-2</v>
      </c>
      <c r="V688" s="206">
        <v>1.4999999999999998E-2</v>
      </c>
      <c r="W688" s="206">
        <v>0.02</v>
      </c>
      <c r="X688" s="206">
        <v>1.7166666666666667E-2</v>
      </c>
      <c r="Y688" s="206">
        <v>2.1958333333333333E-2</v>
      </c>
      <c r="Z688" s="206">
        <v>1.7808333333333332E-2</v>
      </c>
      <c r="AA688" s="206">
        <v>1.5516666666666665E-2</v>
      </c>
      <c r="AB688" s="206">
        <v>1.7416666666666667E-2</v>
      </c>
      <c r="AC688" s="206">
        <v>1.6549999999999999E-2</v>
      </c>
      <c r="AD688" s="201"/>
      <c r="AE688" s="202"/>
      <c r="AF688" s="202"/>
      <c r="AG688" s="202"/>
      <c r="AH688" s="202"/>
      <c r="AI688" s="202"/>
      <c r="AJ688" s="202"/>
      <c r="AK688" s="202"/>
      <c r="AL688" s="202"/>
      <c r="AM688" s="202"/>
      <c r="AN688" s="202"/>
      <c r="AO688" s="202"/>
      <c r="AP688" s="202"/>
      <c r="AQ688" s="202"/>
      <c r="AR688" s="202"/>
      <c r="AS688" s="202"/>
      <c r="AT688" s="202"/>
      <c r="AU688" s="202"/>
      <c r="AV688" s="202"/>
      <c r="AW688" s="202"/>
      <c r="AX688" s="202"/>
      <c r="AY688" s="202"/>
      <c r="AZ688" s="202"/>
      <c r="BA688" s="202"/>
      <c r="BB688" s="202"/>
      <c r="BC688" s="202"/>
      <c r="BD688" s="202"/>
      <c r="BE688" s="202"/>
      <c r="BF688" s="202"/>
      <c r="BG688" s="202"/>
      <c r="BH688" s="202"/>
      <c r="BI688" s="202"/>
      <c r="BJ688" s="202"/>
      <c r="BK688" s="202"/>
      <c r="BL688" s="202"/>
      <c r="BM688" s="56"/>
    </row>
    <row r="689" spans="1:65">
      <c r="A689" s="29"/>
      <c r="B689" s="3" t="s">
        <v>275</v>
      </c>
      <c r="C689" s="28"/>
      <c r="D689" s="23">
        <v>1.6E-2</v>
      </c>
      <c r="E689" s="23">
        <v>1.585E-2</v>
      </c>
      <c r="F689" s="23">
        <v>1.555E-2</v>
      </c>
      <c r="G689" s="23">
        <v>1.6350000000000003E-2</v>
      </c>
      <c r="H689" s="23">
        <v>1.6293030479104464E-2</v>
      </c>
      <c r="I689" s="23">
        <v>1.6E-2</v>
      </c>
      <c r="J689" s="23">
        <v>1.2999999999999999E-2</v>
      </c>
      <c r="K689" s="23">
        <v>1.9699999999999999E-2</v>
      </c>
      <c r="L689" s="23">
        <v>1.4999999999999999E-2</v>
      </c>
      <c r="M689" s="23">
        <v>1.4999999999999999E-2</v>
      </c>
      <c r="N689" s="23">
        <v>1.4999999999999999E-2</v>
      </c>
      <c r="O689" s="23">
        <v>1.6E-2</v>
      </c>
      <c r="P689" s="23">
        <v>1.6E-2</v>
      </c>
      <c r="Q689" s="23">
        <v>1.4000000000000002E-2</v>
      </c>
      <c r="R689" s="23">
        <v>1.6E-2</v>
      </c>
      <c r="S689" s="23">
        <v>1.6149999999999998E-2</v>
      </c>
      <c r="T689" s="23">
        <v>1.5300000000000001E-2</v>
      </c>
      <c r="U689" s="23">
        <v>1.35E-2</v>
      </c>
      <c r="V689" s="23">
        <v>1.4999999999999999E-2</v>
      </c>
      <c r="W689" s="23">
        <v>0.02</v>
      </c>
      <c r="X689" s="23">
        <v>1.7000000000000001E-2</v>
      </c>
      <c r="Y689" s="23">
        <v>2.1000000000000001E-2</v>
      </c>
      <c r="Z689" s="23">
        <v>1.7874999999999999E-2</v>
      </c>
      <c r="AA689" s="23">
        <v>1.555E-2</v>
      </c>
      <c r="AB689" s="23">
        <v>1.7399999999999999E-2</v>
      </c>
      <c r="AC689" s="23">
        <v>1.6849999999999997E-2</v>
      </c>
      <c r="AD689" s="201"/>
      <c r="AE689" s="202"/>
      <c r="AF689" s="202"/>
      <c r="AG689" s="202"/>
      <c r="AH689" s="202"/>
      <c r="AI689" s="202"/>
      <c r="AJ689" s="202"/>
      <c r="AK689" s="202"/>
      <c r="AL689" s="202"/>
      <c r="AM689" s="202"/>
      <c r="AN689" s="202"/>
      <c r="AO689" s="202"/>
      <c r="AP689" s="202"/>
      <c r="AQ689" s="202"/>
      <c r="AR689" s="202"/>
      <c r="AS689" s="202"/>
      <c r="AT689" s="202"/>
      <c r="AU689" s="202"/>
      <c r="AV689" s="202"/>
      <c r="AW689" s="202"/>
      <c r="AX689" s="202"/>
      <c r="AY689" s="202"/>
      <c r="AZ689" s="202"/>
      <c r="BA689" s="202"/>
      <c r="BB689" s="202"/>
      <c r="BC689" s="202"/>
      <c r="BD689" s="202"/>
      <c r="BE689" s="202"/>
      <c r="BF689" s="202"/>
      <c r="BG689" s="202"/>
      <c r="BH689" s="202"/>
      <c r="BI689" s="202"/>
      <c r="BJ689" s="202"/>
      <c r="BK689" s="202"/>
      <c r="BL689" s="202"/>
      <c r="BM689" s="56"/>
    </row>
    <row r="690" spans="1:65">
      <c r="A690" s="29"/>
      <c r="B690" s="3" t="s">
        <v>276</v>
      </c>
      <c r="C690" s="28"/>
      <c r="D690" s="23">
        <v>4.0824829046386341E-4</v>
      </c>
      <c r="E690" s="23">
        <v>4.2895221179054476E-4</v>
      </c>
      <c r="F690" s="23">
        <v>1.3658940905746195E-3</v>
      </c>
      <c r="G690" s="23">
        <v>1.9407902170679565E-4</v>
      </c>
      <c r="H690" s="23">
        <v>4.7741326425488977E-4</v>
      </c>
      <c r="I690" s="23">
        <v>0</v>
      </c>
      <c r="J690" s="23">
        <v>4.0824829046386265E-4</v>
      </c>
      <c r="K690" s="23">
        <v>5.3665631459995009E-4</v>
      </c>
      <c r="L690" s="23">
        <v>4.0824829046386336E-4</v>
      </c>
      <c r="M690" s="23">
        <v>4.0824829046386341E-4</v>
      </c>
      <c r="N690" s="23">
        <v>5.1639777949432275E-4</v>
      </c>
      <c r="O690" s="23">
        <v>0</v>
      </c>
      <c r="P690" s="23">
        <v>4.0824829046386341E-4</v>
      </c>
      <c r="Q690" s="23">
        <v>7.5277265270908141E-4</v>
      </c>
      <c r="R690" s="23">
        <v>0</v>
      </c>
      <c r="S690" s="23">
        <v>7.7201036262475092E-4</v>
      </c>
      <c r="T690" s="23">
        <v>2.0655911179772804E-4</v>
      </c>
      <c r="U690" s="23">
        <v>2.167948338867875E-4</v>
      </c>
      <c r="V690" s="23">
        <v>5.477225575051676E-3</v>
      </c>
      <c r="W690" s="23">
        <v>0</v>
      </c>
      <c r="X690" s="23">
        <v>2.5819888974716137E-4</v>
      </c>
      <c r="Y690" s="23">
        <v>2.2159459981386425E-3</v>
      </c>
      <c r="Z690" s="23">
        <v>4.164332679633869E-4</v>
      </c>
      <c r="AA690" s="23">
        <v>2.9268868558020127E-4</v>
      </c>
      <c r="AB690" s="23">
        <v>3.1251666622224549E-4</v>
      </c>
      <c r="AC690" s="23">
        <v>8.0684571015777204E-4</v>
      </c>
      <c r="AD690" s="201"/>
      <c r="AE690" s="202"/>
      <c r="AF690" s="202"/>
      <c r="AG690" s="202"/>
      <c r="AH690" s="202"/>
      <c r="AI690" s="202"/>
      <c r="AJ690" s="202"/>
      <c r="AK690" s="202"/>
      <c r="AL690" s="202"/>
      <c r="AM690" s="202"/>
      <c r="AN690" s="202"/>
      <c r="AO690" s="202"/>
      <c r="AP690" s="202"/>
      <c r="AQ690" s="202"/>
      <c r="AR690" s="202"/>
      <c r="AS690" s="202"/>
      <c r="AT690" s="202"/>
      <c r="AU690" s="202"/>
      <c r="AV690" s="202"/>
      <c r="AW690" s="202"/>
      <c r="AX690" s="202"/>
      <c r="AY690" s="202"/>
      <c r="AZ690" s="202"/>
      <c r="BA690" s="202"/>
      <c r="BB690" s="202"/>
      <c r="BC690" s="202"/>
      <c r="BD690" s="202"/>
      <c r="BE690" s="202"/>
      <c r="BF690" s="202"/>
      <c r="BG690" s="202"/>
      <c r="BH690" s="202"/>
      <c r="BI690" s="202"/>
      <c r="BJ690" s="202"/>
      <c r="BK690" s="202"/>
      <c r="BL690" s="202"/>
      <c r="BM690" s="56"/>
    </row>
    <row r="691" spans="1:65">
      <c r="A691" s="29"/>
      <c r="B691" s="3" t="s">
        <v>86</v>
      </c>
      <c r="C691" s="28"/>
      <c r="D691" s="13">
        <v>2.5784102555612424E-2</v>
      </c>
      <c r="E691" s="13">
        <v>2.7148874163958531E-2</v>
      </c>
      <c r="F691" s="13">
        <v>8.5815335533483958E-2</v>
      </c>
      <c r="G691" s="13">
        <v>1.1918875437469539E-2</v>
      </c>
      <c r="H691" s="13">
        <v>2.908217971714459E-2</v>
      </c>
      <c r="I691" s="13">
        <v>0</v>
      </c>
      <c r="J691" s="13">
        <v>3.1811555101080205E-2</v>
      </c>
      <c r="K691" s="13">
        <v>2.7380424214283168E-2</v>
      </c>
      <c r="L691" s="13">
        <v>2.7522356660485171E-2</v>
      </c>
      <c r="M691" s="13">
        <v>2.6917469700914069E-2</v>
      </c>
      <c r="N691" s="13">
        <v>3.3678116053977573E-2</v>
      </c>
      <c r="O691" s="13">
        <v>0</v>
      </c>
      <c r="P691" s="13">
        <v>2.5252471575084336E-2</v>
      </c>
      <c r="Q691" s="13">
        <v>5.4417300195837216E-2</v>
      </c>
      <c r="R691" s="13">
        <v>0</v>
      </c>
      <c r="S691" s="13">
        <v>4.7654960655848816E-2</v>
      </c>
      <c r="T691" s="13">
        <v>1.3471246421590959E-2</v>
      </c>
      <c r="U691" s="13">
        <v>1.599961873703229E-2</v>
      </c>
      <c r="V691" s="13">
        <v>0.36514837167011177</v>
      </c>
      <c r="W691" s="13">
        <v>0</v>
      </c>
      <c r="X691" s="13">
        <v>1.5040712024106487E-2</v>
      </c>
      <c r="Y691" s="13">
        <v>0.1009159467843025</v>
      </c>
      <c r="Z691" s="13">
        <v>2.338417976397119E-2</v>
      </c>
      <c r="AA691" s="13">
        <v>1.886285836177452E-2</v>
      </c>
      <c r="AB691" s="13">
        <v>1.7943540644339454E-2</v>
      </c>
      <c r="AC691" s="13">
        <v>4.8752006656058736E-2</v>
      </c>
      <c r="AD691" s="150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277</v>
      </c>
      <c r="C692" s="28"/>
      <c r="D692" s="13">
        <v>-1.3560408441704586E-2</v>
      </c>
      <c r="E692" s="13">
        <v>-1.5637123371301187E-2</v>
      </c>
      <c r="F692" s="13">
        <v>-8.3686211177136371E-3</v>
      </c>
      <c r="G692" s="13">
        <v>1.447524310784698E-2</v>
      </c>
      <c r="H692" s="13">
        <v>2.2741001302254871E-2</v>
      </c>
      <c r="I692" s="13">
        <v>-3.1768337937225777E-3</v>
      </c>
      <c r="J692" s="13">
        <v>-0.20046475210538162</v>
      </c>
      <c r="K692" s="13">
        <v>0.22110837860268973</v>
      </c>
      <c r="L692" s="13">
        <v>-7.5861856329597077E-2</v>
      </c>
      <c r="M692" s="13">
        <v>-5.5094707033632839E-2</v>
      </c>
      <c r="N692" s="13">
        <v>-4.4711132385650831E-2</v>
      </c>
      <c r="O692" s="13">
        <v>-3.1768337937225777E-3</v>
      </c>
      <c r="P692" s="13">
        <v>7.2067408542595413E-3</v>
      </c>
      <c r="Q692" s="13">
        <v>-0.13816330421748946</v>
      </c>
      <c r="R692" s="13">
        <v>-3.1768337937225777E-3</v>
      </c>
      <c r="S692" s="13">
        <v>9.2834557838561427E-3</v>
      </c>
      <c r="T692" s="13">
        <v>-4.4711132385650831E-2</v>
      </c>
      <c r="U692" s="13">
        <v>-0.15581538111905879</v>
      </c>
      <c r="V692" s="13">
        <v>-6.5478281681615069E-2</v>
      </c>
      <c r="W692" s="13">
        <v>0.24602895775784672</v>
      </c>
      <c r="X692" s="13">
        <v>6.9508188742151811E-2</v>
      </c>
      <c r="Y692" s="13">
        <v>0.36803595987163584</v>
      </c>
      <c r="Z692" s="13">
        <v>0.10948495113688272</v>
      </c>
      <c r="AA692" s="13">
        <v>-3.3289200272870634E-2</v>
      </c>
      <c r="AB692" s="13">
        <v>8.5083550714124989E-2</v>
      </c>
      <c r="AC692" s="13">
        <v>3.1088962544618237E-2</v>
      </c>
      <c r="AD692" s="150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278</v>
      </c>
      <c r="C693" s="46"/>
      <c r="D693" s="44">
        <v>0.17</v>
      </c>
      <c r="E693" s="44">
        <v>0.2</v>
      </c>
      <c r="F693" s="44">
        <v>0.08</v>
      </c>
      <c r="G693" s="44">
        <v>0.28999999999999998</v>
      </c>
      <c r="H693" s="44">
        <v>0.42</v>
      </c>
      <c r="I693" s="44">
        <v>0</v>
      </c>
      <c r="J693" s="44">
        <v>3.2</v>
      </c>
      <c r="K693" s="44">
        <v>3.64</v>
      </c>
      <c r="L693" s="44">
        <v>1.18</v>
      </c>
      <c r="M693" s="44">
        <v>0.84</v>
      </c>
      <c r="N693" s="44">
        <v>0.67</v>
      </c>
      <c r="O693" s="44">
        <v>0</v>
      </c>
      <c r="P693" s="44">
        <v>0.17</v>
      </c>
      <c r="Q693" s="44">
        <v>2.19</v>
      </c>
      <c r="R693" s="44">
        <v>0</v>
      </c>
      <c r="S693" s="44">
        <v>0.2</v>
      </c>
      <c r="T693" s="44">
        <v>0.67</v>
      </c>
      <c r="U693" s="44">
        <v>2.48</v>
      </c>
      <c r="V693" s="44">
        <v>1.01</v>
      </c>
      <c r="W693" s="44">
        <v>4.05</v>
      </c>
      <c r="X693" s="44">
        <v>1.18</v>
      </c>
      <c r="Y693" s="44">
        <v>6.03</v>
      </c>
      <c r="Z693" s="44">
        <v>1.83</v>
      </c>
      <c r="AA693" s="44">
        <v>0.49</v>
      </c>
      <c r="AB693" s="44">
        <v>1.43</v>
      </c>
      <c r="AC693" s="44">
        <v>0.56000000000000005</v>
      </c>
      <c r="AD693" s="150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BM694" s="55"/>
    </row>
    <row r="695" spans="1:65" ht="15">
      <c r="B695" s="8" t="s">
        <v>629</v>
      </c>
      <c r="BM695" s="27" t="s">
        <v>66</v>
      </c>
    </row>
    <row r="696" spans="1:65" ht="15">
      <c r="A696" s="24" t="s">
        <v>37</v>
      </c>
      <c r="B696" s="18" t="s">
        <v>111</v>
      </c>
      <c r="C696" s="15" t="s">
        <v>112</v>
      </c>
      <c r="D696" s="16" t="s">
        <v>228</v>
      </c>
      <c r="E696" s="17" t="s">
        <v>228</v>
      </c>
      <c r="F696" s="17" t="s">
        <v>228</v>
      </c>
      <c r="G696" s="17" t="s">
        <v>228</v>
      </c>
      <c r="H696" s="17" t="s">
        <v>228</v>
      </c>
      <c r="I696" s="17" t="s">
        <v>228</v>
      </c>
      <c r="J696" s="17" t="s">
        <v>228</v>
      </c>
      <c r="K696" s="17" t="s">
        <v>228</v>
      </c>
      <c r="L696" s="17" t="s">
        <v>228</v>
      </c>
      <c r="M696" s="17" t="s">
        <v>228</v>
      </c>
      <c r="N696" s="17" t="s">
        <v>228</v>
      </c>
      <c r="O696" s="17" t="s">
        <v>228</v>
      </c>
      <c r="P696" s="17" t="s">
        <v>228</v>
      </c>
      <c r="Q696" s="17" t="s">
        <v>228</v>
      </c>
      <c r="R696" s="17" t="s">
        <v>228</v>
      </c>
      <c r="S696" s="17" t="s">
        <v>228</v>
      </c>
      <c r="T696" s="17" t="s">
        <v>228</v>
      </c>
      <c r="U696" s="17" t="s">
        <v>228</v>
      </c>
      <c r="V696" s="17" t="s">
        <v>228</v>
      </c>
      <c r="W696" s="17" t="s">
        <v>228</v>
      </c>
      <c r="X696" s="17" t="s">
        <v>228</v>
      </c>
      <c r="Y696" s="17" t="s">
        <v>228</v>
      </c>
      <c r="Z696" s="17" t="s">
        <v>228</v>
      </c>
      <c r="AA696" s="17" t="s">
        <v>228</v>
      </c>
      <c r="AB696" s="17" t="s">
        <v>228</v>
      </c>
      <c r="AC696" s="17" t="s">
        <v>228</v>
      </c>
      <c r="AD696" s="17" t="s">
        <v>228</v>
      </c>
      <c r="AE696" s="17" t="s">
        <v>228</v>
      </c>
      <c r="AF696" s="17" t="s">
        <v>228</v>
      </c>
      <c r="AG696" s="17" t="s">
        <v>228</v>
      </c>
      <c r="AH696" s="17" t="s">
        <v>228</v>
      </c>
      <c r="AI696" s="150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229</v>
      </c>
      <c r="C697" s="9" t="s">
        <v>229</v>
      </c>
      <c r="D697" s="148" t="s">
        <v>231</v>
      </c>
      <c r="E697" s="149" t="s">
        <v>232</v>
      </c>
      <c r="F697" s="149" t="s">
        <v>233</v>
      </c>
      <c r="G697" s="149" t="s">
        <v>234</v>
      </c>
      <c r="H697" s="149" t="s">
        <v>235</v>
      </c>
      <c r="I697" s="149" t="s">
        <v>236</v>
      </c>
      <c r="J697" s="149" t="s">
        <v>237</v>
      </c>
      <c r="K697" s="149" t="s">
        <v>238</v>
      </c>
      <c r="L697" s="149" t="s">
        <v>239</v>
      </c>
      <c r="M697" s="149" t="s">
        <v>240</v>
      </c>
      <c r="N697" s="149" t="s">
        <v>241</v>
      </c>
      <c r="O697" s="149" t="s">
        <v>242</v>
      </c>
      <c r="P697" s="149" t="s">
        <v>243</v>
      </c>
      <c r="Q697" s="149" t="s">
        <v>245</v>
      </c>
      <c r="R697" s="149" t="s">
        <v>248</v>
      </c>
      <c r="S697" s="149" t="s">
        <v>249</v>
      </c>
      <c r="T697" s="149" t="s">
        <v>303</v>
      </c>
      <c r="U697" s="149" t="s">
        <v>250</v>
      </c>
      <c r="V697" s="149" t="s">
        <v>251</v>
      </c>
      <c r="W697" s="149" t="s">
        <v>253</v>
      </c>
      <c r="X697" s="149" t="s">
        <v>305</v>
      </c>
      <c r="Y697" s="149" t="s">
        <v>256</v>
      </c>
      <c r="Z697" s="149" t="s">
        <v>257</v>
      </c>
      <c r="AA697" s="149" t="s">
        <v>304</v>
      </c>
      <c r="AB697" s="149" t="s">
        <v>259</v>
      </c>
      <c r="AC697" s="149" t="s">
        <v>260</v>
      </c>
      <c r="AD697" s="149" t="s">
        <v>264</v>
      </c>
      <c r="AE697" s="149" t="s">
        <v>265</v>
      </c>
      <c r="AF697" s="149" t="s">
        <v>266</v>
      </c>
      <c r="AG697" s="149" t="s">
        <v>267</v>
      </c>
      <c r="AH697" s="149" t="s">
        <v>268</v>
      </c>
      <c r="AI697" s="150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342</v>
      </c>
      <c r="E698" s="11" t="s">
        <v>343</v>
      </c>
      <c r="F698" s="11" t="s">
        <v>343</v>
      </c>
      <c r="G698" s="11" t="s">
        <v>342</v>
      </c>
      <c r="H698" s="11" t="s">
        <v>343</v>
      </c>
      <c r="I698" s="11" t="s">
        <v>343</v>
      </c>
      <c r="J698" s="11" t="s">
        <v>342</v>
      </c>
      <c r="K698" s="11" t="s">
        <v>342</v>
      </c>
      <c r="L698" s="11" t="s">
        <v>342</v>
      </c>
      <c r="M698" s="11" t="s">
        <v>342</v>
      </c>
      <c r="N698" s="11" t="s">
        <v>342</v>
      </c>
      <c r="O698" s="11" t="s">
        <v>342</v>
      </c>
      <c r="P698" s="11" t="s">
        <v>342</v>
      </c>
      <c r="Q698" s="11" t="s">
        <v>342</v>
      </c>
      <c r="R698" s="11" t="s">
        <v>342</v>
      </c>
      <c r="S698" s="11" t="s">
        <v>343</v>
      </c>
      <c r="T698" s="11" t="s">
        <v>343</v>
      </c>
      <c r="U698" s="11" t="s">
        <v>344</v>
      </c>
      <c r="V698" s="11" t="s">
        <v>343</v>
      </c>
      <c r="W698" s="11" t="s">
        <v>344</v>
      </c>
      <c r="X698" s="11" t="s">
        <v>344</v>
      </c>
      <c r="Y698" s="11" t="s">
        <v>342</v>
      </c>
      <c r="Z698" s="11" t="s">
        <v>344</v>
      </c>
      <c r="AA698" s="11" t="s">
        <v>342</v>
      </c>
      <c r="AB698" s="11" t="s">
        <v>343</v>
      </c>
      <c r="AC698" s="11" t="s">
        <v>343</v>
      </c>
      <c r="AD698" s="11" t="s">
        <v>344</v>
      </c>
      <c r="AE698" s="11" t="s">
        <v>343</v>
      </c>
      <c r="AF698" s="11" t="s">
        <v>342</v>
      </c>
      <c r="AG698" s="11" t="s">
        <v>342</v>
      </c>
      <c r="AH698" s="11" t="s">
        <v>345</v>
      </c>
      <c r="AI698" s="150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5" t="s">
        <v>346</v>
      </c>
      <c r="E699" s="25" t="s">
        <v>347</v>
      </c>
      <c r="F699" s="25" t="s">
        <v>346</v>
      </c>
      <c r="G699" s="25" t="s">
        <v>348</v>
      </c>
      <c r="H699" s="25" t="s">
        <v>349</v>
      </c>
      <c r="I699" s="25" t="s">
        <v>347</v>
      </c>
      <c r="J699" s="25" t="s">
        <v>347</v>
      </c>
      <c r="K699" s="25" t="s">
        <v>347</v>
      </c>
      <c r="L699" s="25" t="s">
        <v>347</v>
      </c>
      <c r="M699" s="25" t="s">
        <v>347</v>
      </c>
      <c r="N699" s="25" t="s">
        <v>347</v>
      </c>
      <c r="O699" s="25" t="s">
        <v>347</v>
      </c>
      <c r="P699" s="25" t="s">
        <v>347</v>
      </c>
      <c r="Q699" s="25" t="s">
        <v>350</v>
      </c>
      <c r="R699" s="25" t="s">
        <v>347</v>
      </c>
      <c r="S699" s="25" t="s">
        <v>346</v>
      </c>
      <c r="T699" s="25" t="s">
        <v>347</v>
      </c>
      <c r="U699" s="25" t="s">
        <v>346</v>
      </c>
      <c r="V699" s="25" t="s">
        <v>348</v>
      </c>
      <c r="W699" s="25" t="s">
        <v>349</v>
      </c>
      <c r="X699" s="25" t="s">
        <v>346</v>
      </c>
      <c r="Y699" s="25" t="s">
        <v>347</v>
      </c>
      <c r="Z699" s="25" t="s">
        <v>347</v>
      </c>
      <c r="AA699" s="25"/>
      <c r="AB699" s="25" t="s">
        <v>346</v>
      </c>
      <c r="AC699" s="25" t="s">
        <v>347</v>
      </c>
      <c r="AD699" s="25" t="s">
        <v>347</v>
      </c>
      <c r="AE699" s="25" t="s">
        <v>349</v>
      </c>
      <c r="AF699" s="25" t="s">
        <v>349</v>
      </c>
      <c r="AG699" s="25" t="s">
        <v>117</v>
      </c>
      <c r="AH699" s="25" t="s">
        <v>347</v>
      </c>
      <c r="AI699" s="150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8">
        <v>1</v>
      </c>
      <c r="C700" s="14">
        <v>1</v>
      </c>
      <c r="D700" s="21">
        <v>8.4</v>
      </c>
      <c r="E700" s="21">
        <v>7.5</v>
      </c>
      <c r="F700" s="21">
        <v>8</v>
      </c>
      <c r="G700" s="21">
        <v>9.1</v>
      </c>
      <c r="H700" s="21">
        <v>7.403357115105357</v>
      </c>
      <c r="I700" s="21">
        <v>9.6</v>
      </c>
      <c r="J700" s="21">
        <v>8</v>
      </c>
      <c r="K700" s="21">
        <v>8.6</v>
      </c>
      <c r="L700" s="21">
        <v>8.8000000000000007</v>
      </c>
      <c r="M700" s="21">
        <v>7.8</v>
      </c>
      <c r="N700" s="21">
        <v>7.7000000000000011</v>
      </c>
      <c r="O700" s="21">
        <v>8.1</v>
      </c>
      <c r="P700" s="145">
        <v>12.4</v>
      </c>
      <c r="Q700" s="21">
        <v>7.32</v>
      </c>
      <c r="R700" s="21">
        <v>8.9</v>
      </c>
      <c r="S700" s="21">
        <v>8.3000000000000007</v>
      </c>
      <c r="T700" s="145">
        <v>7.3</v>
      </c>
      <c r="U700" s="152">
        <v>2.5</v>
      </c>
      <c r="V700" s="21">
        <v>9.6</v>
      </c>
      <c r="W700" s="21">
        <v>10.6</v>
      </c>
      <c r="X700" s="21">
        <v>8.25</v>
      </c>
      <c r="Y700" s="21">
        <v>8.31</v>
      </c>
      <c r="Z700" s="152" t="s">
        <v>364</v>
      </c>
      <c r="AA700" s="21">
        <v>8.0917099111782793</v>
      </c>
      <c r="AB700" s="21">
        <v>7.5</v>
      </c>
      <c r="AC700" s="152">
        <v>6</v>
      </c>
      <c r="AD700" s="21">
        <v>9.92</v>
      </c>
      <c r="AE700" s="21">
        <v>9.5</v>
      </c>
      <c r="AF700" s="21">
        <v>9.3000000000000007</v>
      </c>
      <c r="AG700" s="21">
        <v>8.5</v>
      </c>
      <c r="AH700" s="21">
        <v>7.7000000000000011</v>
      </c>
      <c r="AI700" s="150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8.1999999999999993</v>
      </c>
      <c r="E701" s="11">
        <v>7.3</v>
      </c>
      <c r="F701" s="11">
        <v>7.5</v>
      </c>
      <c r="G701" s="11">
        <v>9.1999999999999993</v>
      </c>
      <c r="H701" s="11">
        <v>7.9578482587287311</v>
      </c>
      <c r="I701" s="11">
        <v>9.8000000000000007</v>
      </c>
      <c r="J701" s="11">
        <v>6.9</v>
      </c>
      <c r="K701" s="11">
        <v>8.8000000000000007</v>
      </c>
      <c r="L701" s="11">
        <v>8.6</v>
      </c>
      <c r="M701" s="11">
        <v>7.7000000000000011</v>
      </c>
      <c r="N701" s="11">
        <v>8.3000000000000007</v>
      </c>
      <c r="O701" s="11">
        <v>8</v>
      </c>
      <c r="P701" s="11">
        <v>7.5</v>
      </c>
      <c r="Q701" s="11">
        <v>7.9</v>
      </c>
      <c r="R701" s="11">
        <v>8.4</v>
      </c>
      <c r="S701" s="11">
        <v>7.6</v>
      </c>
      <c r="T701" s="11">
        <v>6.5</v>
      </c>
      <c r="U701" s="146">
        <v>2.1</v>
      </c>
      <c r="V701" s="11">
        <v>9.6</v>
      </c>
      <c r="W701" s="11">
        <v>9.5</v>
      </c>
      <c r="X701" s="11">
        <v>8.6999999999999993</v>
      </c>
      <c r="Y701" s="11">
        <v>8.31</v>
      </c>
      <c r="Z701" s="146" t="s">
        <v>364</v>
      </c>
      <c r="AA701" s="11">
        <v>9.3257038917365325</v>
      </c>
      <c r="AB701" s="11">
        <v>7.1</v>
      </c>
      <c r="AC701" s="146">
        <v>5</v>
      </c>
      <c r="AD701" s="11">
        <v>9.7579857662042855</v>
      </c>
      <c r="AE701" s="11">
        <v>9.4</v>
      </c>
      <c r="AF701" s="11">
        <v>9</v>
      </c>
      <c r="AG701" s="11">
        <v>8</v>
      </c>
      <c r="AH701" s="11">
        <v>7.879999999999999</v>
      </c>
      <c r="AI701" s="150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30</v>
      </c>
    </row>
    <row r="702" spans="1:65">
      <c r="A702" s="29"/>
      <c r="B702" s="19">
        <v>1</v>
      </c>
      <c r="C702" s="9">
        <v>3</v>
      </c>
      <c r="D702" s="11">
        <v>8</v>
      </c>
      <c r="E702" s="11">
        <v>7.3</v>
      </c>
      <c r="F702" s="11">
        <v>7.3</v>
      </c>
      <c r="G702" s="11">
        <v>9.3000000000000007</v>
      </c>
      <c r="H702" s="11">
        <v>8.9935613277150246</v>
      </c>
      <c r="I702" s="11">
        <v>10.5</v>
      </c>
      <c r="J702" s="11">
        <v>6.4</v>
      </c>
      <c r="K702" s="11">
        <v>8.9</v>
      </c>
      <c r="L702" s="11">
        <v>8.6</v>
      </c>
      <c r="M702" s="11">
        <v>7.9</v>
      </c>
      <c r="N702" s="11">
        <v>8.6999999999999993</v>
      </c>
      <c r="O702" s="11">
        <v>7.8</v>
      </c>
      <c r="P702" s="11">
        <v>7.3</v>
      </c>
      <c r="Q702" s="11">
        <v>7.68</v>
      </c>
      <c r="R702" s="11">
        <v>7.9</v>
      </c>
      <c r="S702" s="11">
        <v>7.8</v>
      </c>
      <c r="T702" s="11">
        <v>6.2</v>
      </c>
      <c r="U702" s="146">
        <v>2.9</v>
      </c>
      <c r="V702" s="11">
        <v>9.6999999999999993</v>
      </c>
      <c r="W702" s="11">
        <v>11.1</v>
      </c>
      <c r="X702" s="11">
        <v>8.36</v>
      </c>
      <c r="Y702" s="11">
        <v>7.97</v>
      </c>
      <c r="Z702" s="146" t="s">
        <v>364</v>
      </c>
      <c r="AA702" s="11">
        <v>8.4850589542848773</v>
      </c>
      <c r="AB702" s="11">
        <v>7.4</v>
      </c>
      <c r="AC702" s="146">
        <v>5</v>
      </c>
      <c r="AD702" s="11">
        <v>10.144209433310198</v>
      </c>
      <c r="AE702" s="11">
        <v>9.3000000000000007</v>
      </c>
      <c r="AF702" s="11">
        <v>9.4</v>
      </c>
      <c r="AG702" s="11">
        <v>8</v>
      </c>
      <c r="AH702" s="11">
        <v>7.6</v>
      </c>
      <c r="AI702" s="150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8.1</v>
      </c>
      <c r="E703" s="11">
        <v>7.5</v>
      </c>
      <c r="F703" s="11">
        <v>6.8</v>
      </c>
      <c r="G703" s="11">
        <v>9.5</v>
      </c>
      <c r="H703" s="11">
        <v>9.0575054955041931</v>
      </c>
      <c r="I703" s="11">
        <v>10.3</v>
      </c>
      <c r="J703" s="11">
        <v>6.7</v>
      </c>
      <c r="K703" s="11">
        <v>8.9</v>
      </c>
      <c r="L703" s="11">
        <v>8</v>
      </c>
      <c r="M703" s="11">
        <v>8.1999999999999993</v>
      </c>
      <c r="N703" s="11">
        <v>8.9</v>
      </c>
      <c r="O703" s="11">
        <v>7.7000000000000011</v>
      </c>
      <c r="P703" s="11">
        <v>7.4</v>
      </c>
      <c r="Q703" s="11">
        <v>7.58</v>
      </c>
      <c r="R703" s="11">
        <v>7.5</v>
      </c>
      <c r="S703" s="11">
        <v>8.1</v>
      </c>
      <c r="T703" s="11">
        <v>6.3</v>
      </c>
      <c r="U703" s="146">
        <v>2.2000000000000002</v>
      </c>
      <c r="V703" s="11">
        <v>9.6999999999999993</v>
      </c>
      <c r="W703" s="11">
        <v>8.1999999999999993</v>
      </c>
      <c r="X703" s="11">
        <v>8.39</v>
      </c>
      <c r="Y703" s="11">
        <v>8.1300000000000008</v>
      </c>
      <c r="Z703" s="146" t="s">
        <v>364</v>
      </c>
      <c r="AA703" s="11">
        <v>8.6417459902553784</v>
      </c>
      <c r="AB703" s="11">
        <v>6.9</v>
      </c>
      <c r="AC703" s="146">
        <v>6</v>
      </c>
      <c r="AD703" s="11">
        <v>10.082378806815525</v>
      </c>
      <c r="AE703" s="11">
        <v>9.5</v>
      </c>
      <c r="AF703" s="11">
        <v>9</v>
      </c>
      <c r="AG703" s="11">
        <v>8</v>
      </c>
      <c r="AH703" s="11">
        <v>8.39</v>
      </c>
      <c r="AI703" s="150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8.3219285494252393</v>
      </c>
    </row>
    <row r="704" spans="1:65">
      <c r="A704" s="29"/>
      <c r="B704" s="19">
        <v>1</v>
      </c>
      <c r="C704" s="9">
        <v>5</v>
      </c>
      <c r="D704" s="11">
        <v>8.1</v>
      </c>
      <c r="E704" s="11">
        <v>7.7000000000000011</v>
      </c>
      <c r="F704" s="11">
        <v>7</v>
      </c>
      <c r="G704" s="11">
        <v>9.6</v>
      </c>
      <c r="H704" s="11">
        <v>7.9185123875015968</v>
      </c>
      <c r="I704" s="11">
        <v>10</v>
      </c>
      <c r="J704" s="11">
        <v>6.1</v>
      </c>
      <c r="K704" s="11">
        <v>9.1</v>
      </c>
      <c r="L704" s="11">
        <v>7.6</v>
      </c>
      <c r="M704" s="11">
        <v>8.1</v>
      </c>
      <c r="N704" s="11">
        <v>8.3000000000000007</v>
      </c>
      <c r="O704" s="11">
        <v>8.1</v>
      </c>
      <c r="P704" s="11">
        <v>7.4</v>
      </c>
      <c r="Q704" s="11">
        <v>7.96</v>
      </c>
      <c r="R704" s="11">
        <v>8</v>
      </c>
      <c r="S704" s="11">
        <v>7.7000000000000011</v>
      </c>
      <c r="T704" s="11">
        <v>6</v>
      </c>
      <c r="U704" s="146">
        <v>1.7</v>
      </c>
      <c r="V704" s="151">
        <v>9.3000000000000007</v>
      </c>
      <c r="W704" s="151">
        <v>12.4</v>
      </c>
      <c r="X704" s="11">
        <v>8.18</v>
      </c>
      <c r="Y704" s="11">
        <v>8.2899999999999991</v>
      </c>
      <c r="Z704" s="146" t="s">
        <v>364</v>
      </c>
      <c r="AA704" s="11">
        <v>8.8446775490243432</v>
      </c>
      <c r="AB704" s="11">
        <v>6.9</v>
      </c>
      <c r="AC704" s="146">
        <v>6</v>
      </c>
      <c r="AD704" s="11">
        <v>9.9490475031927357</v>
      </c>
      <c r="AE704" s="11">
        <v>9.5</v>
      </c>
      <c r="AF704" s="11">
        <v>9</v>
      </c>
      <c r="AG704" s="11">
        <v>8.8000000000000007</v>
      </c>
      <c r="AH704" s="11">
        <v>8.84</v>
      </c>
      <c r="AI704" s="150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102</v>
      </c>
    </row>
    <row r="705" spans="1:65">
      <c r="A705" s="29"/>
      <c r="B705" s="19">
        <v>1</v>
      </c>
      <c r="C705" s="9">
        <v>6</v>
      </c>
      <c r="D705" s="11">
        <v>8.3000000000000007</v>
      </c>
      <c r="E705" s="11">
        <v>7.6</v>
      </c>
      <c r="F705" s="11">
        <v>7</v>
      </c>
      <c r="G705" s="11">
        <v>9.9</v>
      </c>
      <c r="H705" s="11">
        <v>8.0331540777564499</v>
      </c>
      <c r="I705" s="11">
        <v>10.3</v>
      </c>
      <c r="J705" s="11">
        <v>6.2</v>
      </c>
      <c r="K705" s="11">
        <v>9.1</v>
      </c>
      <c r="L705" s="11">
        <v>7.7000000000000011</v>
      </c>
      <c r="M705" s="11">
        <v>8.1</v>
      </c>
      <c r="N705" s="11">
        <v>8.8000000000000007</v>
      </c>
      <c r="O705" s="11">
        <v>8.1</v>
      </c>
      <c r="P705" s="11">
        <v>7.4</v>
      </c>
      <c r="Q705" s="11">
        <v>7.46</v>
      </c>
      <c r="R705" s="11">
        <v>8.1999999999999993</v>
      </c>
      <c r="S705" s="11">
        <v>7.6</v>
      </c>
      <c r="T705" s="11">
        <v>6.1</v>
      </c>
      <c r="U705" s="146">
        <v>1.9</v>
      </c>
      <c r="V705" s="11">
        <v>9.6</v>
      </c>
      <c r="W705" s="11">
        <v>9.1</v>
      </c>
      <c r="X705" s="11">
        <v>8.52</v>
      </c>
      <c r="Y705" s="11">
        <v>8.07</v>
      </c>
      <c r="Z705" s="146" t="s">
        <v>364</v>
      </c>
      <c r="AA705" s="11">
        <v>8.9432752466143075</v>
      </c>
      <c r="AB705" s="11">
        <v>7.5</v>
      </c>
      <c r="AC705" s="146">
        <v>5</v>
      </c>
      <c r="AD705" s="11">
        <v>9.7942645885122701</v>
      </c>
      <c r="AE705" s="11">
        <v>9.8000000000000007</v>
      </c>
      <c r="AF705" s="11">
        <v>8.8000000000000007</v>
      </c>
      <c r="AG705" s="11">
        <v>8.3000000000000007</v>
      </c>
      <c r="AH705" s="11">
        <v>8.7899999999999991</v>
      </c>
      <c r="AI705" s="150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20" t="s">
        <v>274</v>
      </c>
      <c r="C706" s="12"/>
      <c r="D706" s="22">
        <v>8.1833333333333353</v>
      </c>
      <c r="E706" s="22">
        <v>7.4833333333333343</v>
      </c>
      <c r="F706" s="22">
        <v>7.2666666666666666</v>
      </c>
      <c r="G706" s="22">
        <v>9.4333333333333318</v>
      </c>
      <c r="H706" s="22">
        <v>8.2273231103852265</v>
      </c>
      <c r="I706" s="22">
        <v>10.083333333333334</v>
      </c>
      <c r="J706" s="22">
        <v>6.7166666666666677</v>
      </c>
      <c r="K706" s="22">
        <v>8.9</v>
      </c>
      <c r="L706" s="22">
        <v>8.2166666666666668</v>
      </c>
      <c r="M706" s="22">
        <v>7.9666666666666659</v>
      </c>
      <c r="N706" s="22">
        <v>8.4500000000000011</v>
      </c>
      <c r="O706" s="22">
        <v>7.9666666666666677</v>
      </c>
      <c r="P706" s="22">
        <v>8.2333333333333325</v>
      </c>
      <c r="Q706" s="22">
        <v>7.6499999999999995</v>
      </c>
      <c r="R706" s="22">
        <v>8.15</v>
      </c>
      <c r="S706" s="22">
        <v>7.8500000000000005</v>
      </c>
      <c r="T706" s="22">
        <v>6.3999999999999995</v>
      </c>
      <c r="U706" s="22">
        <v>2.2166666666666663</v>
      </c>
      <c r="V706" s="22">
        <v>9.5833333333333321</v>
      </c>
      <c r="W706" s="22">
        <v>10.15</v>
      </c>
      <c r="X706" s="22">
        <v>8.4</v>
      </c>
      <c r="Y706" s="22">
        <v>8.18</v>
      </c>
      <c r="Z706" s="22" t="s">
        <v>718</v>
      </c>
      <c r="AA706" s="22">
        <v>8.7220285905156203</v>
      </c>
      <c r="AB706" s="22">
        <v>7.2166666666666659</v>
      </c>
      <c r="AC706" s="22">
        <v>5.5</v>
      </c>
      <c r="AD706" s="22">
        <v>9.9413143496725027</v>
      </c>
      <c r="AE706" s="22">
        <v>9.5</v>
      </c>
      <c r="AF706" s="22">
        <v>9.0833333333333339</v>
      </c>
      <c r="AG706" s="22">
        <v>8.2666666666666657</v>
      </c>
      <c r="AH706" s="22">
        <v>8.1999999999999993</v>
      </c>
      <c r="AI706" s="150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275</v>
      </c>
      <c r="C707" s="28"/>
      <c r="D707" s="11">
        <v>8.1499999999999986</v>
      </c>
      <c r="E707" s="11">
        <v>7.5</v>
      </c>
      <c r="F707" s="11">
        <v>7.15</v>
      </c>
      <c r="G707" s="11">
        <v>9.4</v>
      </c>
      <c r="H707" s="11">
        <v>7.9955011682425905</v>
      </c>
      <c r="I707" s="11">
        <v>10.15</v>
      </c>
      <c r="J707" s="11">
        <v>6.5500000000000007</v>
      </c>
      <c r="K707" s="11">
        <v>8.9</v>
      </c>
      <c r="L707" s="11">
        <v>8.3000000000000007</v>
      </c>
      <c r="M707" s="11">
        <v>8</v>
      </c>
      <c r="N707" s="11">
        <v>8.5</v>
      </c>
      <c r="O707" s="11">
        <v>8.0500000000000007</v>
      </c>
      <c r="P707" s="11">
        <v>7.4</v>
      </c>
      <c r="Q707" s="11">
        <v>7.63</v>
      </c>
      <c r="R707" s="11">
        <v>8.1</v>
      </c>
      <c r="S707" s="11">
        <v>7.75</v>
      </c>
      <c r="T707" s="11">
        <v>6.25</v>
      </c>
      <c r="U707" s="11">
        <v>2.1500000000000004</v>
      </c>
      <c r="V707" s="11">
        <v>9.6</v>
      </c>
      <c r="W707" s="11">
        <v>10.050000000000001</v>
      </c>
      <c r="X707" s="11">
        <v>8.375</v>
      </c>
      <c r="Y707" s="11">
        <v>8.2100000000000009</v>
      </c>
      <c r="Z707" s="11" t="s">
        <v>718</v>
      </c>
      <c r="AA707" s="11">
        <v>8.7432117696398599</v>
      </c>
      <c r="AB707" s="11">
        <v>7.25</v>
      </c>
      <c r="AC707" s="11">
        <v>5.5</v>
      </c>
      <c r="AD707" s="11">
        <v>9.9345237515963678</v>
      </c>
      <c r="AE707" s="11">
        <v>9.5</v>
      </c>
      <c r="AF707" s="11">
        <v>9</v>
      </c>
      <c r="AG707" s="11">
        <v>8.15</v>
      </c>
      <c r="AH707" s="11">
        <v>8.1349999999999998</v>
      </c>
      <c r="AI707" s="150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276</v>
      </c>
      <c r="C708" s="28"/>
      <c r="D708" s="23">
        <v>0.14719601443879773</v>
      </c>
      <c r="E708" s="23">
        <v>0.16020819787597251</v>
      </c>
      <c r="F708" s="23">
        <v>0.43665394383500844</v>
      </c>
      <c r="G708" s="23">
        <v>0.29439202887759508</v>
      </c>
      <c r="H708" s="23">
        <v>0.65740796026688086</v>
      </c>
      <c r="I708" s="23">
        <v>0.34302575219167841</v>
      </c>
      <c r="J708" s="23">
        <v>0.6968978882638881</v>
      </c>
      <c r="K708" s="23">
        <v>0.18973665961010264</v>
      </c>
      <c r="L708" s="23">
        <v>0.51542862422130442</v>
      </c>
      <c r="M708" s="23">
        <v>0.19663841605003446</v>
      </c>
      <c r="N708" s="23">
        <v>0.44609416046390887</v>
      </c>
      <c r="O708" s="23">
        <v>0.17511900715418219</v>
      </c>
      <c r="P708" s="23">
        <v>2.042221013178219</v>
      </c>
      <c r="Q708" s="23">
        <v>0.24875690945177781</v>
      </c>
      <c r="R708" s="23">
        <v>0.47644516998286396</v>
      </c>
      <c r="S708" s="23">
        <v>0.28809720581775883</v>
      </c>
      <c r="T708" s="23">
        <v>0.47328638264796918</v>
      </c>
      <c r="U708" s="23">
        <v>0.43089055068157195</v>
      </c>
      <c r="V708" s="23">
        <v>0.14719601443879693</v>
      </c>
      <c r="W708" s="23">
        <v>1.5162453627299173</v>
      </c>
      <c r="X708" s="23">
        <v>0.18814887722226759</v>
      </c>
      <c r="Y708" s="23">
        <v>0.14463747785411638</v>
      </c>
      <c r="Z708" s="23" t="s">
        <v>718</v>
      </c>
      <c r="AA708" s="23">
        <v>0.42150166336177852</v>
      </c>
      <c r="AB708" s="23">
        <v>0.28577380332470403</v>
      </c>
      <c r="AC708" s="23">
        <v>0.54772255750516607</v>
      </c>
      <c r="AD708" s="23">
        <v>0.15284809516148826</v>
      </c>
      <c r="AE708" s="23">
        <v>0.16733200530681516</v>
      </c>
      <c r="AF708" s="23">
        <v>0.22286019533929044</v>
      </c>
      <c r="AG708" s="23">
        <v>0.33266599866332419</v>
      </c>
      <c r="AH708" s="23">
        <v>0.54885335017652925</v>
      </c>
      <c r="AI708" s="150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86</v>
      </c>
      <c r="C709" s="28"/>
      <c r="D709" s="13">
        <v>1.7987293006777722E-2</v>
      </c>
      <c r="E709" s="13">
        <v>2.1408667867613251E-2</v>
      </c>
      <c r="F709" s="13">
        <v>6.0089992270872722E-2</v>
      </c>
      <c r="G709" s="13">
        <v>3.1207635570063088E-2</v>
      </c>
      <c r="H709" s="13">
        <v>7.9905450587815702E-2</v>
      </c>
      <c r="I709" s="13">
        <v>3.4019082861984636E-2</v>
      </c>
      <c r="J709" s="13">
        <v>0.10375650941894114</v>
      </c>
      <c r="K709" s="13">
        <v>2.1318725798887935E-2</v>
      </c>
      <c r="L709" s="13">
        <v>6.2729650006649623E-2</v>
      </c>
      <c r="M709" s="13">
        <v>2.4682646366113115E-2</v>
      </c>
      <c r="N709" s="13">
        <v>5.2792208338924118E-2</v>
      </c>
      <c r="O709" s="13">
        <v>2.1981465333160942E-2</v>
      </c>
      <c r="P709" s="13">
        <v>0.24804303803784039</v>
      </c>
      <c r="Q709" s="13">
        <v>3.2517243065591873E-2</v>
      </c>
      <c r="R709" s="13">
        <v>5.845953005924711E-2</v>
      </c>
      <c r="S709" s="13">
        <v>3.6700280995892842E-2</v>
      </c>
      <c r="T709" s="13">
        <v>7.3950997288745185E-2</v>
      </c>
      <c r="U709" s="13">
        <v>0.19438671459319037</v>
      </c>
      <c r="V709" s="13">
        <v>1.5359584115352725E-2</v>
      </c>
      <c r="W709" s="13">
        <v>0.14938377957930218</v>
      </c>
      <c r="X709" s="13">
        <v>2.239867585979376E-2</v>
      </c>
      <c r="Y709" s="13">
        <v>1.7681843258449435E-2</v>
      </c>
      <c r="Z709" s="13" t="s">
        <v>718</v>
      </c>
      <c r="AA709" s="13">
        <v>4.8326104298731791E-2</v>
      </c>
      <c r="AB709" s="13">
        <v>3.9599141338296173E-2</v>
      </c>
      <c r="AC709" s="13">
        <v>9.9585919546393828E-2</v>
      </c>
      <c r="AD709" s="13">
        <v>1.537503893200234E-2</v>
      </c>
      <c r="AE709" s="13">
        <v>1.7613895295454228E-2</v>
      </c>
      <c r="AF709" s="13">
        <v>2.4535067376802614E-2</v>
      </c>
      <c r="AG709" s="13">
        <v>4.0241854677015028E-2</v>
      </c>
      <c r="AH709" s="13">
        <v>6.6933335387381623E-2</v>
      </c>
      <c r="AI709" s="150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277</v>
      </c>
      <c r="C710" s="28"/>
      <c r="D710" s="13">
        <v>-1.6654218462555326E-2</v>
      </c>
      <c r="E710" s="13">
        <v>-0.10076933623154249</v>
      </c>
      <c r="F710" s="13">
        <v>-0.1268049679219434</v>
      </c>
      <c r="G710" s="13">
        <v>0.13355134898206411</v>
      </c>
      <c r="H710" s="13">
        <v>-1.1368210923482058E-2</v>
      </c>
      <c r="I710" s="13">
        <v>0.21165824405326661</v>
      </c>
      <c r="J710" s="13">
        <v>-0.192895417597576</v>
      </c>
      <c r="K710" s="13">
        <v>6.9463640205693178E-2</v>
      </c>
      <c r="L710" s="13">
        <v>-1.2648736664032323E-2</v>
      </c>
      <c r="M710" s="13">
        <v>-4.2689850152956454E-2</v>
      </c>
      <c r="N710" s="13">
        <v>1.538963592563003E-2</v>
      </c>
      <c r="O710" s="13">
        <v>-4.2689850152956232E-2</v>
      </c>
      <c r="P710" s="13">
        <v>-1.0645995764770877E-2</v>
      </c>
      <c r="Q710" s="13">
        <v>-8.0741927238926703E-2</v>
      </c>
      <c r="R710" s="13">
        <v>-2.0659700261078662E-2</v>
      </c>
      <c r="S710" s="13">
        <v>-5.6709036447787464E-2</v>
      </c>
      <c r="T710" s="13">
        <v>-0.23094749468354658</v>
      </c>
      <c r="U710" s="13">
        <v>-0.7336354603982076</v>
      </c>
      <c r="V710" s="13">
        <v>0.15157601707541857</v>
      </c>
      <c r="W710" s="13">
        <v>0.21966920765031306</v>
      </c>
      <c r="X710" s="13">
        <v>9.3814132278453588E-3</v>
      </c>
      <c r="Y710" s="13">
        <v>-1.7054766642407904E-2</v>
      </c>
      <c r="Z710" s="13" t="s">
        <v>718</v>
      </c>
      <c r="AA710" s="13">
        <v>4.8077802965277083E-2</v>
      </c>
      <c r="AB710" s="13">
        <v>-0.13281319061972829</v>
      </c>
      <c r="AC710" s="13">
        <v>-0.33909550324367277</v>
      </c>
      <c r="AD710" s="13">
        <v>0.19459261043031995</v>
      </c>
      <c r="AE710" s="13">
        <v>0.14156231257911056</v>
      </c>
      <c r="AF710" s="13">
        <v>9.1493790097570749E-2</v>
      </c>
      <c r="AG710" s="13">
        <v>-6.640513966247652E-3</v>
      </c>
      <c r="AH710" s="13">
        <v>-1.4651477563293991E-2</v>
      </c>
      <c r="AI710" s="150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278</v>
      </c>
      <c r="C711" s="46"/>
      <c r="D711" s="44">
        <v>0.05</v>
      </c>
      <c r="E711" s="44">
        <v>0.93</v>
      </c>
      <c r="F711" s="44">
        <v>1.2</v>
      </c>
      <c r="G711" s="44">
        <v>1.52</v>
      </c>
      <c r="H711" s="44">
        <v>0.01</v>
      </c>
      <c r="I711" s="44">
        <v>2.34</v>
      </c>
      <c r="J711" s="44">
        <v>1.89</v>
      </c>
      <c r="K711" s="44">
        <v>0.85</v>
      </c>
      <c r="L711" s="44">
        <v>0.01</v>
      </c>
      <c r="M711" s="44">
        <v>0.32</v>
      </c>
      <c r="N711" s="44">
        <v>0.28999999999999998</v>
      </c>
      <c r="O711" s="44">
        <v>0.32</v>
      </c>
      <c r="P711" s="44">
        <v>0.01</v>
      </c>
      <c r="Q711" s="44">
        <v>0.72</v>
      </c>
      <c r="R711" s="44">
        <v>0.09</v>
      </c>
      <c r="S711" s="44">
        <v>0.47</v>
      </c>
      <c r="T711" s="44">
        <v>2.29</v>
      </c>
      <c r="U711" s="44">
        <v>7.55</v>
      </c>
      <c r="V711" s="44">
        <v>1.71</v>
      </c>
      <c r="W711" s="44">
        <v>2.4300000000000002</v>
      </c>
      <c r="X711" s="44">
        <v>0.22</v>
      </c>
      <c r="Y711" s="44">
        <v>0.05</v>
      </c>
      <c r="Z711" s="44">
        <v>0.35</v>
      </c>
      <c r="AA711" s="44">
        <v>0.63</v>
      </c>
      <c r="AB711" s="44">
        <v>1.26</v>
      </c>
      <c r="AC711" s="44" t="s">
        <v>279</v>
      </c>
      <c r="AD711" s="44">
        <v>2.16</v>
      </c>
      <c r="AE711" s="44">
        <v>1.61</v>
      </c>
      <c r="AF711" s="44">
        <v>1.08</v>
      </c>
      <c r="AG711" s="44">
        <v>0.06</v>
      </c>
      <c r="AH711" s="44">
        <v>0.03</v>
      </c>
      <c r="AI711" s="150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 t="s">
        <v>365</v>
      </c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BM712" s="55"/>
    </row>
    <row r="713" spans="1:65">
      <c r="BM713" s="55"/>
    </row>
    <row r="714" spans="1:65" ht="15">
      <c r="B714" s="8" t="s">
        <v>630</v>
      </c>
      <c r="BM714" s="27" t="s">
        <v>306</v>
      </c>
    </row>
    <row r="715" spans="1:65" ht="15">
      <c r="A715" s="24" t="s">
        <v>124</v>
      </c>
      <c r="B715" s="18" t="s">
        <v>111</v>
      </c>
      <c r="C715" s="15" t="s">
        <v>112</v>
      </c>
      <c r="D715" s="16" t="s">
        <v>228</v>
      </c>
      <c r="E715" s="17" t="s">
        <v>228</v>
      </c>
      <c r="F715" s="17" t="s">
        <v>228</v>
      </c>
      <c r="G715" s="150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229</v>
      </c>
      <c r="C716" s="9" t="s">
        <v>229</v>
      </c>
      <c r="D716" s="148" t="s">
        <v>235</v>
      </c>
      <c r="E716" s="149" t="s">
        <v>266</v>
      </c>
      <c r="F716" s="149" t="s">
        <v>267</v>
      </c>
      <c r="G716" s="150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82</v>
      </c>
    </row>
    <row r="717" spans="1:65">
      <c r="A717" s="29"/>
      <c r="B717" s="19"/>
      <c r="C717" s="9"/>
      <c r="D717" s="10" t="s">
        <v>343</v>
      </c>
      <c r="E717" s="11" t="s">
        <v>342</v>
      </c>
      <c r="F717" s="11" t="s">
        <v>342</v>
      </c>
      <c r="G717" s="150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/>
      <c r="C718" s="9"/>
      <c r="D718" s="25" t="s">
        <v>349</v>
      </c>
      <c r="E718" s="25" t="s">
        <v>349</v>
      </c>
      <c r="F718" s="25" t="s">
        <v>117</v>
      </c>
      <c r="G718" s="150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8">
        <v>1</v>
      </c>
      <c r="C719" s="14">
        <v>1</v>
      </c>
      <c r="D719" s="220" t="s">
        <v>96</v>
      </c>
      <c r="E719" s="220" t="s">
        <v>96</v>
      </c>
      <c r="F719" s="220" t="s">
        <v>96</v>
      </c>
      <c r="G719" s="221"/>
      <c r="H719" s="222"/>
      <c r="I719" s="222"/>
      <c r="J719" s="222"/>
      <c r="K719" s="222"/>
      <c r="L719" s="222"/>
      <c r="M719" s="222"/>
      <c r="N719" s="222"/>
      <c r="O719" s="222"/>
      <c r="P719" s="222"/>
      <c r="Q719" s="222"/>
      <c r="R719" s="222"/>
      <c r="S719" s="222"/>
      <c r="T719" s="222"/>
      <c r="U719" s="222"/>
      <c r="V719" s="222"/>
      <c r="W719" s="222"/>
      <c r="X719" s="222"/>
      <c r="Y719" s="222"/>
      <c r="Z719" s="222"/>
      <c r="AA719" s="222"/>
      <c r="AB719" s="222"/>
      <c r="AC719" s="222"/>
      <c r="AD719" s="222"/>
      <c r="AE719" s="222"/>
      <c r="AF719" s="222"/>
      <c r="AG719" s="222"/>
      <c r="AH719" s="222"/>
      <c r="AI719" s="222"/>
      <c r="AJ719" s="222"/>
      <c r="AK719" s="222"/>
      <c r="AL719" s="222"/>
      <c r="AM719" s="222"/>
      <c r="AN719" s="222"/>
      <c r="AO719" s="222"/>
      <c r="AP719" s="222"/>
      <c r="AQ719" s="222"/>
      <c r="AR719" s="222"/>
      <c r="AS719" s="222"/>
      <c r="AT719" s="222"/>
      <c r="AU719" s="222"/>
      <c r="AV719" s="222"/>
      <c r="AW719" s="222"/>
      <c r="AX719" s="222"/>
      <c r="AY719" s="222"/>
      <c r="AZ719" s="222"/>
      <c r="BA719" s="222"/>
      <c r="BB719" s="222"/>
      <c r="BC719" s="222"/>
      <c r="BD719" s="222"/>
      <c r="BE719" s="222"/>
      <c r="BF719" s="222"/>
      <c r="BG719" s="222"/>
      <c r="BH719" s="222"/>
      <c r="BI719" s="222"/>
      <c r="BJ719" s="222"/>
      <c r="BK719" s="222"/>
      <c r="BL719" s="222"/>
      <c r="BM719" s="223">
        <v>1</v>
      </c>
    </row>
    <row r="720" spans="1:65">
      <c r="A720" s="29"/>
      <c r="B720" s="19">
        <v>1</v>
      </c>
      <c r="C720" s="9">
        <v>2</v>
      </c>
      <c r="D720" s="225" t="s">
        <v>96</v>
      </c>
      <c r="E720" s="225" t="s">
        <v>96</v>
      </c>
      <c r="F720" s="225" t="s">
        <v>96</v>
      </c>
      <c r="G720" s="221"/>
      <c r="H720" s="222"/>
      <c r="I720" s="222"/>
      <c r="J720" s="222"/>
      <c r="K720" s="222"/>
      <c r="L720" s="222"/>
      <c r="M720" s="222"/>
      <c r="N720" s="222"/>
      <c r="O720" s="222"/>
      <c r="P720" s="222"/>
      <c r="Q720" s="222"/>
      <c r="R720" s="222"/>
      <c r="S720" s="222"/>
      <c r="T720" s="222"/>
      <c r="U720" s="222"/>
      <c r="V720" s="222"/>
      <c r="W720" s="222"/>
      <c r="X720" s="222"/>
      <c r="Y720" s="222"/>
      <c r="Z720" s="222"/>
      <c r="AA720" s="222"/>
      <c r="AB720" s="222"/>
      <c r="AC720" s="222"/>
      <c r="AD720" s="222"/>
      <c r="AE720" s="222"/>
      <c r="AF720" s="222"/>
      <c r="AG720" s="222"/>
      <c r="AH720" s="222"/>
      <c r="AI720" s="222"/>
      <c r="AJ720" s="222"/>
      <c r="AK720" s="222"/>
      <c r="AL720" s="222"/>
      <c r="AM720" s="222"/>
      <c r="AN720" s="222"/>
      <c r="AO720" s="222"/>
      <c r="AP720" s="222"/>
      <c r="AQ720" s="222"/>
      <c r="AR720" s="222"/>
      <c r="AS720" s="222"/>
      <c r="AT720" s="222"/>
      <c r="AU720" s="222"/>
      <c r="AV720" s="222"/>
      <c r="AW720" s="222"/>
      <c r="AX720" s="222"/>
      <c r="AY720" s="222"/>
      <c r="AZ720" s="222"/>
      <c r="BA720" s="222"/>
      <c r="BB720" s="222"/>
      <c r="BC720" s="222"/>
      <c r="BD720" s="222"/>
      <c r="BE720" s="222"/>
      <c r="BF720" s="222"/>
      <c r="BG720" s="222"/>
      <c r="BH720" s="222"/>
      <c r="BI720" s="222"/>
      <c r="BJ720" s="222"/>
      <c r="BK720" s="222"/>
      <c r="BL720" s="222"/>
      <c r="BM720" s="223">
        <v>8</v>
      </c>
    </row>
    <row r="721" spans="1:65">
      <c r="A721" s="29"/>
      <c r="B721" s="19">
        <v>1</v>
      </c>
      <c r="C721" s="9">
        <v>3</v>
      </c>
      <c r="D721" s="225" t="s">
        <v>96</v>
      </c>
      <c r="E721" s="225" t="s">
        <v>96</v>
      </c>
      <c r="F721" s="225" t="s">
        <v>96</v>
      </c>
      <c r="G721" s="221"/>
      <c r="H721" s="222"/>
      <c r="I721" s="222"/>
      <c r="J721" s="222"/>
      <c r="K721" s="222"/>
      <c r="L721" s="222"/>
      <c r="M721" s="222"/>
      <c r="N721" s="222"/>
      <c r="O721" s="222"/>
      <c r="P721" s="222"/>
      <c r="Q721" s="222"/>
      <c r="R721" s="222"/>
      <c r="S721" s="222"/>
      <c r="T721" s="222"/>
      <c r="U721" s="222"/>
      <c r="V721" s="222"/>
      <c r="W721" s="222"/>
      <c r="X721" s="222"/>
      <c r="Y721" s="222"/>
      <c r="Z721" s="222"/>
      <c r="AA721" s="222"/>
      <c r="AB721" s="222"/>
      <c r="AC721" s="222"/>
      <c r="AD721" s="222"/>
      <c r="AE721" s="222"/>
      <c r="AF721" s="222"/>
      <c r="AG721" s="222"/>
      <c r="AH721" s="222"/>
      <c r="AI721" s="222"/>
      <c r="AJ721" s="222"/>
      <c r="AK721" s="222"/>
      <c r="AL721" s="222"/>
      <c r="AM721" s="222"/>
      <c r="AN721" s="222"/>
      <c r="AO721" s="222"/>
      <c r="AP721" s="222"/>
      <c r="AQ721" s="222"/>
      <c r="AR721" s="222"/>
      <c r="AS721" s="222"/>
      <c r="AT721" s="222"/>
      <c r="AU721" s="222"/>
      <c r="AV721" s="222"/>
      <c r="AW721" s="222"/>
      <c r="AX721" s="222"/>
      <c r="AY721" s="222"/>
      <c r="AZ721" s="222"/>
      <c r="BA721" s="222"/>
      <c r="BB721" s="222"/>
      <c r="BC721" s="222"/>
      <c r="BD721" s="222"/>
      <c r="BE721" s="222"/>
      <c r="BF721" s="222"/>
      <c r="BG721" s="222"/>
      <c r="BH721" s="222"/>
      <c r="BI721" s="222"/>
      <c r="BJ721" s="222"/>
      <c r="BK721" s="222"/>
      <c r="BL721" s="222"/>
      <c r="BM721" s="223">
        <v>16</v>
      </c>
    </row>
    <row r="722" spans="1:65">
      <c r="A722" s="29"/>
      <c r="B722" s="19">
        <v>1</v>
      </c>
      <c r="C722" s="9">
        <v>4</v>
      </c>
      <c r="D722" s="225" t="s">
        <v>96</v>
      </c>
      <c r="E722" s="225" t="s">
        <v>96</v>
      </c>
      <c r="F722" s="225" t="s">
        <v>96</v>
      </c>
      <c r="G722" s="221"/>
      <c r="H722" s="222"/>
      <c r="I722" s="222"/>
      <c r="J722" s="222"/>
      <c r="K722" s="222"/>
      <c r="L722" s="222"/>
      <c r="M722" s="222"/>
      <c r="N722" s="222"/>
      <c r="O722" s="222"/>
      <c r="P722" s="222"/>
      <c r="Q722" s="222"/>
      <c r="R722" s="222"/>
      <c r="S722" s="222"/>
      <c r="T722" s="222"/>
      <c r="U722" s="222"/>
      <c r="V722" s="222"/>
      <c r="W722" s="222"/>
      <c r="X722" s="222"/>
      <c r="Y722" s="222"/>
      <c r="Z722" s="222"/>
      <c r="AA722" s="222"/>
      <c r="AB722" s="222"/>
      <c r="AC722" s="222"/>
      <c r="AD722" s="222"/>
      <c r="AE722" s="222"/>
      <c r="AF722" s="222"/>
      <c r="AG722" s="222"/>
      <c r="AH722" s="222"/>
      <c r="AI722" s="222"/>
      <c r="AJ722" s="222"/>
      <c r="AK722" s="222"/>
      <c r="AL722" s="222"/>
      <c r="AM722" s="222"/>
      <c r="AN722" s="222"/>
      <c r="AO722" s="222"/>
      <c r="AP722" s="222"/>
      <c r="AQ722" s="222"/>
      <c r="AR722" s="222"/>
      <c r="AS722" s="222"/>
      <c r="AT722" s="222"/>
      <c r="AU722" s="222"/>
      <c r="AV722" s="222"/>
      <c r="AW722" s="222"/>
      <c r="AX722" s="222"/>
      <c r="AY722" s="222"/>
      <c r="AZ722" s="222"/>
      <c r="BA722" s="222"/>
      <c r="BB722" s="222"/>
      <c r="BC722" s="222"/>
      <c r="BD722" s="222"/>
      <c r="BE722" s="222"/>
      <c r="BF722" s="222"/>
      <c r="BG722" s="222"/>
      <c r="BH722" s="222"/>
      <c r="BI722" s="222"/>
      <c r="BJ722" s="222"/>
      <c r="BK722" s="222"/>
      <c r="BL722" s="222"/>
      <c r="BM722" s="223" t="s">
        <v>96</v>
      </c>
    </row>
    <row r="723" spans="1:65">
      <c r="A723" s="29"/>
      <c r="B723" s="19">
        <v>1</v>
      </c>
      <c r="C723" s="9">
        <v>5</v>
      </c>
      <c r="D723" s="225" t="s">
        <v>96</v>
      </c>
      <c r="E723" s="225" t="s">
        <v>96</v>
      </c>
      <c r="F723" s="225" t="s">
        <v>96</v>
      </c>
      <c r="G723" s="221"/>
      <c r="H723" s="222"/>
      <c r="I723" s="222"/>
      <c r="J723" s="222"/>
      <c r="K723" s="222"/>
      <c r="L723" s="222"/>
      <c r="M723" s="222"/>
      <c r="N723" s="222"/>
      <c r="O723" s="222"/>
      <c r="P723" s="222"/>
      <c r="Q723" s="222"/>
      <c r="R723" s="222"/>
      <c r="S723" s="222"/>
      <c r="T723" s="222"/>
      <c r="U723" s="222"/>
      <c r="V723" s="222"/>
      <c r="W723" s="222"/>
      <c r="X723" s="222"/>
      <c r="Y723" s="222"/>
      <c r="Z723" s="222"/>
      <c r="AA723" s="222"/>
      <c r="AB723" s="222"/>
      <c r="AC723" s="222"/>
      <c r="AD723" s="222"/>
      <c r="AE723" s="222"/>
      <c r="AF723" s="222"/>
      <c r="AG723" s="222"/>
      <c r="AH723" s="222"/>
      <c r="AI723" s="222"/>
      <c r="AJ723" s="222"/>
      <c r="AK723" s="222"/>
      <c r="AL723" s="222"/>
      <c r="AM723" s="222"/>
      <c r="AN723" s="222"/>
      <c r="AO723" s="222"/>
      <c r="AP723" s="222"/>
      <c r="AQ723" s="222"/>
      <c r="AR723" s="222"/>
      <c r="AS723" s="222"/>
      <c r="AT723" s="222"/>
      <c r="AU723" s="222"/>
      <c r="AV723" s="222"/>
      <c r="AW723" s="222"/>
      <c r="AX723" s="222"/>
      <c r="AY723" s="222"/>
      <c r="AZ723" s="222"/>
      <c r="BA723" s="222"/>
      <c r="BB723" s="222"/>
      <c r="BC723" s="222"/>
      <c r="BD723" s="222"/>
      <c r="BE723" s="222"/>
      <c r="BF723" s="222"/>
      <c r="BG723" s="222"/>
      <c r="BH723" s="222"/>
      <c r="BI723" s="222"/>
      <c r="BJ723" s="222"/>
      <c r="BK723" s="222"/>
      <c r="BL723" s="222"/>
      <c r="BM723" s="223">
        <v>14</v>
      </c>
    </row>
    <row r="724" spans="1:65">
      <c r="A724" s="29"/>
      <c r="B724" s="19">
        <v>1</v>
      </c>
      <c r="C724" s="9">
        <v>6</v>
      </c>
      <c r="D724" s="225" t="s">
        <v>96</v>
      </c>
      <c r="E724" s="225" t="s">
        <v>96</v>
      </c>
      <c r="F724" s="225" t="s">
        <v>96</v>
      </c>
      <c r="G724" s="221"/>
      <c r="H724" s="222"/>
      <c r="I724" s="222"/>
      <c r="J724" s="222"/>
      <c r="K724" s="222"/>
      <c r="L724" s="222"/>
      <c r="M724" s="222"/>
      <c r="N724" s="222"/>
      <c r="O724" s="222"/>
      <c r="P724" s="222"/>
      <c r="Q724" s="222"/>
      <c r="R724" s="222"/>
      <c r="S724" s="222"/>
      <c r="T724" s="222"/>
      <c r="U724" s="222"/>
      <c r="V724" s="222"/>
      <c r="W724" s="222"/>
      <c r="X724" s="222"/>
      <c r="Y724" s="222"/>
      <c r="Z724" s="222"/>
      <c r="AA724" s="222"/>
      <c r="AB724" s="222"/>
      <c r="AC724" s="222"/>
      <c r="AD724" s="222"/>
      <c r="AE724" s="222"/>
      <c r="AF724" s="222"/>
      <c r="AG724" s="222"/>
      <c r="AH724" s="222"/>
      <c r="AI724" s="222"/>
      <c r="AJ724" s="222"/>
      <c r="AK724" s="222"/>
      <c r="AL724" s="222"/>
      <c r="AM724" s="222"/>
      <c r="AN724" s="222"/>
      <c r="AO724" s="222"/>
      <c r="AP724" s="222"/>
      <c r="AQ724" s="222"/>
      <c r="AR724" s="222"/>
      <c r="AS724" s="222"/>
      <c r="AT724" s="222"/>
      <c r="AU724" s="222"/>
      <c r="AV724" s="222"/>
      <c r="AW724" s="222"/>
      <c r="AX724" s="222"/>
      <c r="AY724" s="222"/>
      <c r="AZ724" s="222"/>
      <c r="BA724" s="222"/>
      <c r="BB724" s="222"/>
      <c r="BC724" s="222"/>
      <c r="BD724" s="222"/>
      <c r="BE724" s="222"/>
      <c r="BF724" s="222"/>
      <c r="BG724" s="222"/>
      <c r="BH724" s="222"/>
      <c r="BI724" s="222"/>
      <c r="BJ724" s="222"/>
      <c r="BK724" s="222"/>
      <c r="BL724" s="222"/>
      <c r="BM724" s="227"/>
    </row>
    <row r="725" spans="1:65">
      <c r="A725" s="29"/>
      <c r="B725" s="20" t="s">
        <v>274</v>
      </c>
      <c r="C725" s="12"/>
      <c r="D725" s="228" t="s">
        <v>718</v>
      </c>
      <c r="E725" s="228" t="s">
        <v>718</v>
      </c>
      <c r="F725" s="228" t="s">
        <v>718</v>
      </c>
      <c r="G725" s="221"/>
      <c r="H725" s="222"/>
      <c r="I725" s="222"/>
      <c r="J725" s="222"/>
      <c r="K725" s="222"/>
      <c r="L725" s="222"/>
      <c r="M725" s="222"/>
      <c r="N725" s="222"/>
      <c r="O725" s="222"/>
      <c r="P725" s="222"/>
      <c r="Q725" s="222"/>
      <c r="R725" s="222"/>
      <c r="S725" s="222"/>
      <c r="T725" s="222"/>
      <c r="U725" s="222"/>
      <c r="V725" s="222"/>
      <c r="W725" s="222"/>
      <c r="X725" s="222"/>
      <c r="Y725" s="222"/>
      <c r="Z725" s="222"/>
      <c r="AA725" s="222"/>
      <c r="AB725" s="222"/>
      <c r="AC725" s="222"/>
      <c r="AD725" s="222"/>
      <c r="AE725" s="222"/>
      <c r="AF725" s="222"/>
      <c r="AG725" s="222"/>
      <c r="AH725" s="222"/>
      <c r="AI725" s="222"/>
      <c r="AJ725" s="222"/>
      <c r="AK725" s="222"/>
      <c r="AL725" s="222"/>
      <c r="AM725" s="222"/>
      <c r="AN725" s="222"/>
      <c r="AO725" s="222"/>
      <c r="AP725" s="222"/>
      <c r="AQ725" s="222"/>
      <c r="AR725" s="222"/>
      <c r="AS725" s="222"/>
      <c r="AT725" s="222"/>
      <c r="AU725" s="222"/>
      <c r="AV725" s="222"/>
      <c r="AW725" s="222"/>
      <c r="AX725" s="222"/>
      <c r="AY725" s="222"/>
      <c r="AZ725" s="222"/>
      <c r="BA725" s="222"/>
      <c r="BB725" s="222"/>
      <c r="BC725" s="222"/>
      <c r="BD725" s="222"/>
      <c r="BE725" s="222"/>
      <c r="BF725" s="222"/>
      <c r="BG725" s="222"/>
      <c r="BH725" s="222"/>
      <c r="BI725" s="222"/>
      <c r="BJ725" s="222"/>
      <c r="BK725" s="222"/>
      <c r="BL725" s="222"/>
      <c r="BM725" s="227"/>
    </row>
    <row r="726" spans="1:65">
      <c r="A726" s="29"/>
      <c r="B726" s="3" t="s">
        <v>275</v>
      </c>
      <c r="C726" s="28"/>
      <c r="D726" s="224" t="s">
        <v>718</v>
      </c>
      <c r="E726" s="224" t="s">
        <v>718</v>
      </c>
      <c r="F726" s="224" t="s">
        <v>718</v>
      </c>
      <c r="G726" s="221"/>
      <c r="H726" s="222"/>
      <c r="I726" s="222"/>
      <c r="J726" s="222"/>
      <c r="K726" s="222"/>
      <c r="L726" s="222"/>
      <c r="M726" s="222"/>
      <c r="N726" s="222"/>
      <c r="O726" s="222"/>
      <c r="P726" s="222"/>
      <c r="Q726" s="222"/>
      <c r="R726" s="222"/>
      <c r="S726" s="222"/>
      <c r="T726" s="222"/>
      <c r="U726" s="222"/>
      <c r="V726" s="222"/>
      <c r="W726" s="222"/>
      <c r="X726" s="222"/>
      <c r="Y726" s="222"/>
      <c r="Z726" s="222"/>
      <c r="AA726" s="222"/>
      <c r="AB726" s="222"/>
      <c r="AC726" s="222"/>
      <c r="AD726" s="222"/>
      <c r="AE726" s="222"/>
      <c r="AF726" s="222"/>
      <c r="AG726" s="222"/>
      <c r="AH726" s="222"/>
      <c r="AI726" s="222"/>
      <c r="AJ726" s="222"/>
      <c r="AK726" s="222"/>
      <c r="AL726" s="222"/>
      <c r="AM726" s="222"/>
      <c r="AN726" s="222"/>
      <c r="AO726" s="222"/>
      <c r="AP726" s="222"/>
      <c r="AQ726" s="222"/>
      <c r="AR726" s="222"/>
      <c r="AS726" s="222"/>
      <c r="AT726" s="222"/>
      <c r="AU726" s="222"/>
      <c r="AV726" s="222"/>
      <c r="AW726" s="222"/>
      <c r="AX726" s="222"/>
      <c r="AY726" s="222"/>
      <c r="AZ726" s="222"/>
      <c r="BA726" s="222"/>
      <c r="BB726" s="222"/>
      <c r="BC726" s="222"/>
      <c r="BD726" s="222"/>
      <c r="BE726" s="222"/>
      <c r="BF726" s="222"/>
      <c r="BG726" s="222"/>
      <c r="BH726" s="222"/>
      <c r="BI726" s="222"/>
      <c r="BJ726" s="222"/>
      <c r="BK726" s="222"/>
      <c r="BL726" s="222"/>
      <c r="BM726" s="227"/>
    </row>
    <row r="727" spans="1:65">
      <c r="A727" s="29"/>
      <c r="B727" s="3" t="s">
        <v>276</v>
      </c>
      <c r="C727" s="28"/>
      <c r="D727" s="224" t="s">
        <v>718</v>
      </c>
      <c r="E727" s="224" t="s">
        <v>718</v>
      </c>
      <c r="F727" s="224" t="s">
        <v>718</v>
      </c>
      <c r="G727" s="221"/>
      <c r="H727" s="222"/>
      <c r="I727" s="222"/>
      <c r="J727" s="222"/>
      <c r="K727" s="222"/>
      <c r="L727" s="222"/>
      <c r="M727" s="222"/>
      <c r="N727" s="222"/>
      <c r="O727" s="222"/>
      <c r="P727" s="222"/>
      <c r="Q727" s="222"/>
      <c r="R727" s="222"/>
      <c r="S727" s="222"/>
      <c r="T727" s="222"/>
      <c r="U727" s="222"/>
      <c r="V727" s="222"/>
      <c r="W727" s="222"/>
      <c r="X727" s="222"/>
      <c r="Y727" s="222"/>
      <c r="Z727" s="222"/>
      <c r="AA727" s="222"/>
      <c r="AB727" s="222"/>
      <c r="AC727" s="222"/>
      <c r="AD727" s="222"/>
      <c r="AE727" s="222"/>
      <c r="AF727" s="222"/>
      <c r="AG727" s="222"/>
      <c r="AH727" s="222"/>
      <c r="AI727" s="222"/>
      <c r="AJ727" s="222"/>
      <c r="AK727" s="222"/>
      <c r="AL727" s="222"/>
      <c r="AM727" s="222"/>
      <c r="AN727" s="222"/>
      <c r="AO727" s="222"/>
      <c r="AP727" s="222"/>
      <c r="AQ727" s="222"/>
      <c r="AR727" s="222"/>
      <c r="AS727" s="222"/>
      <c r="AT727" s="222"/>
      <c r="AU727" s="222"/>
      <c r="AV727" s="222"/>
      <c r="AW727" s="222"/>
      <c r="AX727" s="222"/>
      <c r="AY727" s="222"/>
      <c r="AZ727" s="222"/>
      <c r="BA727" s="222"/>
      <c r="BB727" s="222"/>
      <c r="BC727" s="222"/>
      <c r="BD727" s="222"/>
      <c r="BE727" s="222"/>
      <c r="BF727" s="222"/>
      <c r="BG727" s="222"/>
      <c r="BH727" s="222"/>
      <c r="BI727" s="222"/>
      <c r="BJ727" s="222"/>
      <c r="BK727" s="222"/>
      <c r="BL727" s="222"/>
      <c r="BM727" s="227"/>
    </row>
    <row r="728" spans="1:65">
      <c r="A728" s="29"/>
      <c r="B728" s="3" t="s">
        <v>86</v>
      </c>
      <c r="C728" s="28"/>
      <c r="D728" s="13" t="s">
        <v>718</v>
      </c>
      <c r="E728" s="13" t="s">
        <v>718</v>
      </c>
      <c r="F728" s="13" t="s">
        <v>718</v>
      </c>
      <c r="G728" s="150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277</v>
      </c>
      <c r="C729" s="28"/>
      <c r="D729" s="13" t="s">
        <v>718</v>
      </c>
      <c r="E729" s="13" t="s">
        <v>718</v>
      </c>
      <c r="F729" s="13" t="s">
        <v>718</v>
      </c>
      <c r="G729" s="150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45" t="s">
        <v>278</v>
      </c>
      <c r="C730" s="46"/>
      <c r="D730" s="44" t="s">
        <v>279</v>
      </c>
      <c r="E730" s="44" t="s">
        <v>279</v>
      </c>
      <c r="F730" s="44" t="s">
        <v>279</v>
      </c>
      <c r="G730" s="150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0"/>
      <c r="C731" s="20"/>
      <c r="D731" s="20"/>
      <c r="E731" s="20"/>
      <c r="F731" s="20"/>
      <c r="BM731" s="55"/>
    </row>
    <row r="732" spans="1:65" ht="15">
      <c r="B732" s="8" t="s">
        <v>631</v>
      </c>
      <c r="BM732" s="27" t="s">
        <v>306</v>
      </c>
    </row>
    <row r="733" spans="1:65" ht="15">
      <c r="A733" s="24" t="s">
        <v>40</v>
      </c>
      <c r="B733" s="18" t="s">
        <v>111</v>
      </c>
      <c r="C733" s="15" t="s">
        <v>112</v>
      </c>
      <c r="D733" s="16" t="s">
        <v>228</v>
      </c>
      <c r="E733" s="17" t="s">
        <v>228</v>
      </c>
      <c r="F733" s="17" t="s">
        <v>228</v>
      </c>
      <c r="G733" s="17" t="s">
        <v>228</v>
      </c>
      <c r="H733" s="15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229</v>
      </c>
      <c r="C734" s="9" t="s">
        <v>229</v>
      </c>
      <c r="D734" s="148" t="s">
        <v>236</v>
      </c>
      <c r="E734" s="149" t="s">
        <v>238</v>
      </c>
      <c r="F734" s="149" t="s">
        <v>305</v>
      </c>
      <c r="G734" s="149" t="s">
        <v>256</v>
      </c>
      <c r="H734" s="150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3</v>
      </c>
    </row>
    <row r="735" spans="1:65">
      <c r="A735" s="29"/>
      <c r="B735" s="19"/>
      <c r="C735" s="9"/>
      <c r="D735" s="10" t="s">
        <v>343</v>
      </c>
      <c r="E735" s="11" t="s">
        <v>342</v>
      </c>
      <c r="F735" s="11" t="s">
        <v>342</v>
      </c>
      <c r="G735" s="11" t="s">
        <v>342</v>
      </c>
      <c r="H735" s="150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9"/>
      <c r="C736" s="9"/>
      <c r="D736" s="25" t="s">
        <v>347</v>
      </c>
      <c r="E736" s="25" t="s">
        <v>347</v>
      </c>
      <c r="F736" s="25" t="s">
        <v>346</v>
      </c>
      <c r="G736" s="25" t="s">
        <v>347</v>
      </c>
      <c r="H736" s="150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8">
        <v>1</v>
      </c>
      <c r="C737" s="14">
        <v>1</v>
      </c>
      <c r="D737" s="21">
        <v>3.5</v>
      </c>
      <c r="E737" s="21">
        <v>2.92</v>
      </c>
      <c r="F737" s="21">
        <v>3.65326940976093</v>
      </c>
      <c r="G737" s="21">
        <v>2</v>
      </c>
      <c r="H737" s="150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2</v>
      </c>
      <c r="D738" s="11">
        <v>3.5</v>
      </c>
      <c r="E738" s="11">
        <v>3</v>
      </c>
      <c r="F738" s="11">
        <v>3.6830980082711999</v>
      </c>
      <c r="G738" s="11">
        <v>2</v>
      </c>
      <c r="H738" s="150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9</v>
      </c>
    </row>
    <row r="739" spans="1:65">
      <c r="A739" s="29"/>
      <c r="B739" s="19">
        <v>1</v>
      </c>
      <c r="C739" s="9">
        <v>3</v>
      </c>
      <c r="D739" s="11">
        <v>3.9</v>
      </c>
      <c r="E739" s="11">
        <v>3.01</v>
      </c>
      <c r="F739" s="11">
        <v>3.6238368845177664</v>
      </c>
      <c r="G739" s="11">
        <v>2</v>
      </c>
      <c r="H739" s="150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4</v>
      </c>
      <c r="D740" s="11">
        <v>3.9</v>
      </c>
      <c r="E740" s="11">
        <v>3.08</v>
      </c>
      <c r="F740" s="11">
        <v>3.6378695252104158</v>
      </c>
      <c r="G740" s="11">
        <v>2</v>
      </c>
      <c r="H740" s="150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3.0824546697694601</v>
      </c>
    </row>
    <row r="741" spans="1:65">
      <c r="A741" s="29"/>
      <c r="B741" s="19">
        <v>1</v>
      </c>
      <c r="C741" s="9">
        <v>5</v>
      </c>
      <c r="D741" s="11">
        <v>3.6</v>
      </c>
      <c r="E741" s="11">
        <v>3.09</v>
      </c>
      <c r="F741" s="11">
        <v>3.6917662296880795</v>
      </c>
      <c r="G741" s="11">
        <v>2</v>
      </c>
      <c r="H741" s="150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15</v>
      </c>
    </row>
    <row r="742" spans="1:65">
      <c r="A742" s="29"/>
      <c r="B742" s="19">
        <v>1</v>
      </c>
      <c r="C742" s="9">
        <v>6</v>
      </c>
      <c r="D742" s="11">
        <v>3.5</v>
      </c>
      <c r="E742" s="11">
        <v>3</v>
      </c>
      <c r="F742" s="11">
        <v>3.6890720170186602</v>
      </c>
      <c r="G742" s="11">
        <v>2</v>
      </c>
      <c r="H742" s="150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20" t="s">
        <v>274</v>
      </c>
      <c r="C743" s="12"/>
      <c r="D743" s="22">
        <v>3.6500000000000004</v>
      </c>
      <c r="E743" s="22">
        <v>3.0166666666666671</v>
      </c>
      <c r="F743" s="22">
        <v>3.6631520124111758</v>
      </c>
      <c r="G743" s="22">
        <v>2</v>
      </c>
      <c r="H743" s="150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275</v>
      </c>
      <c r="C744" s="28"/>
      <c r="D744" s="11">
        <v>3.55</v>
      </c>
      <c r="E744" s="11">
        <v>3.0049999999999999</v>
      </c>
      <c r="F744" s="11">
        <v>3.6681837090160649</v>
      </c>
      <c r="G744" s="11">
        <v>2</v>
      </c>
      <c r="H744" s="150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276</v>
      </c>
      <c r="C745" s="28"/>
      <c r="D745" s="23">
        <v>0.19748417658131492</v>
      </c>
      <c r="E745" s="23">
        <v>6.2182527020592106E-2</v>
      </c>
      <c r="F745" s="23">
        <v>2.8882562544013789E-2</v>
      </c>
      <c r="G745" s="23">
        <v>0</v>
      </c>
      <c r="H745" s="150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86</v>
      </c>
      <c r="C746" s="28"/>
      <c r="D746" s="13">
        <v>5.4105253857894497E-2</v>
      </c>
      <c r="E746" s="13">
        <v>2.0612992382516716E-2</v>
      </c>
      <c r="F746" s="13">
        <v>7.8846202522189577E-3</v>
      </c>
      <c r="G746" s="13">
        <v>0</v>
      </c>
      <c r="H746" s="150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277</v>
      </c>
      <c r="C747" s="28"/>
      <c r="D747" s="13">
        <v>0.18412122513807727</v>
      </c>
      <c r="E747" s="13">
        <v>-2.1342731735196407E-2</v>
      </c>
      <c r="F747" s="13">
        <v>0.18838795857625601</v>
      </c>
      <c r="G747" s="13">
        <v>-0.35116645197913587</v>
      </c>
      <c r="H747" s="150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45" t="s">
        <v>278</v>
      </c>
      <c r="C748" s="46"/>
      <c r="D748" s="44">
        <v>0.66</v>
      </c>
      <c r="E748" s="44">
        <v>0.66</v>
      </c>
      <c r="F748" s="44">
        <v>0.69</v>
      </c>
      <c r="G748" s="44">
        <v>2.78</v>
      </c>
      <c r="H748" s="150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0"/>
      <c r="C749" s="20"/>
      <c r="D749" s="20"/>
      <c r="E749" s="20"/>
      <c r="F749" s="20"/>
      <c r="G749" s="20"/>
      <c r="BM749" s="55"/>
    </row>
    <row r="750" spans="1:65" ht="15">
      <c r="B750" s="8" t="s">
        <v>632</v>
      </c>
      <c r="BM750" s="27" t="s">
        <v>306</v>
      </c>
    </row>
    <row r="751" spans="1:65" ht="15">
      <c r="A751" s="24" t="s">
        <v>125</v>
      </c>
      <c r="B751" s="18" t="s">
        <v>111</v>
      </c>
      <c r="C751" s="15" t="s">
        <v>112</v>
      </c>
      <c r="D751" s="16" t="s">
        <v>228</v>
      </c>
      <c r="E751" s="17" t="s">
        <v>228</v>
      </c>
      <c r="F751" s="17" t="s">
        <v>228</v>
      </c>
      <c r="G751" s="150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229</v>
      </c>
      <c r="C752" s="9" t="s">
        <v>229</v>
      </c>
      <c r="D752" s="148" t="s">
        <v>235</v>
      </c>
      <c r="E752" s="149" t="s">
        <v>266</v>
      </c>
      <c r="F752" s="149" t="s">
        <v>267</v>
      </c>
      <c r="G752" s="150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82</v>
      </c>
    </row>
    <row r="753" spans="1:65">
      <c r="A753" s="29"/>
      <c r="B753" s="19"/>
      <c r="C753" s="9"/>
      <c r="D753" s="10" t="s">
        <v>343</v>
      </c>
      <c r="E753" s="11" t="s">
        <v>342</v>
      </c>
      <c r="F753" s="11" t="s">
        <v>342</v>
      </c>
      <c r="G753" s="150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2</v>
      </c>
    </row>
    <row r="754" spans="1:65">
      <c r="A754" s="29"/>
      <c r="B754" s="19"/>
      <c r="C754" s="9"/>
      <c r="D754" s="25" t="s">
        <v>349</v>
      </c>
      <c r="E754" s="25" t="s">
        <v>349</v>
      </c>
      <c r="F754" s="25" t="s">
        <v>117</v>
      </c>
      <c r="G754" s="150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</v>
      </c>
    </row>
    <row r="755" spans="1:65">
      <c r="A755" s="29"/>
      <c r="B755" s="18">
        <v>1</v>
      </c>
      <c r="C755" s="14">
        <v>1</v>
      </c>
      <c r="D755" s="152" t="s">
        <v>105</v>
      </c>
      <c r="E755" s="152" t="s">
        <v>105</v>
      </c>
      <c r="F755" s="152" t="s">
        <v>105</v>
      </c>
      <c r="G755" s="150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9">
        <v>1</v>
      </c>
      <c r="C756" s="9">
        <v>2</v>
      </c>
      <c r="D756" s="146" t="s">
        <v>105</v>
      </c>
      <c r="E756" s="146" t="s">
        <v>105</v>
      </c>
      <c r="F756" s="146" t="s">
        <v>105</v>
      </c>
      <c r="G756" s="150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10</v>
      </c>
    </row>
    <row r="757" spans="1:65">
      <c r="A757" s="29"/>
      <c r="B757" s="19">
        <v>1</v>
      </c>
      <c r="C757" s="9">
        <v>3</v>
      </c>
      <c r="D757" s="146" t="s">
        <v>105</v>
      </c>
      <c r="E757" s="146" t="s">
        <v>105</v>
      </c>
      <c r="F757" s="146" t="s">
        <v>105</v>
      </c>
      <c r="G757" s="150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16</v>
      </c>
    </row>
    <row r="758" spans="1:65">
      <c r="A758" s="29"/>
      <c r="B758" s="19">
        <v>1</v>
      </c>
      <c r="C758" s="9">
        <v>4</v>
      </c>
      <c r="D758" s="146" t="s">
        <v>105</v>
      </c>
      <c r="E758" s="146" t="s">
        <v>105</v>
      </c>
      <c r="F758" s="146" t="s">
        <v>105</v>
      </c>
      <c r="G758" s="150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 t="s">
        <v>105</v>
      </c>
    </row>
    <row r="759" spans="1:65">
      <c r="A759" s="29"/>
      <c r="B759" s="19">
        <v>1</v>
      </c>
      <c r="C759" s="9">
        <v>5</v>
      </c>
      <c r="D759" s="146" t="s">
        <v>105</v>
      </c>
      <c r="E759" s="146" t="s">
        <v>105</v>
      </c>
      <c r="F759" s="146" t="s">
        <v>105</v>
      </c>
      <c r="G759" s="150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16</v>
      </c>
    </row>
    <row r="760" spans="1:65">
      <c r="A760" s="29"/>
      <c r="B760" s="19">
        <v>1</v>
      </c>
      <c r="C760" s="9">
        <v>6</v>
      </c>
      <c r="D760" s="146" t="s">
        <v>105</v>
      </c>
      <c r="E760" s="146" t="s">
        <v>105</v>
      </c>
      <c r="F760" s="146" t="s">
        <v>105</v>
      </c>
      <c r="G760" s="150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20" t="s">
        <v>274</v>
      </c>
      <c r="C761" s="12"/>
      <c r="D761" s="22" t="s">
        <v>718</v>
      </c>
      <c r="E761" s="22" t="s">
        <v>718</v>
      </c>
      <c r="F761" s="22" t="s">
        <v>718</v>
      </c>
      <c r="G761" s="15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275</v>
      </c>
      <c r="C762" s="28"/>
      <c r="D762" s="11" t="s">
        <v>718</v>
      </c>
      <c r="E762" s="11" t="s">
        <v>718</v>
      </c>
      <c r="F762" s="11" t="s">
        <v>718</v>
      </c>
      <c r="G762" s="150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276</v>
      </c>
      <c r="C763" s="28"/>
      <c r="D763" s="23" t="s">
        <v>718</v>
      </c>
      <c r="E763" s="23" t="s">
        <v>718</v>
      </c>
      <c r="F763" s="23" t="s">
        <v>718</v>
      </c>
      <c r="G763" s="150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86</v>
      </c>
      <c r="C764" s="28"/>
      <c r="D764" s="13" t="s">
        <v>718</v>
      </c>
      <c r="E764" s="13" t="s">
        <v>718</v>
      </c>
      <c r="F764" s="13" t="s">
        <v>718</v>
      </c>
      <c r="G764" s="150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277</v>
      </c>
      <c r="C765" s="28"/>
      <c r="D765" s="13" t="s">
        <v>718</v>
      </c>
      <c r="E765" s="13" t="s">
        <v>718</v>
      </c>
      <c r="F765" s="13" t="s">
        <v>718</v>
      </c>
      <c r="G765" s="150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45" t="s">
        <v>278</v>
      </c>
      <c r="C766" s="46"/>
      <c r="D766" s="44" t="s">
        <v>279</v>
      </c>
      <c r="E766" s="44" t="s">
        <v>279</v>
      </c>
      <c r="F766" s="44" t="s">
        <v>279</v>
      </c>
      <c r="G766" s="150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0"/>
      <c r="C767" s="20"/>
      <c r="D767" s="20"/>
      <c r="E767" s="20"/>
      <c r="F767" s="20"/>
      <c r="BM767" s="55"/>
    </row>
    <row r="768" spans="1:65" ht="15">
      <c r="B768" s="8" t="s">
        <v>633</v>
      </c>
      <c r="BM768" s="27" t="s">
        <v>66</v>
      </c>
    </row>
    <row r="769" spans="1:65" ht="15">
      <c r="A769" s="24" t="s">
        <v>43</v>
      </c>
      <c r="B769" s="18" t="s">
        <v>111</v>
      </c>
      <c r="C769" s="15" t="s">
        <v>112</v>
      </c>
      <c r="D769" s="16" t="s">
        <v>228</v>
      </c>
      <c r="E769" s="17" t="s">
        <v>228</v>
      </c>
      <c r="F769" s="17" t="s">
        <v>228</v>
      </c>
      <c r="G769" s="17" t="s">
        <v>228</v>
      </c>
      <c r="H769" s="17" t="s">
        <v>228</v>
      </c>
      <c r="I769" s="17" t="s">
        <v>228</v>
      </c>
      <c r="J769" s="17" t="s">
        <v>228</v>
      </c>
      <c r="K769" s="17" t="s">
        <v>228</v>
      </c>
      <c r="L769" s="17" t="s">
        <v>228</v>
      </c>
      <c r="M769" s="17" t="s">
        <v>228</v>
      </c>
      <c r="N769" s="17" t="s">
        <v>228</v>
      </c>
      <c r="O769" s="17" t="s">
        <v>228</v>
      </c>
      <c r="P769" s="17" t="s">
        <v>228</v>
      </c>
      <c r="Q769" s="17" t="s">
        <v>228</v>
      </c>
      <c r="R769" s="17" t="s">
        <v>228</v>
      </c>
      <c r="S769" s="17" t="s">
        <v>228</v>
      </c>
      <c r="T769" s="17" t="s">
        <v>228</v>
      </c>
      <c r="U769" s="17" t="s">
        <v>228</v>
      </c>
      <c r="V769" s="17" t="s">
        <v>228</v>
      </c>
      <c r="W769" s="17" t="s">
        <v>228</v>
      </c>
      <c r="X769" s="17" t="s">
        <v>228</v>
      </c>
      <c r="Y769" s="17" t="s">
        <v>228</v>
      </c>
      <c r="Z769" s="150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229</v>
      </c>
      <c r="C770" s="9" t="s">
        <v>229</v>
      </c>
      <c r="D770" s="148" t="s">
        <v>231</v>
      </c>
      <c r="E770" s="149" t="s">
        <v>232</v>
      </c>
      <c r="F770" s="149" t="s">
        <v>233</v>
      </c>
      <c r="G770" s="149" t="s">
        <v>234</v>
      </c>
      <c r="H770" s="149" t="s">
        <v>235</v>
      </c>
      <c r="I770" s="149" t="s">
        <v>236</v>
      </c>
      <c r="J770" s="149" t="s">
        <v>237</v>
      </c>
      <c r="K770" s="149" t="s">
        <v>238</v>
      </c>
      <c r="L770" s="149" t="s">
        <v>239</v>
      </c>
      <c r="M770" s="149" t="s">
        <v>240</v>
      </c>
      <c r="N770" s="149" t="s">
        <v>241</v>
      </c>
      <c r="O770" s="149" t="s">
        <v>242</v>
      </c>
      <c r="P770" s="149" t="s">
        <v>243</v>
      </c>
      <c r="Q770" s="149" t="s">
        <v>249</v>
      </c>
      <c r="R770" s="149" t="s">
        <v>303</v>
      </c>
      <c r="S770" s="149" t="s">
        <v>251</v>
      </c>
      <c r="T770" s="149" t="s">
        <v>305</v>
      </c>
      <c r="U770" s="149" t="s">
        <v>256</v>
      </c>
      <c r="V770" s="149" t="s">
        <v>304</v>
      </c>
      <c r="W770" s="149" t="s">
        <v>265</v>
      </c>
      <c r="X770" s="149" t="s">
        <v>266</v>
      </c>
      <c r="Y770" s="149" t="s">
        <v>267</v>
      </c>
      <c r="Z770" s="150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342</v>
      </c>
      <c r="E771" s="11" t="s">
        <v>343</v>
      </c>
      <c r="F771" s="11" t="s">
        <v>343</v>
      </c>
      <c r="G771" s="11" t="s">
        <v>342</v>
      </c>
      <c r="H771" s="11" t="s">
        <v>343</v>
      </c>
      <c r="I771" s="11" t="s">
        <v>343</v>
      </c>
      <c r="J771" s="11" t="s">
        <v>342</v>
      </c>
      <c r="K771" s="11" t="s">
        <v>342</v>
      </c>
      <c r="L771" s="11" t="s">
        <v>342</v>
      </c>
      <c r="M771" s="11" t="s">
        <v>342</v>
      </c>
      <c r="N771" s="11" t="s">
        <v>342</v>
      </c>
      <c r="O771" s="11" t="s">
        <v>342</v>
      </c>
      <c r="P771" s="11" t="s">
        <v>342</v>
      </c>
      <c r="Q771" s="11" t="s">
        <v>343</v>
      </c>
      <c r="R771" s="11" t="s">
        <v>343</v>
      </c>
      <c r="S771" s="11" t="s">
        <v>343</v>
      </c>
      <c r="T771" s="11" t="s">
        <v>342</v>
      </c>
      <c r="U771" s="11" t="s">
        <v>342</v>
      </c>
      <c r="V771" s="11" t="s">
        <v>342</v>
      </c>
      <c r="W771" s="11" t="s">
        <v>343</v>
      </c>
      <c r="X771" s="11" t="s">
        <v>342</v>
      </c>
      <c r="Y771" s="11" t="s">
        <v>342</v>
      </c>
      <c r="Z771" s="150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9"/>
      <c r="C772" s="9"/>
      <c r="D772" s="25" t="s">
        <v>346</v>
      </c>
      <c r="E772" s="25" t="s">
        <v>347</v>
      </c>
      <c r="F772" s="25" t="s">
        <v>346</v>
      </c>
      <c r="G772" s="25" t="s">
        <v>348</v>
      </c>
      <c r="H772" s="25" t="s">
        <v>349</v>
      </c>
      <c r="I772" s="25" t="s">
        <v>347</v>
      </c>
      <c r="J772" s="25" t="s">
        <v>347</v>
      </c>
      <c r="K772" s="25" t="s">
        <v>347</v>
      </c>
      <c r="L772" s="25" t="s">
        <v>347</v>
      </c>
      <c r="M772" s="25" t="s">
        <v>347</v>
      </c>
      <c r="N772" s="25" t="s">
        <v>347</v>
      </c>
      <c r="O772" s="25" t="s">
        <v>347</v>
      </c>
      <c r="P772" s="25" t="s">
        <v>347</v>
      </c>
      <c r="Q772" s="25" t="s">
        <v>346</v>
      </c>
      <c r="R772" s="25" t="s">
        <v>347</v>
      </c>
      <c r="S772" s="25" t="s">
        <v>348</v>
      </c>
      <c r="T772" s="25" t="s">
        <v>346</v>
      </c>
      <c r="U772" s="25" t="s">
        <v>347</v>
      </c>
      <c r="V772" s="25"/>
      <c r="W772" s="25" t="s">
        <v>349</v>
      </c>
      <c r="X772" s="25" t="s">
        <v>349</v>
      </c>
      <c r="Y772" s="25" t="s">
        <v>117</v>
      </c>
      <c r="Z772" s="150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2</v>
      </c>
    </row>
    <row r="773" spans="1:65">
      <c r="A773" s="29"/>
      <c r="B773" s="18">
        <v>1</v>
      </c>
      <c r="C773" s="14">
        <v>1</v>
      </c>
      <c r="D773" s="21">
        <v>8.5399999999999991</v>
      </c>
      <c r="E773" s="21">
        <v>8.6999999999999993</v>
      </c>
      <c r="F773" s="145">
        <v>26.1</v>
      </c>
      <c r="G773" s="21">
        <v>10.7</v>
      </c>
      <c r="H773" s="21">
        <v>8.075204779534598</v>
      </c>
      <c r="I773" s="21">
        <v>7.8</v>
      </c>
      <c r="J773" s="21">
        <v>8.5</v>
      </c>
      <c r="K773" s="21">
        <v>7.5</v>
      </c>
      <c r="L773" s="21">
        <v>7.4</v>
      </c>
      <c r="M773" s="21">
        <v>7.9</v>
      </c>
      <c r="N773" s="21">
        <v>7.6</v>
      </c>
      <c r="O773" s="21">
        <v>8.6999999999999993</v>
      </c>
      <c r="P773" s="21">
        <v>8.9</v>
      </c>
      <c r="Q773" s="21">
        <v>7.4</v>
      </c>
      <c r="R773" s="21">
        <v>6.7</v>
      </c>
      <c r="S773" s="21">
        <v>8.9</v>
      </c>
      <c r="T773" s="21">
        <v>10.232637402290001</v>
      </c>
      <c r="U773" s="21">
        <v>6.64</v>
      </c>
      <c r="V773" s="152">
        <v>11.3349112839492</v>
      </c>
      <c r="W773" s="152">
        <v>10.8</v>
      </c>
      <c r="X773" s="152">
        <v>12.43</v>
      </c>
      <c r="Y773" s="21">
        <v>8.8699999999999992</v>
      </c>
      <c r="Z773" s="150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>
        <v>1</v>
      </c>
      <c r="C774" s="9">
        <v>2</v>
      </c>
      <c r="D774" s="11">
        <v>8.3800000000000008</v>
      </c>
      <c r="E774" s="11">
        <v>8.6999999999999993</v>
      </c>
      <c r="F774" s="146">
        <v>17.5</v>
      </c>
      <c r="G774" s="11">
        <v>10.3</v>
      </c>
      <c r="H774" s="11">
        <v>8.1673579015423776</v>
      </c>
      <c r="I774" s="11">
        <v>7.9</v>
      </c>
      <c r="J774" s="11">
        <v>8.5</v>
      </c>
      <c r="K774" s="11">
        <v>7.8</v>
      </c>
      <c r="L774" s="11">
        <v>7.6</v>
      </c>
      <c r="M774" s="11">
        <v>7.9</v>
      </c>
      <c r="N774" s="11">
        <v>7.9</v>
      </c>
      <c r="O774" s="11">
        <v>8.6</v>
      </c>
      <c r="P774" s="11">
        <v>8.8000000000000007</v>
      </c>
      <c r="Q774" s="11">
        <v>8.1999999999999993</v>
      </c>
      <c r="R774" s="11">
        <v>7</v>
      </c>
      <c r="S774" s="11">
        <v>9.1999999999999993</v>
      </c>
      <c r="T774" s="11">
        <v>10.2553263740229</v>
      </c>
      <c r="U774" s="11">
        <v>6.7</v>
      </c>
      <c r="V774" s="146">
        <v>11.726133704204095</v>
      </c>
      <c r="W774" s="146">
        <v>10.7</v>
      </c>
      <c r="X774" s="146">
        <v>11.71</v>
      </c>
      <c r="Y774" s="11">
        <v>8.6300000000000008</v>
      </c>
      <c r="Z774" s="150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32</v>
      </c>
    </row>
    <row r="775" spans="1:65">
      <c r="A775" s="29"/>
      <c r="B775" s="19">
        <v>1</v>
      </c>
      <c r="C775" s="9">
        <v>3</v>
      </c>
      <c r="D775" s="11">
        <v>8.26</v>
      </c>
      <c r="E775" s="11">
        <v>8.6999999999999993</v>
      </c>
      <c r="F775" s="146">
        <v>13.9</v>
      </c>
      <c r="G775" s="11">
        <v>10.4</v>
      </c>
      <c r="H775" s="11">
        <v>8.2446659483408808</v>
      </c>
      <c r="I775" s="11">
        <v>8.4</v>
      </c>
      <c r="J775" s="11">
        <v>8.1</v>
      </c>
      <c r="K775" s="11">
        <v>8</v>
      </c>
      <c r="L775" s="11">
        <v>7.5</v>
      </c>
      <c r="M775" s="11">
        <v>8.1</v>
      </c>
      <c r="N775" s="11">
        <v>7.9</v>
      </c>
      <c r="O775" s="11">
        <v>8.3000000000000007</v>
      </c>
      <c r="P775" s="11">
        <v>8.6999999999999993</v>
      </c>
      <c r="Q775" s="11">
        <v>7.9</v>
      </c>
      <c r="R775" s="11">
        <v>6.8</v>
      </c>
      <c r="S775" s="11">
        <v>9.1999999999999993</v>
      </c>
      <c r="T775" s="11">
        <v>10.308447881686799</v>
      </c>
      <c r="U775" s="11">
        <v>6.59</v>
      </c>
      <c r="V775" s="146">
        <v>10.842519956860011</v>
      </c>
      <c r="W775" s="146">
        <v>10.5</v>
      </c>
      <c r="X775" s="146">
        <v>13.07</v>
      </c>
      <c r="Y775" s="11">
        <v>8.34</v>
      </c>
      <c r="Z775" s="150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16</v>
      </c>
    </row>
    <row r="776" spans="1:65">
      <c r="A776" s="29"/>
      <c r="B776" s="19">
        <v>1</v>
      </c>
      <c r="C776" s="9">
        <v>4</v>
      </c>
      <c r="D776" s="11">
        <v>8.3800000000000008</v>
      </c>
      <c r="E776" s="11">
        <v>8.8000000000000007</v>
      </c>
      <c r="F776" s="146">
        <v>12.4</v>
      </c>
      <c r="G776" s="11">
        <v>10.5</v>
      </c>
      <c r="H776" s="11">
        <v>8.0924436969478339</v>
      </c>
      <c r="I776" s="11">
        <v>8.6</v>
      </c>
      <c r="J776" s="11">
        <v>8.6</v>
      </c>
      <c r="K776" s="11">
        <v>8</v>
      </c>
      <c r="L776" s="11">
        <v>6.7</v>
      </c>
      <c r="M776" s="11">
        <v>8.3000000000000007</v>
      </c>
      <c r="N776" s="11">
        <v>7.7000000000000011</v>
      </c>
      <c r="O776" s="11">
        <v>8.4</v>
      </c>
      <c r="P776" s="11">
        <v>9.1</v>
      </c>
      <c r="Q776" s="11">
        <v>7.5</v>
      </c>
      <c r="R776" s="11">
        <v>6.8</v>
      </c>
      <c r="S776" s="11">
        <v>9.1</v>
      </c>
      <c r="T776" s="11">
        <v>10.314790641256501</v>
      </c>
      <c r="U776" s="11">
        <v>6.69</v>
      </c>
      <c r="V776" s="146">
        <v>10.604447335426363</v>
      </c>
      <c r="W776" s="151">
        <v>10.1</v>
      </c>
      <c r="X776" s="146">
        <v>12.18</v>
      </c>
      <c r="Y776" s="11">
        <v>8.33</v>
      </c>
      <c r="Z776" s="150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8.3330224042498493</v>
      </c>
    </row>
    <row r="777" spans="1:65">
      <c r="A777" s="29"/>
      <c r="B777" s="19">
        <v>1</v>
      </c>
      <c r="C777" s="9">
        <v>5</v>
      </c>
      <c r="D777" s="11">
        <v>8.4700000000000006</v>
      </c>
      <c r="E777" s="11">
        <v>9.1999999999999993</v>
      </c>
      <c r="F777" s="146">
        <v>12.1</v>
      </c>
      <c r="G777" s="11">
        <v>11</v>
      </c>
      <c r="H777" s="11">
        <v>8.2757277285863999</v>
      </c>
      <c r="I777" s="11">
        <v>7.9</v>
      </c>
      <c r="J777" s="11">
        <v>8.9</v>
      </c>
      <c r="K777" s="11">
        <v>7.6</v>
      </c>
      <c r="L777" s="11">
        <v>6.5</v>
      </c>
      <c r="M777" s="11">
        <v>8.4</v>
      </c>
      <c r="N777" s="11">
        <v>7.9</v>
      </c>
      <c r="O777" s="11">
        <v>8.5</v>
      </c>
      <c r="P777" s="11">
        <v>9</v>
      </c>
      <c r="Q777" s="11">
        <v>8.4</v>
      </c>
      <c r="R777" s="11">
        <v>7</v>
      </c>
      <c r="S777" s="11">
        <v>9.1999999999999993</v>
      </c>
      <c r="T777" s="11">
        <v>10.271817527134999</v>
      </c>
      <c r="U777" s="11">
        <v>6.6</v>
      </c>
      <c r="V777" s="146">
        <v>11.841688236479282</v>
      </c>
      <c r="W777" s="146">
        <v>10.8</v>
      </c>
      <c r="X777" s="146">
        <v>12.98</v>
      </c>
      <c r="Y777" s="11">
        <v>7.63</v>
      </c>
      <c r="Z777" s="150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103</v>
      </c>
    </row>
    <row r="778" spans="1:65">
      <c r="A778" s="29"/>
      <c r="B778" s="19">
        <v>1</v>
      </c>
      <c r="C778" s="9">
        <v>6</v>
      </c>
      <c r="D778" s="11">
        <v>8.42</v>
      </c>
      <c r="E778" s="11">
        <v>9</v>
      </c>
      <c r="F778" s="146">
        <v>10.9</v>
      </c>
      <c r="G778" s="11">
        <v>10.8</v>
      </c>
      <c r="H778" s="11">
        <v>8.124490265774261</v>
      </c>
      <c r="I778" s="11">
        <v>8</v>
      </c>
      <c r="J778" s="11">
        <v>8.1999999999999993</v>
      </c>
      <c r="K778" s="11">
        <v>7.4</v>
      </c>
      <c r="L778" s="11">
        <v>6.7</v>
      </c>
      <c r="M778" s="11">
        <v>8.5</v>
      </c>
      <c r="N778" s="11">
        <v>8.1999999999999993</v>
      </c>
      <c r="O778" s="11">
        <v>8.6999999999999993</v>
      </c>
      <c r="P778" s="11">
        <v>8.8000000000000007</v>
      </c>
      <c r="Q778" s="11">
        <v>7.8</v>
      </c>
      <c r="R778" s="11">
        <v>7</v>
      </c>
      <c r="S778" s="11">
        <v>9</v>
      </c>
      <c r="T778" s="11">
        <v>10.293509511866301</v>
      </c>
      <c r="U778" s="11">
        <v>6.5</v>
      </c>
      <c r="V778" s="146">
        <v>11.386394170507245</v>
      </c>
      <c r="W778" s="146">
        <v>10.9</v>
      </c>
      <c r="X778" s="146">
        <v>12.46</v>
      </c>
      <c r="Y778" s="11">
        <v>8.5399999999999991</v>
      </c>
      <c r="Z778" s="150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29"/>
      <c r="B779" s="20" t="s">
        <v>274</v>
      </c>
      <c r="C779" s="12"/>
      <c r="D779" s="22">
        <v>8.4083333333333332</v>
      </c>
      <c r="E779" s="22">
        <v>8.85</v>
      </c>
      <c r="F779" s="22">
        <v>15.483333333333334</v>
      </c>
      <c r="G779" s="22">
        <v>10.616666666666667</v>
      </c>
      <c r="H779" s="22">
        <v>8.1633150534543919</v>
      </c>
      <c r="I779" s="22">
        <v>8.1</v>
      </c>
      <c r="J779" s="22">
        <v>8.4666666666666668</v>
      </c>
      <c r="K779" s="22">
        <v>7.7166666666666659</v>
      </c>
      <c r="L779" s="22">
        <v>7.0666666666666673</v>
      </c>
      <c r="M779" s="22">
        <v>8.1833333333333336</v>
      </c>
      <c r="N779" s="22">
        <v>7.8666666666666671</v>
      </c>
      <c r="O779" s="22">
        <v>8.5333333333333332</v>
      </c>
      <c r="P779" s="22">
        <v>8.8833333333333329</v>
      </c>
      <c r="Q779" s="22">
        <v>7.8666666666666663</v>
      </c>
      <c r="R779" s="22">
        <v>6.8833333333333329</v>
      </c>
      <c r="S779" s="22">
        <v>9.1</v>
      </c>
      <c r="T779" s="22">
        <v>10.279421556376251</v>
      </c>
      <c r="U779" s="22">
        <v>6.62</v>
      </c>
      <c r="V779" s="22">
        <v>11.289349114571033</v>
      </c>
      <c r="W779" s="22">
        <v>10.633333333333335</v>
      </c>
      <c r="X779" s="22">
        <v>12.471666666666669</v>
      </c>
      <c r="Y779" s="22">
        <v>8.39</v>
      </c>
      <c r="Z779" s="150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275</v>
      </c>
      <c r="C780" s="28"/>
      <c r="D780" s="11">
        <v>8.4</v>
      </c>
      <c r="E780" s="11">
        <v>8.75</v>
      </c>
      <c r="F780" s="11">
        <v>13.15</v>
      </c>
      <c r="G780" s="11">
        <v>10.6</v>
      </c>
      <c r="H780" s="11">
        <v>8.1459240836583184</v>
      </c>
      <c r="I780" s="11">
        <v>7.95</v>
      </c>
      <c r="J780" s="11">
        <v>8.5</v>
      </c>
      <c r="K780" s="11">
        <v>7.6999999999999993</v>
      </c>
      <c r="L780" s="11">
        <v>7.0500000000000007</v>
      </c>
      <c r="M780" s="11">
        <v>8.1999999999999993</v>
      </c>
      <c r="N780" s="11">
        <v>7.9</v>
      </c>
      <c r="O780" s="11">
        <v>8.5500000000000007</v>
      </c>
      <c r="P780" s="11">
        <v>8.8500000000000014</v>
      </c>
      <c r="Q780" s="11">
        <v>7.85</v>
      </c>
      <c r="R780" s="11">
        <v>6.9</v>
      </c>
      <c r="S780" s="11">
        <v>9.1499999999999986</v>
      </c>
      <c r="T780" s="11">
        <v>10.28266351950065</v>
      </c>
      <c r="U780" s="11">
        <v>6.6199999999999992</v>
      </c>
      <c r="V780" s="11">
        <v>11.360652727228223</v>
      </c>
      <c r="W780" s="11">
        <v>10.75</v>
      </c>
      <c r="X780" s="11">
        <v>12.445</v>
      </c>
      <c r="Y780" s="11">
        <v>8.44</v>
      </c>
      <c r="Z780" s="150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3" t="s">
        <v>276</v>
      </c>
      <c r="C781" s="28"/>
      <c r="D781" s="23">
        <v>9.4745272529380767E-2</v>
      </c>
      <c r="E781" s="23">
        <v>0.20736441353327723</v>
      </c>
      <c r="F781" s="23">
        <v>5.6788789973608909</v>
      </c>
      <c r="G781" s="23">
        <v>0.26394443859772188</v>
      </c>
      <c r="H781" s="23">
        <v>8.1932235330836017E-2</v>
      </c>
      <c r="I781" s="23">
        <v>0.32249030993194189</v>
      </c>
      <c r="J781" s="23">
        <v>0.28751811537130462</v>
      </c>
      <c r="K781" s="23">
        <v>0.25625508125043422</v>
      </c>
      <c r="L781" s="23">
        <v>0.48442405665559857</v>
      </c>
      <c r="M781" s="23">
        <v>0.25625508125043428</v>
      </c>
      <c r="N781" s="23">
        <v>0.20655911179772862</v>
      </c>
      <c r="O781" s="23">
        <v>0.16329931618554464</v>
      </c>
      <c r="P781" s="23">
        <v>0.14719601443879737</v>
      </c>
      <c r="Q781" s="23">
        <v>0.38815804341359023</v>
      </c>
      <c r="R781" s="23">
        <v>0.13291601358251257</v>
      </c>
      <c r="S781" s="23">
        <v>0.12649110640673472</v>
      </c>
      <c r="T781" s="23">
        <v>3.1997269768212266E-2</v>
      </c>
      <c r="U781" s="23">
        <v>7.4027022093287112E-2</v>
      </c>
      <c r="V781" s="23">
        <v>0.48499477950750791</v>
      </c>
      <c r="W781" s="23">
        <v>0.29439202887759525</v>
      </c>
      <c r="X781" s="23">
        <v>0.50665241208018197</v>
      </c>
      <c r="Y781" s="23">
        <v>0.42289478596927615</v>
      </c>
      <c r="Z781" s="150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86</v>
      </c>
      <c r="C782" s="28"/>
      <c r="D782" s="13">
        <v>1.1268020518855988E-2</v>
      </c>
      <c r="E782" s="13">
        <v>2.3431007178901384E-2</v>
      </c>
      <c r="F782" s="13">
        <v>0.36677367044311454</v>
      </c>
      <c r="G782" s="13">
        <v>2.4861328596331729E-2</v>
      </c>
      <c r="H782" s="13">
        <v>1.0036637664274092E-2</v>
      </c>
      <c r="I782" s="13">
        <v>3.9813618510116285E-2</v>
      </c>
      <c r="J782" s="13">
        <v>3.3958832524169834E-2</v>
      </c>
      <c r="K782" s="13">
        <v>3.3208001889905088E-2</v>
      </c>
      <c r="L782" s="13">
        <v>6.8550574055037533E-2</v>
      </c>
      <c r="M782" s="13">
        <v>3.1314266547914575E-2</v>
      </c>
      <c r="N782" s="13">
        <v>2.6257514211575669E-2</v>
      </c>
      <c r="O782" s="13">
        <v>1.9136638615493511E-2</v>
      </c>
      <c r="P782" s="13">
        <v>1.6569907816750173E-2</v>
      </c>
      <c r="Q782" s="13">
        <v>4.934212416274452E-2</v>
      </c>
      <c r="R782" s="13">
        <v>1.9309832481720954E-2</v>
      </c>
      <c r="S782" s="13">
        <v>1.3900121583157662E-2</v>
      </c>
      <c r="T782" s="13">
        <v>3.1127500309941652E-3</v>
      </c>
      <c r="U782" s="13">
        <v>1.1182329621342463E-2</v>
      </c>
      <c r="V782" s="13">
        <v>4.2960384570048485E-2</v>
      </c>
      <c r="W782" s="13">
        <v>2.7685770740839676E-2</v>
      </c>
      <c r="X782" s="13">
        <v>4.0624274655633986E-2</v>
      </c>
      <c r="Y782" s="13">
        <v>5.0404622880724212E-2</v>
      </c>
      <c r="Z782" s="150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277</v>
      </c>
      <c r="C783" s="28"/>
      <c r="D783" s="13">
        <v>9.0376486981571524E-3</v>
      </c>
      <c r="E783" s="13">
        <v>6.2039626280914639E-2</v>
      </c>
      <c r="F783" s="13">
        <v>0.85806932733515984</v>
      </c>
      <c r="G783" s="13">
        <v>0.27404753661194481</v>
      </c>
      <c r="H783" s="13">
        <v>-2.0365641967901915E-2</v>
      </c>
      <c r="I783" s="13">
        <v>-2.7963731878484777E-2</v>
      </c>
      <c r="J783" s="13">
        <v>1.6037909888332758E-2</v>
      </c>
      <c r="K783" s="13">
        <v>-7.396544827106688E-2</v>
      </c>
      <c r="L783" s="13">
        <v>-0.15196835867587966</v>
      </c>
      <c r="M783" s="13">
        <v>-1.7963358749662595E-2</v>
      </c>
      <c r="N783" s="13">
        <v>-5.5964776639186753E-2</v>
      </c>
      <c r="O783" s="13">
        <v>2.4038208391390592E-2</v>
      </c>
      <c r="P783" s="13">
        <v>6.6039775532443556E-2</v>
      </c>
      <c r="Q783" s="13">
        <v>-5.5964776639186864E-2</v>
      </c>
      <c r="R783" s="13">
        <v>-0.17396917955928859</v>
      </c>
      <c r="S783" s="13">
        <v>9.2040745667381296E-2</v>
      </c>
      <c r="T783" s="13">
        <v>0.23357661334664548</v>
      </c>
      <c r="U783" s="13">
        <v>-0.20557035864636652</v>
      </c>
      <c r="V783" s="13">
        <v>0.35477244232698268</v>
      </c>
      <c r="W783" s="13">
        <v>0.27604761123770949</v>
      </c>
      <c r="X783" s="13">
        <v>0.49665584245952665</v>
      </c>
      <c r="Y783" s="13">
        <v>6.8375666098163812E-3</v>
      </c>
      <c r="Z783" s="150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45" t="s">
        <v>278</v>
      </c>
      <c r="C784" s="46"/>
      <c r="D784" s="44">
        <v>0.03</v>
      </c>
      <c r="E784" s="44">
        <v>0.45</v>
      </c>
      <c r="F784" s="44">
        <v>7.7</v>
      </c>
      <c r="G784" s="44">
        <v>2.38</v>
      </c>
      <c r="H784" s="44">
        <v>0.3</v>
      </c>
      <c r="I784" s="44">
        <v>0.37</v>
      </c>
      <c r="J784" s="44">
        <v>0.03</v>
      </c>
      <c r="K784" s="44">
        <v>0.79</v>
      </c>
      <c r="L784" s="44">
        <v>1.5</v>
      </c>
      <c r="M784" s="44">
        <v>0.28000000000000003</v>
      </c>
      <c r="N784" s="44">
        <v>0.62</v>
      </c>
      <c r="O784" s="44">
        <v>0.1</v>
      </c>
      <c r="P784" s="44">
        <v>0.49</v>
      </c>
      <c r="Q784" s="44">
        <v>0.62</v>
      </c>
      <c r="R784" s="44">
        <v>1.7</v>
      </c>
      <c r="S784" s="44">
        <v>0.72</v>
      </c>
      <c r="T784" s="44">
        <v>2.0099999999999998</v>
      </c>
      <c r="U784" s="44">
        <v>1.99</v>
      </c>
      <c r="V784" s="44">
        <v>3.12</v>
      </c>
      <c r="W784" s="44">
        <v>2.4</v>
      </c>
      <c r="X784" s="44">
        <v>4.41</v>
      </c>
      <c r="Y784" s="44">
        <v>0.05</v>
      </c>
      <c r="Z784" s="150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BM785" s="55"/>
    </row>
    <row r="786" spans="1:65" ht="15">
      <c r="B786" s="8" t="s">
        <v>634</v>
      </c>
      <c r="BM786" s="27" t="s">
        <v>306</v>
      </c>
    </row>
    <row r="787" spans="1:65" ht="15">
      <c r="A787" s="24" t="s">
        <v>59</v>
      </c>
      <c r="B787" s="18" t="s">
        <v>111</v>
      </c>
      <c r="C787" s="15" t="s">
        <v>112</v>
      </c>
      <c r="D787" s="16" t="s">
        <v>228</v>
      </c>
      <c r="E787" s="17" t="s">
        <v>228</v>
      </c>
      <c r="F787" s="17" t="s">
        <v>228</v>
      </c>
      <c r="G787" s="17" t="s">
        <v>228</v>
      </c>
      <c r="H787" s="17" t="s">
        <v>228</v>
      </c>
      <c r="I787" s="17" t="s">
        <v>228</v>
      </c>
      <c r="J787" s="17" t="s">
        <v>228</v>
      </c>
      <c r="K787" s="17" t="s">
        <v>228</v>
      </c>
      <c r="L787" s="17" t="s">
        <v>228</v>
      </c>
      <c r="M787" s="17" t="s">
        <v>228</v>
      </c>
      <c r="N787" s="17" t="s">
        <v>228</v>
      </c>
      <c r="O787" s="17" t="s">
        <v>228</v>
      </c>
      <c r="P787" s="17" t="s">
        <v>228</v>
      </c>
      <c r="Q787" s="17" t="s">
        <v>228</v>
      </c>
      <c r="R787" s="17" t="s">
        <v>228</v>
      </c>
      <c r="S787" s="17" t="s">
        <v>228</v>
      </c>
      <c r="T787" s="17" t="s">
        <v>228</v>
      </c>
      <c r="U787" s="150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229</v>
      </c>
      <c r="C788" s="9" t="s">
        <v>229</v>
      </c>
      <c r="D788" s="148" t="s">
        <v>232</v>
      </c>
      <c r="E788" s="149" t="s">
        <v>233</v>
      </c>
      <c r="F788" s="149" t="s">
        <v>234</v>
      </c>
      <c r="G788" s="149" t="s">
        <v>235</v>
      </c>
      <c r="H788" s="149" t="s">
        <v>236</v>
      </c>
      <c r="I788" s="149" t="s">
        <v>237</v>
      </c>
      <c r="J788" s="149" t="s">
        <v>238</v>
      </c>
      <c r="K788" s="149" t="s">
        <v>239</v>
      </c>
      <c r="L788" s="149" t="s">
        <v>240</v>
      </c>
      <c r="M788" s="149" t="s">
        <v>241</v>
      </c>
      <c r="N788" s="149" t="s">
        <v>242</v>
      </c>
      <c r="O788" s="149" t="s">
        <v>243</v>
      </c>
      <c r="P788" s="149" t="s">
        <v>249</v>
      </c>
      <c r="Q788" s="149" t="s">
        <v>303</v>
      </c>
      <c r="R788" s="149" t="s">
        <v>265</v>
      </c>
      <c r="S788" s="149" t="s">
        <v>266</v>
      </c>
      <c r="T788" s="149" t="s">
        <v>267</v>
      </c>
      <c r="U788" s="150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343</v>
      </c>
      <c r="E789" s="11" t="s">
        <v>343</v>
      </c>
      <c r="F789" s="11" t="s">
        <v>342</v>
      </c>
      <c r="G789" s="11" t="s">
        <v>343</v>
      </c>
      <c r="H789" s="11" t="s">
        <v>343</v>
      </c>
      <c r="I789" s="11" t="s">
        <v>342</v>
      </c>
      <c r="J789" s="11" t="s">
        <v>342</v>
      </c>
      <c r="K789" s="11" t="s">
        <v>342</v>
      </c>
      <c r="L789" s="11" t="s">
        <v>342</v>
      </c>
      <c r="M789" s="11" t="s">
        <v>342</v>
      </c>
      <c r="N789" s="11" t="s">
        <v>342</v>
      </c>
      <c r="O789" s="11" t="s">
        <v>342</v>
      </c>
      <c r="P789" s="11" t="s">
        <v>343</v>
      </c>
      <c r="Q789" s="11" t="s">
        <v>343</v>
      </c>
      <c r="R789" s="11" t="s">
        <v>343</v>
      </c>
      <c r="S789" s="11" t="s">
        <v>342</v>
      </c>
      <c r="T789" s="11" t="s">
        <v>342</v>
      </c>
      <c r="U789" s="150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347</v>
      </c>
      <c r="E790" s="25" t="s">
        <v>346</v>
      </c>
      <c r="F790" s="25" t="s">
        <v>348</v>
      </c>
      <c r="G790" s="25" t="s">
        <v>349</v>
      </c>
      <c r="H790" s="25" t="s">
        <v>347</v>
      </c>
      <c r="I790" s="25" t="s">
        <v>347</v>
      </c>
      <c r="J790" s="25" t="s">
        <v>347</v>
      </c>
      <c r="K790" s="25" t="s">
        <v>347</v>
      </c>
      <c r="L790" s="25" t="s">
        <v>347</v>
      </c>
      <c r="M790" s="25" t="s">
        <v>347</v>
      </c>
      <c r="N790" s="25" t="s">
        <v>347</v>
      </c>
      <c r="O790" s="25" t="s">
        <v>347</v>
      </c>
      <c r="P790" s="25" t="s">
        <v>346</v>
      </c>
      <c r="Q790" s="25" t="s">
        <v>347</v>
      </c>
      <c r="R790" s="25" t="s">
        <v>349</v>
      </c>
      <c r="S790" s="25" t="s">
        <v>349</v>
      </c>
      <c r="T790" s="25" t="s">
        <v>117</v>
      </c>
      <c r="U790" s="150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18">
        <v>1E-3</v>
      </c>
      <c r="E791" s="218" t="s">
        <v>106</v>
      </c>
      <c r="F791" s="218" t="s">
        <v>328</v>
      </c>
      <c r="G791" s="218" t="s">
        <v>209</v>
      </c>
      <c r="H791" s="199">
        <v>2E-3</v>
      </c>
      <c r="I791" s="199">
        <v>2E-3</v>
      </c>
      <c r="J791" s="218">
        <v>3.0000000000000001E-3</v>
      </c>
      <c r="K791" s="199">
        <v>2E-3</v>
      </c>
      <c r="L791" s="199">
        <v>1E-3</v>
      </c>
      <c r="M791" s="199">
        <v>2E-3</v>
      </c>
      <c r="N791" s="199">
        <v>2E-3</v>
      </c>
      <c r="O791" s="199">
        <v>2E-3</v>
      </c>
      <c r="P791" s="199">
        <v>2E-3</v>
      </c>
      <c r="Q791" s="218" t="s">
        <v>366</v>
      </c>
      <c r="R791" s="218" t="s">
        <v>209</v>
      </c>
      <c r="S791" s="199">
        <v>2E-3</v>
      </c>
      <c r="T791" s="199">
        <v>2E-3</v>
      </c>
      <c r="U791" s="201"/>
      <c r="V791" s="202"/>
      <c r="W791" s="202"/>
      <c r="X791" s="202"/>
      <c r="Y791" s="202"/>
      <c r="Z791" s="202"/>
      <c r="AA791" s="202"/>
      <c r="AB791" s="202"/>
      <c r="AC791" s="202"/>
      <c r="AD791" s="202"/>
      <c r="AE791" s="202"/>
      <c r="AF791" s="202"/>
      <c r="AG791" s="202"/>
      <c r="AH791" s="202"/>
      <c r="AI791" s="202"/>
      <c r="AJ791" s="202"/>
      <c r="AK791" s="202"/>
      <c r="AL791" s="202"/>
      <c r="AM791" s="202"/>
      <c r="AN791" s="202"/>
      <c r="AO791" s="202"/>
      <c r="AP791" s="202"/>
      <c r="AQ791" s="202"/>
      <c r="AR791" s="202"/>
      <c r="AS791" s="202"/>
      <c r="AT791" s="202"/>
      <c r="AU791" s="202"/>
      <c r="AV791" s="202"/>
      <c r="AW791" s="202"/>
      <c r="AX791" s="202"/>
      <c r="AY791" s="202"/>
      <c r="AZ791" s="202"/>
      <c r="BA791" s="202"/>
      <c r="BB791" s="202"/>
      <c r="BC791" s="202"/>
      <c r="BD791" s="202"/>
      <c r="BE791" s="202"/>
      <c r="BF791" s="202"/>
      <c r="BG791" s="202"/>
      <c r="BH791" s="202"/>
      <c r="BI791" s="202"/>
      <c r="BJ791" s="202"/>
      <c r="BK791" s="202"/>
      <c r="BL791" s="202"/>
      <c r="BM791" s="203">
        <v>1</v>
      </c>
    </row>
    <row r="792" spans="1:65">
      <c r="A792" s="29"/>
      <c r="B792" s="19">
        <v>1</v>
      </c>
      <c r="C792" s="9">
        <v>2</v>
      </c>
      <c r="D792" s="205" t="s">
        <v>366</v>
      </c>
      <c r="E792" s="205" t="s">
        <v>106</v>
      </c>
      <c r="F792" s="205" t="s">
        <v>328</v>
      </c>
      <c r="G792" s="205" t="s">
        <v>209</v>
      </c>
      <c r="H792" s="23">
        <v>1E-3</v>
      </c>
      <c r="I792" s="23">
        <v>2E-3</v>
      </c>
      <c r="J792" s="205">
        <v>3.0000000000000001E-3</v>
      </c>
      <c r="K792" s="23">
        <v>2E-3</v>
      </c>
      <c r="L792" s="23">
        <v>2E-3</v>
      </c>
      <c r="M792" s="23">
        <v>2E-3</v>
      </c>
      <c r="N792" s="23">
        <v>2E-3</v>
      </c>
      <c r="O792" s="23">
        <v>1E-3</v>
      </c>
      <c r="P792" s="23">
        <v>2E-3</v>
      </c>
      <c r="Q792" s="205" t="s">
        <v>366</v>
      </c>
      <c r="R792" s="205" t="s">
        <v>209</v>
      </c>
      <c r="S792" s="23">
        <v>1E-3</v>
      </c>
      <c r="T792" s="23">
        <v>1E-3</v>
      </c>
      <c r="U792" s="201"/>
      <c r="V792" s="202"/>
      <c r="W792" s="202"/>
      <c r="X792" s="202"/>
      <c r="Y792" s="202"/>
      <c r="Z792" s="202"/>
      <c r="AA792" s="202"/>
      <c r="AB792" s="202"/>
      <c r="AC792" s="202"/>
      <c r="AD792" s="202"/>
      <c r="AE792" s="202"/>
      <c r="AF792" s="202"/>
      <c r="AG792" s="202"/>
      <c r="AH792" s="202"/>
      <c r="AI792" s="202"/>
      <c r="AJ792" s="202"/>
      <c r="AK792" s="202"/>
      <c r="AL792" s="202"/>
      <c r="AM792" s="202"/>
      <c r="AN792" s="202"/>
      <c r="AO792" s="202"/>
      <c r="AP792" s="202"/>
      <c r="AQ792" s="202"/>
      <c r="AR792" s="202"/>
      <c r="AS792" s="202"/>
      <c r="AT792" s="202"/>
      <c r="AU792" s="202"/>
      <c r="AV792" s="202"/>
      <c r="AW792" s="202"/>
      <c r="AX792" s="202"/>
      <c r="AY792" s="202"/>
      <c r="AZ792" s="202"/>
      <c r="BA792" s="202"/>
      <c r="BB792" s="202"/>
      <c r="BC792" s="202"/>
      <c r="BD792" s="202"/>
      <c r="BE792" s="202"/>
      <c r="BF792" s="202"/>
      <c r="BG792" s="202"/>
      <c r="BH792" s="202"/>
      <c r="BI792" s="202"/>
      <c r="BJ792" s="202"/>
      <c r="BK792" s="202"/>
      <c r="BL792" s="202"/>
      <c r="BM792" s="203">
        <v>4</v>
      </c>
    </row>
    <row r="793" spans="1:65">
      <c r="A793" s="29"/>
      <c r="B793" s="19">
        <v>1</v>
      </c>
      <c r="C793" s="9">
        <v>3</v>
      </c>
      <c r="D793" s="205" t="s">
        <v>366</v>
      </c>
      <c r="E793" s="205" t="s">
        <v>106</v>
      </c>
      <c r="F793" s="205" t="s">
        <v>328</v>
      </c>
      <c r="G793" s="205" t="s">
        <v>209</v>
      </c>
      <c r="H793" s="23">
        <v>2E-3</v>
      </c>
      <c r="I793" s="23">
        <v>1E-3</v>
      </c>
      <c r="J793" s="205">
        <v>3.0000000000000001E-3</v>
      </c>
      <c r="K793" s="23">
        <v>2E-3</v>
      </c>
      <c r="L793" s="23">
        <v>2E-3</v>
      </c>
      <c r="M793" s="23">
        <v>2E-3</v>
      </c>
      <c r="N793" s="23">
        <v>2E-3</v>
      </c>
      <c r="O793" s="23">
        <v>1E-3</v>
      </c>
      <c r="P793" s="205" t="s">
        <v>328</v>
      </c>
      <c r="Q793" s="23">
        <v>2E-3</v>
      </c>
      <c r="R793" s="205" t="s">
        <v>209</v>
      </c>
      <c r="S793" s="23">
        <v>2E-3</v>
      </c>
      <c r="T793" s="23">
        <v>1E-3</v>
      </c>
      <c r="U793" s="201"/>
      <c r="V793" s="202"/>
      <c r="W793" s="202"/>
      <c r="X793" s="202"/>
      <c r="Y793" s="202"/>
      <c r="Z793" s="202"/>
      <c r="AA793" s="202"/>
      <c r="AB793" s="202"/>
      <c r="AC793" s="202"/>
      <c r="AD793" s="202"/>
      <c r="AE793" s="202"/>
      <c r="AF793" s="202"/>
      <c r="AG793" s="202"/>
      <c r="AH793" s="202"/>
      <c r="AI793" s="202"/>
      <c r="AJ793" s="202"/>
      <c r="AK793" s="202"/>
      <c r="AL793" s="202"/>
      <c r="AM793" s="202"/>
      <c r="AN793" s="202"/>
      <c r="AO793" s="202"/>
      <c r="AP793" s="202"/>
      <c r="AQ793" s="202"/>
      <c r="AR793" s="202"/>
      <c r="AS793" s="202"/>
      <c r="AT793" s="202"/>
      <c r="AU793" s="202"/>
      <c r="AV793" s="202"/>
      <c r="AW793" s="202"/>
      <c r="AX793" s="202"/>
      <c r="AY793" s="202"/>
      <c r="AZ793" s="202"/>
      <c r="BA793" s="202"/>
      <c r="BB793" s="202"/>
      <c r="BC793" s="202"/>
      <c r="BD793" s="202"/>
      <c r="BE793" s="202"/>
      <c r="BF793" s="202"/>
      <c r="BG793" s="202"/>
      <c r="BH793" s="202"/>
      <c r="BI793" s="202"/>
      <c r="BJ793" s="202"/>
      <c r="BK793" s="202"/>
      <c r="BL793" s="202"/>
      <c r="BM793" s="203">
        <v>16</v>
      </c>
    </row>
    <row r="794" spans="1:65">
      <c r="A794" s="29"/>
      <c r="B794" s="19">
        <v>1</v>
      </c>
      <c r="C794" s="9">
        <v>4</v>
      </c>
      <c r="D794" s="205">
        <v>1E-3</v>
      </c>
      <c r="E794" s="205" t="s">
        <v>106</v>
      </c>
      <c r="F794" s="205" t="s">
        <v>328</v>
      </c>
      <c r="G794" s="205" t="s">
        <v>209</v>
      </c>
      <c r="H794" s="23">
        <v>2E-3</v>
      </c>
      <c r="I794" s="23">
        <v>1E-3</v>
      </c>
      <c r="J794" s="205">
        <v>4.0000000000000001E-3</v>
      </c>
      <c r="K794" s="23">
        <v>2E-3</v>
      </c>
      <c r="L794" s="23">
        <v>2E-3</v>
      </c>
      <c r="M794" s="23">
        <v>2E-3</v>
      </c>
      <c r="N794" s="23">
        <v>1E-3</v>
      </c>
      <c r="O794" s="23">
        <v>1E-3</v>
      </c>
      <c r="P794" s="23">
        <v>2E-3</v>
      </c>
      <c r="Q794" s="23">
        <v>1E-3</v>
      </c>
      <c r="R794" s="205" t="s">
        <v>209</v>
      </c>
      <c r="S794" s="23">
        <v>2E-3</v>
      </c>
      <c r="T794" s="23">
        <v>2E-3</v>
      </c>
      <c r="U794" s="201"/>
      <c r="V794" s="202"/>
      <c r="W794" s="202"/>
      <c r="X794" s="202"/>
      <c r="Y794" s="202"/>
      <c r="Z794" s="202"/>
      <c r="AA794" s="202"/>
      <c r="AB794" s="202"/>
      <c r="AC794" s="202"/>
      <c r="AD794" s="202"/>
      <c r="AE794" s="202"/>
      <c r="AF794" s="202"/>
      <c r="AG794" s="202"/>
      <c r="AH794" s="202"/>
      <c r="AI794" s="202"/>
      <c r="AJ794" s="202"/>
      <c r="AK794" s="202"/>
      <c r="AL794" s="202"/>
      <c r="AM794" s="202"/>
      <c r="AN794" s="202"/>
      <c r="AO794" s="202"/>
      <c r="AP794" s="202"/>
      <c r="AQ794" s="202"/>
      <c r="AR794" s="202"/>
      <c r="AS794" s="202"/>
      <c r="AT794" s="202"/>
      <c r="AU794" s="202"/>
      <c r="AV794" s="202"/>
      <c r="AW794" s="202"/>
      <c r="AX794" s="202"/>
      <c r="AY794" s="202"/>
      <c r="AZ794" s="202"/>
      <c r="BA794" s="202"/>
      <c r="BB794" s="202"/>
      <c r="BC794" s="202"/>
      <c r="BD794" s="202"/>
      <c r="BE794" s="202"/>
      <c r="BF794" s="202"/>
      <c r="BG794" s="202"/>
      <c r="BH794" s="202"/>
      <c r="BI794" s="202"/>
      <c r="BJ794" s="202"/>
      <c r="BK794" s="202"/>
      <c r="BL794" s="202"/>
      <c r="BM794" s="203">
        <v>1.66666666666667E-3</v>
      </c>
    </row>
    <row r="795" spans="1:65">
      <c r="A795" s="29"/>
      <c r="B795" s="19">
        <v>1</v>
      </c>
      <c r="C795" s="9">
        <v>5</v>
      </c>
      <c r="D795" s="205">
        <v>1E-3</v>
      </c>
      <c r="E795" s="205" t="s">
        <v>106</v>
      </c>
      <c r="F795" s="205" t="s">
        <v>328</v>
      </c>
      <c r="G795" s="205" t="s">
        <v>209</v>
      </c>
      <c r="H795" s="23">
        <v>1E-3</v>
      </c>
      <c r="I795" s="23">
        <v>1E-3</v>
      </c>
      <c r="J795" s="205">
        <v>4.0000000000000001E-3</v>
      </c>
      <c r="K795" s="23">
        <v>1E-3</v>
      </c>
      <c r="L795" s="23">
        <v>2E-3</v>
      </c>
      <c r="M795" s="23">
        <v>2E-3</v>
      </c>
      <c r="N795" s="23">
        <v>2E-3</v>
      </c>
      <c r="O795" s="23">
        <v>2E-3</v>
      </c>
      <c r="P795" s="205" t="s">
        <v>328</v>
      </c>
      <c r="Q795" s="23">
        <v>1E-3</v>
      </c>
      <c r="R795" s="205" t="s">
        <v>209</v>
      </c>
      <c r="S795" s="23">
        <v>1E-3</v>
      </c>
      <c r="T795" s="23">
        <v>1E-3</v>
      </c>
      <c r="U795" s="201"/>
      <c r="V795" s="202"/>
      <c r="W795" s="202"/>
      <c r="X795" s="202"/>
      <c r="Y795" s="202"/>
      <c r="Z795" s="202"/>
      <c r="AA795" s="202"/>
      <c r="AB795" s="202"/>
      <c r="AC795" s="202"/>
      <c r="AD795" s="202"/>
      <c r="AE795" s="202"/>
      <c r="AF795" s="202"/>
      <c r="AG795" s="202"/>
      <c r="AH795" s="202"/>
      <c r="AI795" s="202"/>
      <c r="AJ795" s="202"/>
      <c r="AK795" s="202"/>
      <c r="AL795" s="202"/>
      <c r="AM795" s="202"/>
      <c r="AN795" s="202"/>
      <c r="AO795" s="202"/>
      <c r="AP795" s="202"/>
      <c r="AQ795" s="202"/>
      <c r="AR795" s="202"/>
      <c r="AS795" s="202"/>
      <c r="AT795" s="202"/>
      <c r="AU795" s="202"/>
      <c r="AV795" s="202"/>
      <c r="AW795" s="202"/>
      <c r="AX795" s="202"/>
      <c r="AY795" s="202"/>
      <c r="AZ795" s="202"/>
      <c r="BA795" s="202"/>
      <c r="BB795" s="202"/>
      <c r="BC795" s="202"/>
      <c r="BD795" s="202"/>
      <c r="BE795" s="202"/>
      <c r="BF795" s="202"/>
      <c r="BG795" s="202"/>
      <c r="BH795" s="202"/>
      <c r="BI795" s="202"/>
      <c r="BJ795" s="202"/>
      <c r="BK795" s="202"/>
      <c r="BL795" s="202"/>
      <c r="BM795" s="203">
        <v>17</v>
      </c>
    </row>
    <row r="796" spans="1:65">
      <c r="A796" s="29"/>
      <c r="B796" s="19">
        <v>1</v>
      </c>
      <c r="C796" s="9">
        <v>6</v>
      </c>
      <c r="D796" s="205">
        <v>1E-3</v>
      </c>
      <c r="E796" s="205" t="s">
        <v>106</v>
      </c>
      <c r="F796" s="205" t="s">
        <v>328</v>
      </c>
      <c r="G796" s="205" t="s">
        <v>209</v>
      </c>
      <c r="H796" s="23">
        <v>2E-3</v>
      </c>
      <c r="I796" s="23">
        <v>1E-3</v>
      </c>
      <c r="J796" s="205">
        <v>4.0000000000000001E-3</v>
      </c>
      <c r="K796" s="23">
        <v>1E-3</v>
      </c>
      <c r="L796" s="23">
        <v>2E-3</v>
      </c>
      <c r="M796" s="23">
        <v>2E-3</v>
      </c>
      <c r="N796" s="23">
        <v>2E-3</v>
      </c>
      <c r="O796" s="23">
        <v>1E-3</v>
      </c>
      <c r="P796" s="23">
        <v>2E-3</v>
      </c>
      <c r="Q796" s="23">
        <v>2E-3</v>
      </c>
      <c r="R796" s="205" t="s">
        <v>209</v>
      </c>
      <c r="S796" s="23">
        <v>2E-3</v>
      </c>
      <c r="T796" s="23">
        <v>2E-3</v>
      </c>
      <c r="U796" s="201"/>
      <c r="V796" s="202"/>
      <c r="W796" s="202"/>
      <c r="X796" s="202"/>
      <c r="Y796" s="202"/>
      <c r="Z796" s="202"/>
      <c r="AA796" s="202"/>
      <c r="AB796" s="202"/>
      <c r="AC796" s="202"/>
      <c r="AD796" s="202"/>
      <c r="AE796" s="202"/>
      <c r="AF796" s="202"/>
      <c r="AG796" s="202"/>
      <c r="AH796" s="202"/>
      <c r="AI796" s="202"/>
      <c r="AJ796" s="202"/>
      <c r="AK796" s="202"/>
      <c r="AL796" s="202"/>
      <c r="AM796" s="202"/>
      <c r="AN796" s="202"/>
      <c r="AO796" s="202"/>
      <c r="AP796" s="202"/>
      <c r="AQ796" s="202"/>
      <c r="AR796" s="202"/>
      <c r="AS796" s="202"/>
      <c r="AT796" s="202"/>
      <c r="AU796" s="202"/>
      <c r="AV796" s="202"/>
      <c r="AW796" s="202"/>
      <c r="AX796" s="202"/>
      <c r="AY796" s="202"/>
      <c r="AZ796" s="202"/>
      <c r="BA796" s="202"/>
      <c r="BB796" s="202"/>
      <c r="BC796" s="202"/>
      <c r="BD796" s="202"/>
      <c r="BE796" s="202"/>
      <c r="BF796" s="202"/>
      <c r="BG796" s="202"/>
      <c r="BH796" s="202"/>
      <c r="BI796" s="202"/>
      <c r="BJ796" s="202"/>
      <c r="BK796" s="202"/>
      <c r="BL796" s="202"/>
      <c r="BM796" s="56"/>
    </row>
    <row r="797" spans="1:65">
      <c r="A797" s="29"/>
      <c r="B797" s="20" t="s">
        <v>274</v>
      </c>
      <c r="C797" s="12"/>
      <c r="D797" s="206">
        <v>1E-3</v>
      </c>
      <c r="E797" s="206" t="s">
        <v>718</v>
      </c>
      <c r="F797" s="206" t="s">
        <v>718</v>
      </c>
      <c r="G797" s="206" t="s">
        <v>718</v>
      </c>
      <c r="H797" s="206">
        <v>1.6666666666666668E-3</v>
      </c>
      <c r="I797" s="206">
        <v>1.3333333333333333E-3</v>
      </c>
      <c r="J797" s="206">
        <v>3.5000000000000001E-3</v>
      </c>
      <c r="K797" s="206">
        <v>1.666666666666667E-3</v>
      </c>
      <c r="L797" s="206">
        <v>1.8333333333333335E-3</v>
      </c>
      <c r="M797" s="206">
        <v>2E-3</v>
      </c>
      <c r="N797" s="206">
        <v>1.8333333333333335E-3</v>
      </c>
      <c r="O797" s="206">
        <v>1.3333333333333333E-3</v>
      </c>
      <c r="P797" s="206">
        <v>2E-3</v>
      </c>
      <c r="Q797" s="206">
        <v>1.5E-3</v>
      </c>
      <c r="R797" s="206" t="s">
        <v>718</v>
      </c>
      <c r="S797" s="206">
        <v>1.6666666666666668E-3</v>
      </c>
      <c r="T797" s="206">
        <v>1.5000000000000002E-3</v>
      </c>
      <c r="U797" s="201"/>
      <c r="V797" s="202"/>
      <c r="W797" s="202"/>
      <c r="X797" s="202"/>
      <c r="Y797" s="202"/>
      <c r="Z797" s="202"/>
      <c r="AA797" s="202"/>
      <c r="AB797" s="202"/>
      <c r="AC797" s="202"/>
      <c r="AD797" s="202"/>
      <c r="AE797" s="202"/>
      <c r="AF797" s="202"/>
      <c r="AG797" s="202"/>
      <c r="AH797" s="202"/>
      <c r="AI797" s="202"/>
      <c r="AJ797" s="202"/>
      <c r="AK797" s="202"/>
      <c r="AL797" s="202"/>
      <c r="AM797" s="202"/>
      <c r="AN797" s="202"/>
      <c r="AO797" s="202"/>
      <c r="AP797" s="202"/>
      <c r="AQ797" s="202"/>
      <c r="AR797" s="202"/>
      <c r="AS797" s="202"/>
      <c r="AT797" s="202"/>
      <c r="AU797" s="202"/>
      <c r="AV797" s="202"/>
      <c r="AW797" s="202"/>
      <c r="AX797" s="202"/>
      <c r="AY797" s="202"/>
      <c r="AZ797" s="202"/>
      <c r="BA797" s="202"/>
      <c r="BB797" s="202"/>
      <c r="BC797" s="202"/>
      <c r="BD797" s="202"/>
      <c r="BE797" s="202"/>
      <c r="BF797" s="202"/>
      <c r="BG797" s="202"/>
      <c r="BH797" s="202"/>
      <c r="BI797" s="202"/>
      <c r="BJ797" s="202"/>
      <c r="BK797" s="202"/>
      <c r="BL797" s="202"/>
      <c r="BM797" s="56"/>
    </row>
    <row r="798" spans="1:65">
      <c r="A798" s="29"/>
      <c r="B798" s="3" t="s">
        <v>275</v>
      </c>
      <c r="C798" s="28"/>
      <c r="D798" s="23">
        <v>1E-3</v>
      </c>
      <c r="E798" s="23" t="s">
        <v>718</v>
      </c>
      <c r="F798" s="23" t="s">
        <v>718</v>
      </c>
      <c r="G798" s="23" t="s">
        <v>718</v>
      </c>
      <c r="H798" s="23">
        <v>2E-3</v>
      </c>
      <c r="I798" s="23">
        <v>1E-3</v>
      </c>
      <c r="J798" s="23">
        <v>3.5000000000000001E-3</v>
      </c>
      <c r="K798" s="23">
        <v>2E-3</v>
      </c>
      <c r="L798" s="23">
        <v>2E-3</v>
      </c>
      <c r="M798" s="23">
        <v>2E-3</v>
      </c>
      <c r="N798" s="23">
        <v>2E-3</v>
      </c>
      <c r="O798" s="23">
        <v>1E-3</v>
      </c>
      <c r="P798" s="23">
        <v>2E-3</v>
      </c>
      <c r="Q798" s="23">
        <v>1.5E-3</v>
      </c>
      <c r="R798" s="23" t="s">
        <v>718</v>
      </c>
      <c r="S798" s="23">
        <v>2E-3</v>
      </c>
      <c r="T798" s="23">
        <v>1.5E-3</v>
      </c>
      <c r="U798" s="201"/>
      <c r="V798" s="202"/>
      <c r="W798" s="202"/>
      <c r="X798" s="202"/>
      <c r="Y798" s="202"/>
      <c r="Z798" s="202"/>
      <c r="AA798" s="202"/>
      <c r="AB798" s="202"/>
      <c r="AC798" s="202"/>
      <c r="AD798" s="202"/>
      <c r="AE798" s="202"/>
      <c r="AF798" s="202"/>
      <c r="AG798" s="202"/>
      <c r="AH798" s="202"/>
      <c r="AI798" s="202"/>
      <c r="AJ798" s="202"/>
      <c r="AK798" s="202"/>
      <c r="AL798" s="202"/>
      <c r="AM798" s="202"/>
      <c r="AN798" s="202"/>
      <c r="AO798" s="202"/>
      <c r="AP798" s="202"/>
      <c r="AQ798" s="202"/>
      <c r="AR798" s="202"/>
      <c r="AS798" s="202"/>
      <c r="AT798" s="202"/>
      <c r="AU798" s="202"/>
      <c r="AV798" s="202"/>
      <c r="AW798" s="202"/>
      <c r="AX798" s="202"/>
      <c r="AY798" s="202"/>
      <c r="AZ798" s="202"/>
      <c r="BA798" s="202"/>
      <c r="BB798" s="202"/>
      <c r="BC798" s="202"/>
      <c r="BD798" s="202"/>
      <c r="BE798" s="202"/>
      <c r="BF798" s="202"/>
      <c r="BG798" s="202"/>
      <c r="BH798" s="202"/>
      <c r="BI798" s="202"/>
      <c r="BJ798" s="202"/>
      <c r="BK798" s="202"/>
      <c r="BL798" s="202"/>
      <c r="BM798" s="56"/>
    </row>
    <row r="799" spans="1:65">
      <c r="A799" s="29"/>
      <c r="B799" s="3" t="s">
        <v>276</v>
      </c>
      <c r="C799" s="28"/>
      <c r="D799" s="23">
        <v>0</v>
      </c>
      <c r="E799" s="23" t="s">
        <v>718</v>
      </c>
      <c r="F799" s="23" t="s">
        <v>718</v>
      </c>
      <c r="G799" s="23" t="s">
        <v>718</v>
      </c>
      <c r="H799" s="23">
        <v>5.1639777949432221E-4</v>
      </c>
      <c r="I799" s="23">
        <v>5.1639777949432221E-4</v>
      </c>
      <c r="J799" s="23">
        <v>5.4772255750516611E-4</v>
      </c>
      <c r="K799" s="23">
        <v>5.1639777949432221E-4</v>
      </c>
      <c r="L799" s="23">
        <v>4.0824829046386308E-4</v>
      </c>
      <c r="M799" s="23">
        <v>0</v>
      </c>
      <c r="N799" s="23">
        <v>4.0824829046386303E-4</v>
      </c>
      <c r="O799" s="23">
        <v>5.1639777949432221E-4</v>
      </c>
      <c r="P799" s="23">
        <v>0</v>
      </c>
      <c r="Q799" s="23">
        <v>5.7735026918962569E-4</v>
      </c>
      <c r="R799" s="23" t="s">
        <v>718</v>
      </c>
      <c r="S799" s="23">
        <v>5.1639777949432221E-4</v>
      </c>
      <c r="T799" s="23">
        <v>5.4772255750516611E-4</v>
      </c>
      <c r="U799" s="201"/>
      <c r="V799" s="202"/>
      <c r="W799" s="202"/>
      <c r="X799" s="202"/>
      <c r="Y799" s="202"/>
      <c r="Z799" s="202"/>
      <c r="AA799" s="202"/>
      <c r="AB799" s="202"/>
      <c r="AC799" s="202"/>
      <c r="AD799" s="202"/>
      <c r="AE799" s="202"/>
      <c r="AF799" s="202"/>
      <c r="AG799" s="202"/>
      <c r="AH799" s="202"/>
      <c r="AI799" s="202"/>
      <c r="AJ799" s="202"/>
      <c r="AK799" s="202"/>
      <c r="AL799" s="202"/>
      <c r="AM799" s="202"/>
      <c r="AN799" s="202"/>
      <c r="AO799" s="202"/>
      <c r="AP799" s="202"/>
      <c r="AQ799" s="202"/>
      <c r="AR799" s="202"/>
      <c r="AS799" s="202"/>
      <c r="AT799" s="202"/>
      <c r="AU799" s="202"/>
      <c r="AV799" s="202"/>
      <c r="AW799" s="202"/>
      <c r="AX799" s="202"/>
      <c r="AY799" s="202"/>
      <c r="AZ799" s="202"/>
      <c r="BA799" s="202"/>
      <c r="BB799" s="202"/>
      <c r="BC799" s="202"/>
      <c r="BD799" s="202"/>
      <c r="BE799" s="202"/>
      <c r="BF799" s="202"/>
      <c r="BG799" s="202"/>
      <c r="BH799" s="202"/>
      <c r="BI799" s="202"/>
      <c r="BJ799" s="202"/>
      <c r="BK799" s="202"/>
      <c r="BL799" s="202"/>
      <c r="BM799" s="56"/>
    </row>
    <row r="800" spans="1:65">
      <c r="A800" s="29"/>
      <c r="B800" s="3" t="s">
        <v>86</v>
      </c>
      <c r="C800" s="28"/>
      <c r="D800" s="13">
        <v>0</v>
      </c>
      <c r="E800" s="13" t="s">
        <v>718</v>
      </c>
      <c r="F800" s="13" t="s">
        <v>718</v>
      </c>
      <c r="G800" s="13" t="s">
        <v>718</v>
      </c>
      <c r="H800" s="13">
        <v>0.3098386676965933</v>
      </c>
      <c r="I800" s="13">
        <v>0.38729833462074165</v>
      </c>
      <c r="J800" s="13">
        <v>0.15649215928719032</v>
      </c>
      <c r="K800" s="13">
        <v>0.30983866769659324</v>
      </c>
      <c r="L800" s="13">
        <v>0.22268088570756167</v>
      </c>
      <c r="M800" s="13">
        <v>0</v>
      </c>
      <c r="N800" s="13">
        <v>0.22268088570756164</v>
      </c>
      <c r="O800" s="13">
        <v>0.38729833462074165</v>
      </c>
      <c r="P800" s="13">
        <v>0</v>
      </c>
      <c r="Q800" s="13">
        <v>0.38490017945975047</v>
      </c>
      <c r="R800" s="13" t="s">
        <v>718</v>
      </c>
      <c r="S800" s="13">
        <v>0.3098386676965933</v>
      </c>
      <c r="T800" s="13">
        <v>0.36514837167011066</v>
      </c>
      <c r="U800" s="150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277</v>
      </c>
      <c r="C801" s="28"/>
      <c r="D801" s="13">
        <v>-0.40000000000000124</v>
      </c>
      <c r="E801" s="13" t="s">
        <v>718</v>
      </c>
      <c r="F801" s="13" t="s">
        <v>718</v>
      </c>
      <c r="G801" s="13" t="s">
        <v>718</v>
      </c>
      <c r="H801" s="13">
        <v>-1.9984014443252818E-15</v>
      </c>
      <c r="I801" s="13">
        <v>-0.20000000000000162</v>
      </c>
      <c r="J801" s="13">
        <v>1.0999999999999956</v>
      </c>
      <c r="K801" s="13">
        <v>-1.7763568394002505E-15</v>
      </c>
      <c r="L801" s="13">
        <v>9.9999999999997868E-2</v>
      </c>
      <c r="M801" s="13">
        <v>0.19999999999999751</v>
      </c>
      <c r="N801" s="13">
        <v>9.9999999999997868E-2</v>
      </c>
      <c r="O801" s="13">
        <v>-0.20000000000000162</v>
      </c>
      <c r="P801" s="13">
        <v>0.19999999999999751</v>
      </c>
      <c r="Q801" s="13">
        <v>-0.10000000000000175</v>
      </c>
      <c r="R801" s="13" t="s">
        <v>718</v>
      </c>
      <c r="S801" s="13">
        <v>-1.9984014443252818E-15</v>
      </c>
      <c r="T801" s="13">
        <v>-0.10000000000000164</v>
      </c>
      <c r="U801" s="150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278</v>
      </c>
      <c r="C802" s="46"/>
      <c r="D802" s="44">
        <v>1.69</v>
      </c>
      <c r="E802" s="44">
        <v>97.77</v>
      </c>
      <c r="F802" s="44">
        <v>1.35</v>
      </c>
      <c r="G802" s="44">
        <v>47.2</v>
      </c>
      <c r="H802" s="44">
        <v>0</v>
      </c>
      <c r="I802" s="44">
        <v>0.67</v>
      </c>
      <c r="J802" s="44">
        <v>3.71</v>
      </c>
      <c r="K802" s="44">
        <v>0</v>
      </c>
      <c r="L802" s="44">
        <v>0.34</v>
      </c>
      <c r="M802" s="44">
        <v>0.67</v>
      </c>
      <c r="N802" s="44">
        <v>0.34</v>
      </c>
      <c r="O802" s="44">
        <v>0.67</v>
      </c>
      <c r="P802" s="44">
        <v>0</v>
      </c>
      <c r="Q802" s="44">
        <v>1.01</v>
      </c>
      <c r="R802" s="44">
        <v>47.2</v>
      </c>
      <c r="S802" s="44">
        <v>0</v>
      </c>
      <c r="T802" s="44">
        <v>0.34</v>
      </c>
      <c r="U802" s="150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BM803" s="55"/>
    </row>
    <row r="804" spans="1:65" ht="15">
      <c r="B804" s="8" t="s">
        <v>635</v>
      </c>
      <c r="BM804" s="27" t="s">
        <v>66</v>
      </c>
    </row>
    <row r="805" spans="1:65" ht="15">
      <c r="A805" s="24" t="s">
        <v>60</v>
      </c>
      <c r="B805" s="18" t="s">
        <v>111</v>
      </c>
      <c r="C805" s="15" t="s">
        <v>112</v>
      </c>
      <c r="D805" s="16" t="s">
        <v>228</v>
      </c>
      <c r="E805" s="17" t="s">
        <v>228</v>
      </c>
      <c r="F805" s="17" t="s">
        <v>228</v>
      </c>
      <c r="G805" s="17" t="s">
        <v>228</v>
      </c>
      <c r="H805" s="17" t="s">
        <v>228</v>
      </c>
      <c r="I805" s="17" t="s">
        <v>228</v>
      </c>
      <c r="J805" s="17" t="s">
        <v>228</v>
      </c>
      <c r="K805" s="17" t="s">
        <v>228</v>
      </c>
      <c r="L805" s="17" t="s">
        <v>228</v>
      </c>
      <c r="M805" s="17" t="s">
        <v>228</v>
      </c>
      <c r="N805" s="17" t="s">
        <v>228</v>
      </c>
      <c r="O805" s="17" t="s">
        <v>228</v>
      </c>
      <c r="P805" s="17" t="s">
        <v>228</v>
      </c>
      <c r="Q805" s="17" t="s">
        <v>228</v>
      </c>
      <c r="R805" s="17" t="s">
        <v>228</v>
      </c>
      <c r="S805" s="17" t="s">
        <v>228</v>
      </c>
      <c r="T805" s="17" t="s">
        <v>228</v>
      </c>
      <c r="U805" s="17" t="s">
        <v>228</v>
      </c>
      <c r="V805" s="17" t="s">
        <v>228</v>
      </c>
      <c r="W805" s="17" t="s">
        <v>228</v>
      </c>
      <c r="X805" s="17" t="s">
        <v>228</v>
      </c>
      <c r="Y805" s="17" t="s">
        <v>228</v>
      </c>
      <c r="Z805" s="17" t="s">
        <v>228</v>
      </c>
      <c r="AA805" s="17" t="s">
        <v>228</v>
      </c>
      <c r="AB805" s="17" t="s">
        <v>228</v>
      </c>
      <c r="AC805" s="17" t="s">
        <v>228</v>
      </c>
      <c r="AD805" s="17" t="s">
        <v>228</v>
      </c>
      <c r="AE805" s="17" t="s">
        <v>228</v>
      </c>
      <c r="AF805" s="150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229</v>
      </c>
      <c r="C806" s="9" t="s">
        <v>229</v>
      </c>
      <c r="D806" s="148" t="s">
        <v>231</v>
      </c>
      <c r="E806" s="149" t="s">
        <v>232</v>
      </c>
      <c r="F806" s="149" t="s">
        <v>233</v>
      </c>
      <c r="G806" s="149" t="s">
        <v>234</v>
      </c>
      <c r="H806" s="149" t="s">
        <v>235</v>
      </c>
      <c r="I806" s="149" t="s">
        <v>236</v>
      </c>
      <c r="J806" s="149" t="s">
        <v>237</v>
      </c>
      <c r="K806" s="149" t="s">
        <v>238</v>
      </c>
      <c r="L806" s="149" t="s">
        <v>239</v>
      </c>
      <c r="M806" s="149" t="s">
        <v>240</v>
      </c>
      <c r="N806" s="149" t="s">
        <v>241</v>
      </c>
      <c r="O806" s="149" t="s">
        <v>242</v>
      </c>
      <c r="P806" s="149" t="s">
        <v>243</v>
      </c>
      <c r="Q806" s="149" t="s">
        <v>245</v>
      </c>
      <c r="R806" s="149" t="s">
        <v>248</v>
      </c>
      <c r="S806" s="149" t="s">
        <v>249</v>
      </c>
      <c r="T806" s="149" t="s">
        <v>303</v>
      </c>
      <c r="U806" s="149" t="s">
        <v>250</v>
      </c>
      <c r="V806" s="149" t="s">
        <v>251</v>
      </c>
      <c r="W806" s="149" t="s">
        <v>253</v>
      </c>
      <c r="X806" s="149" t="s">
        <v>305</v>
      </c>
      <c r="Y806" s="149" t="s">
        <v>256</v>
      </c>
      <c r="Z806" s="149" t="s">
        <v>304</v>
      </c>
      <c r="AA806" s="149" t="s">
        <v>259</v>
      </c>
      <c r="AB806" s="149" t="s">
        <v>260</v>
      </c>
      <c r="AC806" s="149" t="s">
        <v>265</v>
      </c>
      <c r="AD806" s="149" t="s">
        <v>266</v>
      </c>
      <c r="AE806" s="149" t="s">
        <v>267</v>
      </c>
      <c r="AF806" s="150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344</v>
      </c>
      <c r="E807" s="11" t="s">
        <v>343</v>
      </c>
      <c r="F807" s="11" t="s">
        <v>343</v>
      </c>
      <c r="G807" s="11" t="s">
        <v>342</v>
      </c>
      <c r="H807" s="11" t="s">
        <v>343</v>
      </c>
      <c r="I807" s="11" t="s">
        <v>343</v>
      </c>
      <c r="J807" s="11" t="s">
        <v>344</v>
      </c>
      <c r="K807" s="11" t="s">
        <v>342</v>
      </c>
      <c r="L807" s="11" t="s">
        <v>342</v>
      </c>
      <c r="M807" s="11" t="s">
        <v>342</v>
      </c>
      <c r="N807" s="11" t="s">
        <v>342</v>
      </c>
      <c r="O807" s="11" t="s">
        <v>342</v>
      </c>
      <c r="P807" s="11" t="s">
        <v>342</v>
      </c>
      <c r="Q807" s="11" t="s">
        <v>342</v>
      </c>
      <c r="R807" s="11" t="s">
        <v>342</v>
      </c>
      <c r="S807" s="11" t="s">
        <v>343</v>
      </c>
      <c r="T807" s="11" t="s">
        <v>343</v>
      </c>
      <c r="U807" s="11" t="s">
        <v>344</v>
      </c>
      <c r="V807" s="11" t="s">
        <v>343</v>
      </c>
      <c r="W807" s="11" t="s">
        <v>344</v>
      </c>
      <c r="X807" s="11" t="s">
        <v>344</v>
      </c>
      <c r="Y807" s="11" t="s">
        <v>344</v>
      </c>
      <c r="Z807" s="11" t="s">
        <v>344</v>
      </c>
      <c r="AA807" s="11" t="s">
        <v>343</v>
      </c>
      <c r="AB807" s="11" t="s">
        <v>343</v>
      </c>
      <c r="AC807" s="11" t="s">
        <v>343</v>
      </c>
      <c r="AD807" s="11" t="s">
        <v>342</v>
      </c>
      <c r="AE807" s="11" t="s">
        <v>342</v>
      </c>
      <c r="AF807" s="150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0</v>
      </c>
    </row>
    <row r="808" spans="1:65">
      <c r="A808" s="29"/>
      <c r="B808" s="19"/>
      <c r="C808" s="9"/>
      <c r="D808" s="25" t="s">
        <v>346</v>
      </c>
      <c r="E808" s="25" t="s">
        <v>347</v>
      </c>
      <c r="F808" s="25" t="s">
        <v>346</v>
      </c>
      <c r="G808" s="25" t="s">
        <v>348</v>
      </c>
      <c r="H808" s="25" t="s">
        <v>349</v>
      </c>
      <c r="I808" s="25" t="s">
        <v>347</v>
      </c>
      <c r="J808" s="25" t="s">
        <v>347</v>
      </c>
      <c r="K808" s="25" t="s">
        <v>347</v>
      </c>
      <c r="L808" s="25" t="s">
        <v>347</v>
      </c>
      <c r="M808" s="25" t="s">
        <v>347</v>
      </c>
      <c r="N808" s="25" t="s">
        <v>347</v>
      </c>
      <c r="O808" s="25" t="s">
        <v>347</v>
      </c>
      <c r="P808" s="25" t="s">
        <v>347</v>
      </c>
      <c r="Q808" s="25" t="s">
        <v>350</v>
      </c>
      <c r="R808" s="25" t="s">
        <v>347</v>
      </c>
      <c r="S808" s="25" t="s">
        <v>346</v>
      </c>
      <c r="T808" s="25" t="s">
        <v>347</v>
      </c>
      <c r="U808" s="25" t="s">
        <v>346</v>
      </c>
      <c r="V808" s="25" t="s">
        <v>348</v>
      </c>
      <c r="W808" s="25" t="s">
        <v>349</v>
      </c>
      <c r="X808" s="25" t="s">
        <v>346</v>
      </c>
      <c r="Y808" s="25" t="s">
        <v>347</v>
      </c>
      <c r="Z808" s="25" t="s">
        <v>347</v>
      </c>
      <c r="AA808" s="25" t="s">
        <v>346</v>
      </c>
      <c r="AB808" s="25" t="s">
        <v>347</v>
      </c>
      <c r="AC808" s="25" t="s">
        <v>349</v>
      </c>
      <c r="AD808" s="25" t="s">
        <v>349</v>
      </c>
      <c r="AE808" s="25" t="s">
        <v>117</v>
      </c>
      <c r="AF808" s="150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0</v>
      </c>
    </row>
    <row r="809" spans="1:65">
      <c r="A809" s="29"/>
      <c r="B809" s="18">
        <v>1</v>
      </c>
      <c r="C809" s="14">
        <v>1</v>
      </c>
      <c r="D809" s="208">
        <v>400</v>
      </c>
      <c r="E809" s="208">
        <v>400</v>
      </c>
      <c r="F809" s="208">
        <v>400</v>
      </c>
      <c r="G809" s="208">
        <v>400</v>
      </c>
      <c r="H809" s="208">
        <v>370.55585023523025</v>
      </c>
      <c r="I809" s="208">
        <v>379.99999999999994</v>
      </c>
      <c r="J809" s="229">
        <v>500</v>
      </c>
      <c r="K809" s="208">
        <v>379.99999999999994</v>
      </c>
      <c r="L809" s="209">
        <v>300</v>
      </c>
      <c r="M809" s="208">
        <v>400</v>
      </c>
      <c r="N809" s="209">
        <v>200</v>
      </c>
      <c r="O809" s="208">
        <v>400</v>
      </c>
      <c r="P809" s="208">
        <v>400</v>
      </c>
      <c r="Q809" s="208">
        <v>400</v>
      </c>
      <c r="R809" s="209" t="s">
        <v>332</v>
      </c>
      <c r="S809" s="208">
        <v>400</v>
      </c>
      <c r="T809" s="208">
        <v>400</v>
      </c>
      <c r="U809" s="208">
        <v>408.99999999999994</v>
      </c>
      <c r="V809" s="209">
        <v>600</v>
      </c>
      <c r="W809" s="209">
        <v>300</v>
      </c>
      <c r="X809" s="208">
        <v>398.11959999999999</v>
      </c>
      <c r="Y809" s="208">
        <v>363</v>
      </c>
      <c r="Z809" s="209">
        <v>209.99999999999989</v>
      </c>
      <c r="AA809" s="209">
        <v>1132</v>
      </c>
      <c r="AB809" s="229">
        <v>395</v>
      </c>
      <c r="AC809" s="208">
        <v>400</v>
      </c>
      <c r="AD809" s="209" t="s">
        <v>332</v>
      </c>
      <c r="AE809" s="209">
        <v>700.00000000000011</v>
      </c>
      <c r="AF809" s="210"/>
      <c r="AG809" s="211"/>
      <c r="AH809" s="211"/>
      <c r="AI809" s="211"/>
      <c r="AJ809" s="211"/>
      <c r="AK809" s="211"/>
      <c r="AL809" s="211"/>
      <c r="AM809" s="211"/>
      <c r="AN809" s="211"/>
      <c r="AO809" s="211"/>
      <c r="AP809" s="211"/>
      <c r="AQ809" s="211"/>
      <c r="AR809" s="211"/>
      <c r="AS809" s="211"/>
      <c r="AT809" s="211"/>
      <c r="AU809" s="211"/>
      <c r="AV809" s="211"/>
      <c r="AW809" s="211"/>
      <c r="AX809" s="211"/>
      <c r="AY809" s="211"/>
      <c r="AZ809" s="211"/>
      <c r="BA809" s="211"/>
      <c r="BB809" s="211"/>
      <c r="BC809" s="211"/>
      <c r="BD809" s="211"/>
      <c r="BE809" s="211"/>
      <c r="BF809" s="211"/>
      <c r="BG809" s="211"/>
      <c r="BH809" s="211"/>
      <c r="BI809" s="211"/>
      <c r="BJ809" s="211"/>
      <c r="BK809" s="211"/>
      <c r="BL809" s="211"/>
      <c r="BM809" s="212">
        <v>1</v>
      </c>
    </row>
    <row r="810" spans="1:65">
      <c r="A810" s="29"/>
      <c r="B810" s="19">
        <v>1</v>
      </c>
      <c r="C810" s="9">
        <v>2</v>
      </c>
      <c r="D810" s="213">
        <v>400</v>
      </c>
      <c r="E810" s="213">
        <v>400</v>
      </c>
      <c r="F810" s="213">
        <v>400</v>
      </c>
      <c r="G810" s="213">
        <v>400</v>
      </c>
      <c r="H810" s="213">
        <v>379.16615678979821</v>
      </c>
      <c r="I810" s="213">
        <v>379.99999999999994</v>
      </c>
      <c r="J810" s="213">
        <v>400</v>
      </c>
      <c r="K810" s="213">
        <v>390</v>
      </c>
      <c r="L810" s="214">
        <v>400</v>
      </c>
      <c r="M810" s="215">
        <v>300</v>
      </c>
      <c r="N810" s="214">
        <v>200</v>
      </c>
      <c r="O810" s="213">
        <v>400</v>
      </c>
      <c r="P810" s="213">
        <v>400</v>
      </c>
      <c r="Q810" s="213">
        <v>400</v>
      </c>
      <c r="R810" s="214" t="s">
        <v>332</v>
      </c>
      <c r="S810" s="213">
        <v>400</v>
      </c>
      <c r="T810" s="213">
        <v>400</v>
      </c>
      <c r="U810" s="213">
        <v>397</v>
      </c>
      <c r="V810" s="214">
        <v>600</v>
      </c>
      <c r="W810" s="214">
        <v>300</v>
      </c>
      <c r="X810" s="213">
        <v>396.71199999999999</v>
      </c>
      <c r="Y810" s="213">
        <v>348</v>
      </c>
      <c r="Z810" s="214">
        <v>290.00000000000028</v>
      </c>
      <c r="AA810" s="214">
        <v>1166.5</v>
      </c>
      <c r="AB810" s="213">
        <v>385</v>
      </c>
      <c r="AC810" s="213">
        <v>400</v>
      </c>
      <c r="AD810" s="214" t="s">
        <v>332</v>
      </c>
      <c r="AE810" s="214">
        <v>800</v>
      </c>
      <c r="AF810" s="210"/>
      <c r="AG810" s="211"/>
      <c r="AH810" s="211"/>
      <c r="AI810" s="211"/>
      <c r="AJ810" s="211"/>
      <c r="AK810" s="211"/>
      <c r="AL810" s="211"/>
      <c r="AM810" s="211"/>
      <c r="AN810" s="211"/>
      <c r="AO810" s="211"/>
      <c r="AP810" s="211"/>
      <c r="AQ810" s="211"/>
      <c r="AR810" s="211"/>
      <c r="AS810" s="211"/>
      <c r="AT810" s="211"/>
      <c r="AU810" s="211"/>
      <c r="AV810" s="211"/>
      <c r="AW810" s="211"/>
      <c r="AX810" s="211"/>
      <c r="AY810" s="211"/>
      <c r="AZ810" s="211"/>
      <c r="BA810" s="211"/>
      <c r="BB810" s="211"/>
      <c r="BC810" s="211"/>
      <c r="BD810" s="211"/>
      <c r="BE810" s="211"/>
      <c r="BF810" s="211"/>
      <c r="BG810" s="211"/>
      <c r="BH810" s="211"/>
      <c r="BI810" s="211"/>
      <c r="BJ810" s="211"/>
      <c r="BK810" s="211"/>
      <c r="BL810" s="211"/>
      <c r="BM810" s="212">
        <v>1</v>
      </c>
    </row>
    <row r="811" spans="1:65">
      <c r="A811" s="29"/>
      <c r="B811" s="19">
        <v>1</v>
      </c>
      <c r="C811" s="9">
        <v>3</v>
      </c>
      <c r="D811" s="213">
        <v>400</v>
      </c>
      <c r="E811" s="213">
        <v>400</v>
      </c>
      <c r="F811" s="213">
        <v>400</v>
      </c>
      <c r="G811" s="213">
        <v>400</v>
      </c>
      <c r="H811" s="213">
        <v>379.78326277238034</v>
      </c>
      <c r="I811" s="213">
        <v>379.99999999999994</v>
      </c>
      <c r="J811" s="213">
        <v>400</v>
      </c>
      <c r="K811" s="213">
        <v>410</v>
      </c>
      <c r="L811" s="214">
        <v>400</v>
      </c>
      <c r="M811" s="215">
        <v>300</v>
      </c>
      <c r="N811" s="214">
        <v>200</v>
      </c>
      <c r="O811" s="213">
        <v>400</v>
      </c>
      <c r="P811" s="213">
        <v>400</v>
      </c>
      <c r="Q811" s="213">
        <v>400</v>
      </c>
      <c r="R811" s="214" t="s">
        <v>332</v>
      </c>
      <c r="S811" s="213">
        <v>400</v>
      </c>
      <c r="T811" s="213">
        <v>400</v>
      </c>
      <c r="U811" s="213">
        <v>423</v>
      </c>
      <c r="V811" s="214">
        <v>600</v>
      </c>
      <c r="W811" s="214">
        <v>300</v>
      </c>
      <c r="X811" s="213">
        <v>395.40600000000001</v>
      </c>
      <c r="Y811" s="213">
        <v>345</v>
      </c>
      <c r="Z811" s="214">
        <v>290.00000000000028</v>
      </c>
      <c r="AA811" s="214">
        <v>1193</v>
      </c>
      <c r="AB811" s="213">
        <v>379.00000000000006</v>
      </c>
      <c r="AC811" s="213">
        <v>400</v>
      </c>
      <c r="AD811" s="214" t="s">
        <v>332</v>
      </c>
      <c r="AE811" s="214">
        <v>700.00000000000011</v>
      </c>
      <c r="AF811" s="210"/>
      <c r="AG811" s="211"/>
      <c r="AH811" s="211"/>
      <c r="AI811" s="211"/>
      <c r="AJ811" s="211"/>
      <c r="AK811" s="211"/>
      <c r="AL811" s="211"/>
      <c r="AM811" s="211"/>
      <c r="AN811" s="211"/>
      <c r="AO811" s="211"/>
      <c r="AP811" s="211"/>
      <c r="AQ811" s="211"/>
      <c r="AR811" s="211"/>
      <c r="AS811" s="211"/>
      <c r="AT811" s="211"/>
      <c r="AU811" s="211"/>
      <c r="AV811" s="211"/>
      <c r="AW811" s="211"/>
      <c r="AX811" s="211"/>
      <c r="AY811" s="211"/>
      <c r="AZ811" s="211"/>
      <c r="BA811" s="211"/>
      <c r="BB811" s="211"/>
      <c r="BC811" s="211"/>
      <c r="BD811" s="211"/>
      <c r="BE811" s="211"/>
      <c r="BF811" s="211"/>
      <c r="BG811" s="211"/>
      <c r="BH811" s="211"/>
      <c r="BI811" s="211"/>
      <c r="BJ811" s="211"/>
      <c r="BK811" s="211"/>
      <c r="BL811" s="211"/>
      <c r="BM811" s="212">
        <v>16</v>
      </c>
    </row>
    <row r="812" spans="1:65">
      <c r="A812" s="29"/>
      <c r="B812" s="19">
        <v>1</v>
      </c>
      <c r="C812" s="9">
        <v>4</v>
      </c>
      <c r="D812" s="213">
        <v>400</v>
      </c>
      <c r="E812" s="213">
        <v>400</v>
      </c>
      <c r="F812" s="213">
        <v>400</v>
      </c>
      <c r="G812" s="213">
        <v>400</v>
      </c>
      <c r="H812" s="213">
        <v>400.45076745027035</v>
      </c>
      <c r="I812" s="213">
        <v>379.99999999999994</v>
      </c>
      <c r="J812" s="213">
        <v>400</v>
      </c>
      <c r="K812" s="213">
        <v>400</v>
      </c>
      <c r="L812" s="214">
        <v>300</v>
      </c>
      <c r="M812" s="215">
        <v>300</v>
      </c>
      <c r="N812" s="214">
        <v>200</v>
      </c>
      <c r="O812" s="213">
        <v>400</v>
      </c>
      <c r="P812" s="213">
        <v>400</v>
      </c>
      <c r="Q812" s="215">
        <v>300</v>
      </c>
      <c r="R812" s="214" t="s">
        <v>332</v>
      </c>
      <c r="S812" s="213">
        <v>400</v>
      </c>
      <c r="T812" s="213">
        <v>400</v>
      </c>
      <c r="U812" s="213">
        <v>417</v>
      </c>
      <c r="V812" s="214">
        <v>600</v>
      </c>
      <c r="W812" s="214">
        <v>300</v>
      </c>
      <c r="X812" s="213">
        <v>392.42599999999999</v>
      </c>
      <c r="Y812" s="213">
        <v>336</v>
      </c>
      <c r="Z812" s="214">
        <v>310.00000000000028</v>
      </c>
      <c r="AA812" s="214">
        <v>1203.5</v>
      </c>
      <c r="AB812" s="213">
        <v>375.99999999999994</v>
      </c>
      <c r="AC812" s="213">
        <v>400</v>
      </c>
      <c r="AD812" s="214" t="s">
        <v>332</v>
      </c>
      <c r="AE812" s="214">
        <v>700.00000000000011</v>
      </c>
      <c r="AF812" s="210"/>
      <c r="AG812" s="211"/>
      <c r="AH812" s="211"/>
      <c r="AI812" s="211"/>
      <c r="AJ812" s="211"/>
      <c r="AK812" s="211"/>
      <c r="AL812" s="211"/>
      <c r="AM812" s="211"/>
      <c r="AN812" s="211"/>
      <c r="AO812" s="211"/>
      <c r="AP812" s="211"/>
      <c r="AQ812" s="211"/>
      <c r="AR812" s="211"/>
      <c r="AS812" s="211"/>
      <c r="AT812" s="211"/>
      <c r="AU812" s="211"/>
      <c r="AV812" s="211"/>
      <c r="AW812" s="211"/>
      <c r="AX812" s="211"/>
      <c r="AY812" s="211"/>
      <c r="AZ812" s="211"/>
      <c r="BA812" s="211"/>
      <c r="BB812" s="211"/>
      <c r="BC812" s="211"/>
      <c r="BD812" s="211"/>
      <c r="BE812" s="211"/>
      <c r="BF812" s="211"/>
      <c r="BG812" s="211"/>
      <c r="BH812" s="211"/>
      <c r="BI812" s="211"/>
      <c r="BJ812" s="211"/>
      <c r="BK812" s="211"/>
      <c r="BL812" s="211"/>
      <c r="BM812" s="212">
        <v>394.33819493805998</v>
      </c>
    </row>
    <row r="813" spans="1:65">
      <c r="A813" s="29"/>
      <c r="B813" s="19">
        <v>1</v>
      </c>
      <c r="C813" s="9">
        <v>5</v>
      </c>
      <c r="D813" s="213">
        <v>400</v>
      </c>
      <c r="E813" s="213">
        <v>400</v>
      </c>
      <c r="F813" s="213">
        <v>400</v>
      </c>
      <c r="G813" s="213">
        <v>400</v>
      </c>
      <c r="H813" s="213">
        <v>395.69587568820231</v>
      </c>
      <c r="I813" s="213">
        <v>390</v>
      </c>
      <c r="J813" s="213">
        <v>400</v>
      </c>
      <c r="K813" s="213">
        <v>390</v>
      </c>
      <c r="L813" s="214">
        <v>300</v>
      </c>
      <c r="M813" s="213">
        <v>400</v>
      </c>
      <c r="N813" s="214">
        <v>200</v>
      </c>
      <c r="O813" s="213">
        <v>400</v>
      </c>
      <c r="P813" s="213">
        <v>400</v>
      </c>
      <c r="Q813" s="215">
        <v>300</v>
      </c>
      <c r="R813" s="214" t="s">
        <v>332</v>
      </c>
      <c r="S813" s="213">
        <v>400</v>
      </c>
      <c r="T813" s="213">
        <v>400</v>
      </c>
      <c r="U813" s="213">
        <v>393</v>
      </c>
      <c r="V813" s="214">
        <v>600</v>
      </c>
      <c r="W813" s="214">
        <v>300</v>
      </c>
      <c r="X813" s="213">
        <v>397.87759999999997</v>
      </c>
      <c r="Y813" s="213">
        <v>336</v>
      </c>
      <c r="Z813" s="214">
        <v>370.00000000000034</v>
      </c>
      <c r="AA813" s="214">
        <v>1140.5</v>
      </c>
      <c r="AB813" s="213">
        <v>375.99999999999994</v>
      </c>
      <c r="AC813" s="213">
        <v>400</v>
      </c>
      <c r="AD813" s="214" t="s">
        <v>332</v>
      </c>
      <c r="AE813" s="214">
        <v>600</v>
      </c>
      <c r="AF813" s="210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  <c r="AR813" s="211"/>
      <c r="AS813" s="211"/>
      <c r="AT813" s="211"/>
      <c r="AU813" s="211"/>
      <c r="AV813" s="211"/>
      <c r="AW813" s="211"/>
      <c r="AX813" s="211"/>
      <c r="AY813" s="211"/>
      <c r="AZ813" s="211"/>
      <c r="BA813" s="211"/>
      <c r="BB813" s="211"/>
      <c r="BC813" s="211"/>
      <c r="BD813" s="211"/>
      <c r="BE813" s="211"/>
      <c r="BF813" s="211"/>
      <c r="BG813" s="211"/>
      <c r="BH813" s="211"/>
      <c r="BI813" s="211"/>
      <c r="BJ813" s="211"/>
      <c r="BK813" s="211"/>
      <c r="BL813" s="211"/>
      <c r="BM813" s="212">
        <v>104</v>
      </c>
    </row>
    <row r="814" spans="1:65">
      <c r="A814" s="29"/>
      <c r="B814" s="19">
        <v>1</v>
      </c>
      <c r="C814" s="9">
        <v>6</v>
      </c>
      <c r="D814" s="213">
        <v>400</v>
      </c>
      <c r="E814" s="213">
        <v>400</v>
      </c>
      <c r="F814" s="213">
        <v>400</v>
      </c>
      <c r="G814" s="213">
        <v>400</v>
      </c>
      <c r="H814" s="213">
        <v>397.98671000295627</v>
      </c>
      <c r="I814" s="213">
        <v>390</v>
      </c>
      <c r="J814" s="213">
        <v>400</v>
      </c>
      <c r="K814" s="213">
        <v>390</v>
      </c>
      <c r="L814" s="214">
        <v>300</v>
      </c>
      <c r="M814" s="213">
        <v>400</v>
      </c>
      <c r="N814" s="214">
        <v>200</v>
      </c>
      <c r="O814" s="213">
        <v>400</v>
      </c>
      <c r="P814" s="213">
        <v>400</v>
      </c>
      <c r="Q814" s="215">
        <v>300</v>
      </c>
      <c r="R814" s="214" t="s">
        <v>332</v>
      </c>
      <c r="S814" s="213">
        <v>400</v>
      </c>
      <c r="T814" s="213">
        <v>400</v>
      </c>
      <c r="U814" s="213">
        <v>426</v>
      </c>
      <c r="V814" s="214">
        <v>600</v>
      </c>
      <c r="W814" s="214">
        <v>300</v>
      </c>
      <c r="X814" s="213">
        <v>396.9744</v>
      </c>
      <c r="Y814" s="213">
        <v>330</v>
      </c>
      <c r="Z814" s="214">
        <v>280.00000000000023</v>
      </c>
      <c r="AA814" s="214">
        <v>1145</v>
      </c>
      <c r="AB814" s="213">
        <v>375.99999999999994</v>
      </c>
      <c r="AC814" s="213">
        <v>400</v>
      </c>
      <c r="AD814" s="214" t="s">
        <v>332</v>
      </c>
      <c r="AE814" s="214">
        <v>700.00000000000011</v>
      </c>
      <c r="AF814" s="210"/>
      <c r="AG814" s="211"/>
      <c r="AH814" s="211"/>
      <c r="AI814" s="211"/>
      <c r="AJ814" s="211"/>
      <c r="AK814" s="211"/>
      <c r="AL814" s="211"/>
      <c r="AM814" s="211"/>
      <c r="AN814" s="211"/>
      <c r="AO814" s="211"/>
      <c r="AP814" s="211"/>
      <c r="AQ814" s="211"/>
      <c r="AR814" s="211"/>
      <c r="AS814" s="211"/>
      <c r="AT814" s="211"/>
      <c r="AU814" s="211"/>
      <c r="AV814" s="211"/>
      <c r="AW814" s="211"/>
      <c r="AX814" s="211"/>
      <c r="AY814" s="211"/>
      <c r="AZ814" s="211"/>
      <c r="BA814" s="211"/>
      <c r="BB814" s="211"/>
      <c r="BC814" s="211"/>
      <c r="BD814" s="211"/>
      <c r="BE814" s="211"/>
      <c r="BF814" s="211"/>
      <c r="BG814" s="211"/>
      <c r="BH814" s="211"/>
      <c r="BI814" s="211"/>
      <c r="BJ814" s="211"/>
      <c r="BK814" s="211"/>
      <c r="BL814" s="211"/>
      <c r="BM814" s="216"/>
    </row>
    <row r="815" spans="1:65">
      <c r="A815" s="29"/>
      <c r="B815" s="20" t="s">
        <v>274</v>
      </c>
      <c r="C815" s="12"/>
      <c r="D815" s="217">
        <v>400</v>
      </c>
      <c r="E815" s="217">
        <v>400</v>
      </c>
      <c r="F815" s="217">
        <v>400</v>
      </c>
      <c r="G815" s="217">
        <v>400</v>
      </c>
      <c r="H815" s="217">
        <v>387.27310382313959</v>
      </c>
      <c r="I815" s="217">
        <v>383.33333333333331</v>
      </c>
      <c r="J815" s="217">
        <v>416.66666666666669</v>
      </c>
      <c r="K815" s="217">
        <v>393.33333333333331</v>
      </c>
      <c r="L815" s="217">
        <v>333.33333333333331</v>
      </c>
      <c r="M815" s="217">
        <v>350</v>
      </c>
      <c r="N815" s="217">
        <v>200</v>
      </c>
      <c r="O815" s="217">
        <v>400</v>
      </c>
      <c r="P815" s="217">
        <v>400</v>
      </c>
      <c r="Q815" s="217">
        <v>350</v>
      </c>
      <c r="R815" s="217" t="s">
        <v>718</v>
      </c>
      <c r="S815" s="217">
        <v>400</v>
      </c>
      <c r="T815" s="217">
        <v>400</v>
      </c>
      <c r="U815" s="217">
        <v>410.83333333333331</v>
      </c>
      <c r="V815" s="217">
        <v>600</v>
      </c>
      <c r="W815" s="217">
        <v>300</v>
      </c>
      <c r="X815" s="217">
        <v>396.25259999999997</v>
      </c>
      <c r="Y815" s="217">
        <v>343</v>
      </c>
      <c r="Z815" s="217">
        <v>291.66666666666686</v>
      </c>
      <c r="AA815" s="217">
        <v>1163.4166666666667</v>
      </c>
      <c r="AB815" s="217">
        <v>381.16666666666669</v>
      </c>
      <c r="AC815" s="217">
        <v>400</v>
      </c>
      <c r="AD815" s="217" t="s">
        <v>718</v>
      </c>
      <c r="AE815" s="217">
        <v>700</v>
      </c>
      <c r="AF815" s="210"/>
      <c r="AG815" s="211"/>
      <c r="AH815" s="211"/>
      <c r="AI815" s="211"/>
      <c r="AJ815" s="211"/>
      <c r="AK815" s="211"/>
      <c r="AL815" s="211"/>
      <c r="AM815" s="211"/>
      <c r="AN815" s="211"/>
      <c r="AO815" s="211"/>
      <c r="AP815" s="211"/>
      <c r="AQ815" s="211"/>
      <c r="AR815" s="211"/>
      <c r="AS815" s="211"/>
      <c r="AT815" s="211"/>
      <c r="AU815" s="211"/>
      <c r="AV815" s="211"/>
      <c r="AW815" s="211"/>
      <c r="AX815" s="211"/>
      <c r="AY815" s="211"/>
      <c r="AZ815" s="211"/>
      <c r="BA815" s="211"/>
      <c r="BB815" s="211"/>
      <c r="BC815" s="211"/>
      <c r="BD815" s="211"/>
      <c r="BE815" s="211"/>
      <c r="BF815" s="211"/>
      <c r="BG815" s="211"/>
      <c r="BH815" s="211"/>
      <c r="BI815" s="211"/>
      <c r="BJ815" s="211"/>
      <c r="BK815" s="211"/>
      <c r="BL815" s="211"/>
      <c r="BM815" s="216"/>
    </row>
    <row r="816" spans="1:65">
      <c r="A816" s="29"/>
      <c r="B816" s="3" t="s">
        <v>275</v>
      </c>
      <c r="C816" s="28"/>
      <c r="D816" s="213">
        <v>400</v>
      </c>
      <c r="E816" s="213">
        <v>400</v>
      </c>
      <c r="F816" s="213">
        <v>400</v>
      </c>
      <c r="G816" s="213">
        <v>400</v>
      </c>
      <c r="H816" s="213">
        <v>387.73956923029129</v>
      </c>
      <c r="I816" s="213">
        <v>379.99999999999994</v>
      </c>
      <c r="J816" s="213">
        <v>400</v>
      </c>
      <c r="K816" s="213">
        <v>390</v>
      </c>
      <c r="L816" s="213">
        <v>300</v>
      </c>
      <c r="M816" s="213">
        <v>350</v>
      </c>
      <c r="N816" s="213">
        <v>200</v>
      </c>
      <c r="O816" s="213">
        <v>400</v>
      </c>
      <c r="P816" s="213">
        <v>400</v>
      </c>
      <c r="Q816" s="213">
        <v>350</v>
      </c>
      <c r="R816" s="213" t="s">
        <v>718</v>
      </c>
      <c r="S816" s="213">
        <v>400</v>
      </c>
      <c r="T816" s="213">
        <v>400</v>
      </c>
      <c r="U816" s="213">
        <v>413</v>
      </c>
      <c r="V816" s="213">
        <v>600</v>
      </c>
      <c r="W816" s="213">
        <v>300</v>
      </c>
      <c r="X816" s="213">
        <v>396.84320000000002</v>
      </c>
      <c r="Y816" s="213">
        <v>340.5</v>
      </c>
      <c r="Z816" s="213">
        <v>290.00000000000028</v>
      </c>
      <c r="AA816" s="213">
        <v>1155.75</v>
      </c>
      <c r="AB816" s="213">
        <v>377.5</v>
      </c>
      <c r="AC816" s="213">
        <v>400</v>
      </c>
      <c r="AD816" s="213" t="s">
        <v>718</v>
      </c>
      <c r="AE816" s="213">
        <v>700.00000000000011</v>
      </c>
      <c r="AF816" s="210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1"/>
      <c r="AT816" s="211"/>
      <c r="AU816" s="211"/>
      <c r="AV816" s="211"/>
      <c r="AW816" s="211"/>
      <c r="AX816" s="211"/>
      <c r="AY816" s="211"/>
      <c r="AZ816" s="211"/>
      <c r="BA816" s="211"/>
      <c r="BB816" s="211"/>
      <c r="BC816" s="211"/>
      <c r="BD816" s="211"/>
      <c r="BE816" s="211"/>
      <c r="BF816" s="211"/>
      <c r="BG816" s="211"/>
      <c r="BH816" s="211"/>
      <c r="BI816" s="211"/>
      <c r="BJ816" s="211"/>
      <c r="BK816" s="211"/>
      <c r="BL816" s="211"/>
      <c r="BM816" s="216"/>
    </row>
    <row r="817" spans="1:65">
      <c r="A817" s="29"/>
      <c r="B817" s="3" t="s">
        <v>276</v>
      </c>
      <c r="C817" s="28"/>
      <c r="D817" s="213">
        <v>0</v>
      </c>
      <c r="E817" s="213">
        <v>0</v>
      </c>
      <c r="F817" s="213">
        <v>0</v>
      </c>
      <c r="G817" s="213">
        <v>0</v>
      </c>
      <c r="H817" s="213">
        <v>12.334197490119996</v>
      </c>
      <c r="I817" s="213">
        <v>5.1639777949432517</v>
      </c>
      <c r="J817" s="213">
        <v>40.824829046386306</v>
      </c>
      <c r="K817" s="213">
        <v>10.327955589886459</v>
      </c>
      <c r="L817" s="213">
        <v>51.6397779494323</v>
      </c>
      <c r="M817" s="213">
        <v>54.772255750516614</v>
      </c>
      <c r="N817" s="213">
        <v>0</v>
      </c>
      <c r="O817" s="213">
        <v>0</v>
      </c>
      <c r="P817" s="213">
        <v>0</v>
      </c>
      <c r="Q817" s="213">
        <v>54.772255750516614</v>
      </c>
      <c r="R817" s="213" t="s">
        <v>718</v>
      </c>
      <c r="S817" s="213">
        <v>0</v>
      </c>
      <c r="T817" s="213">
        <v>0</v>
      </c>
      <c r="U817" s="213">
        <v>13.629624597422582</v>
      </c>
      <c r="V817" s="213">
        <v>0</v>
      </c>
      <c r="W817" s="213">
        <v>0</v>
      </c>
      <c r="X817" s="213">
        <v>2.1079827665329693</v>
      </c>
      <c r="Y817" s="213">
        <v>11.798304963002099</v>
      </c>
      <c r="Z817" s="213">
        <v>51.542862422130632</v>
      </c>
      <c r="AA817" s="213">
        <v>29.471030973935516</v>
      </c>
      <c r="AB817" s="213">
        <v>7.6267074590983865</v>
      </c>
      <c r="AC817" s="213">
        <v>0</v>
      </c>
      <c r="AD817" s="213" t="s">
        <v>718</v>
      </c>
      <c r="AE817" s="213">
        <v>63.245553203367585</v>
      </c>
      <c r="AF817" s="210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1"/>
      <c r="AT817" s="211"/>
      <c r="AU817" s="211"/>
      <c r="AV817" s="211"/>
      <c r="AW817" s="211"/>
      <c r="AX817" s="211"/>
      <c r="AY817" s="211"/>
      <c r="AZ817" s="211"/>
      <c r="BA817" s="211"/>
      <c r="BB817" s="211"/>
      <c r="BC817" s="211"/>
      <c r="BD817" s="211"/>
      <c r="BE817" s="211"/>
      <c r="BF817" s="211"/>
      <c r="BG817" s="211"/>
      <c r="BH817" s="211"/>
      <c r="BI817" s="211"/>
      <c r="BJ817" s="211"/>
      <c r="BK817" s="211"/>
      <c r="BL817" s="211"/>
      <c r="BM817" s="216"/>
    </row>
    <row r="818" spans="1:65">
      <c r="A818" s="29"/>
      <c r="B818" s="3" t="s">
        <v>86</v>
      </c>
      <c r="C818" s="28"/>
      <c r="D818" s="13">
        <v>0</v>
      </c>
      <c r="E818" s="13">
        <v>0</v>
      </c>
      <c r="F818" s="13">
        <v>0</v>
      </c>
      <c r="G818" s="13">
        <v>0</v>
      </c>
      <c r="H818" s="13">
        <v>3.1848835791480096E-2</v>
      </c>
      <c r="I818" s="13">
        <v>1.3471246421591093E-2</v>
      </c>
      <c r="J818" s="13">
        <v>9.7979589711327128E-2</v>
      </c>
      <c r="K818" s="13">
        <v>2.6257514211575746E-2</v>
      </c>
      <c r="L818" s="13">
        <v>0.1549193338482969</v>
      </c>
      <c r="M818" s="13">
        <v>0.15649215928719032</v>
      </c>
      <c r="N818" s="13">
        <v>0</v>
      </c>
      <c r="O818" s="13">
        <v>0</v>
      </c>
      <c r="P818" s="13">
        <v>0</v>
      </c>
      <c r="Q818" s="13">
        <v>0.15649215928719032</v>
      </c>
      <c r="R818" s="13" t="s">
        <v>718</v>
      </c>
      <c r="S818" s="13">
        <v>0</v>
      </c>
      <c r="T818" s="13">
        <v>0</v>
      </c>
      <c r="U818" s="13">
        <v>3.3175556829426169E-2</v>
      </c>
      <c r="V818" s="13">
        <v>0</v>
      </c>
      <c r="W818" s="13">
        <v>0</v>
      </c>
      <c r="X818" s="13">
        <v>5.31979541972209E-3</v>
      </c>
      <c r="Y818" s="13">
        <v>3.4397390562688333E-2</v>
      </c>
      <c r="Z818" s="13">
        <v>0.17671838544730492</v>
      </c>
      <c r="AA818" s="13">
        <v>2.5331449873735847E-2</v>
      </c>
      <c r="AB818" s="13">
        <v>2.0008852100826549E-2</v>
      </c>
      <c r="AC818" s="13">
        <v>0</v>
      </c>
      <c r="AD818" s="13" t="s">
        <v>718</v>
      </c>
      <c r="AE818" s="13">
        <v>9.0350790290525118E-2</v>
      </c>
      <c r="AF818" s="150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277</v>
      </c>
      <c r="C819" s="28"/>
      <c r="D819" s="13">
        <v>1.4357739459727847E-2</v>
      </c>
      <c r="E819" s="13">
        <v>1.4357739459727847E-2</v>
      </c>
      <c r="F819" s="13">
        <v>1.4357739459727847E-2</v>
      </c>
      <c r="G819" s="13">
        <v>1.4357739459727847E-2</v>
      </c>
      <c r="H819" s="13">
        <v>-1.7916324631019109E-2</v>
      </c>
      <c r="I819" s="13">
        <v>-2.7907166351094248E-2</v>
      </c>
      <c r="J819" s="13">
        <v>5.6622645270549832E-2</v>
      </c>
      <c r="K819" s="13">
        <v>-2.5482228646011018E-3</v>
      </c>
      <c r="L819" s="13">
        <v>-0.1547018837835602</v>
      </c>
      <c r="M819" s="13">
        <v>-0.11243697797273822</v>
      </c>
      <c r="N819" s="13">
        <v>-0.49282113027013608</v>
      </c>
      <c r="O819" s="13">
        <v>1.4357739459727847E-2</v>
      </c>
      <c r="P819" s="13">
        <v>1.4357739459727847E-2</v>
      </c>
      <c r="Q819" s="13">
        <v>-0.11243697797273822</v>
      </c>
      <c r="R819" s="13" t="s">
        <v>718</v>
      </c>
      <c r="S819" s="13">
        <v>1.4357739459727847E-2</v>
      </c>
      <c r="T819" s="13">
        <v>1.4357739459727847E-2</v>
      </c>
      <c r="U819" s="13">
        <v>4.1829928236762015E-2</v>
      </c>
      <c r="V819" s="13">
        <v>0.52153660918959166</v>
      </c>
      <c r="W819" s="13">
        <v>-0.23923169540520417</v>
      </c>
      <c r="X819" s="13">
        <v>4.8547289775993097E-3</v>
      </c>
      <c r="Y819" s="13">
        <v>-0.13018823841328342</v>
      </c>
      <c r="Z819" s="13">
        <v>-0.26036414831061472</v>
      </c>
      <c r="AA819" s="13">
        <v>1.9503017501244293</v>
      </c>
      <c r="AB819" s="13">
        <v>-3.3401604106501059E-2</v>
      </c>
      <c r="AC819" s="13">
        <v>1.4357739459727847E-2</v>
      </c>
      <c r="AD819" s="13" t="s">
        <v>718</v>
      </c>
      <c r="AE819" s="13">
        <v>0.77512604405452357</v>
      </c>
      <c r="AF819" s="150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45" t="s">
        <v>278</v>
      </c>
      <c r="C820" s="46"/>
      <c r="D820" s="44">
        <v>0.08</v>
      </c>
      <c r="E820" s="44">
        <v>0.08</v>
      </c>
      <c r="F820" s="44">
        <v>0.08</v>
      </c>
      <c r="G820" s="44">
        <v>0.08</v>
      </c>
      <c r="H820" s="44">
        <v>0.46</v>
      </c>
      <c r="I820" s="44">
        <v>0.63</v>
      </c>
      <c r="J820" s="44">
        <v>0.79</v>
      </c>
      <c r="K820" s="44">
        <v>0.2</v>
      </c>
      <c r="L820" s="44">
        <v>2.75</v>
      </c>
      <c r="M820" s="44">
        <v>2.04</v>
      </c>
      <c r="N820" s="44">
        <v>8.41</v>
      </c>
      <c r="O820" s="44">
        <v>0.08</v>
      </c>
      <c r="P820" s="44">
        <v>0.08</v>
      </c>
      <c r="Q820" s="44">
        <v>2.04</v>
      </c>
      <c r="R820" s="44">
        <v>6.29</v>
      </c>
      <c r="S820" s="44">
        <v>0.08</v>
      </c>
      <c r="T820" s="44">
        <v>0.08</v>
      </c>
      <c r="U820" s="44">
        <v>0.54</v>
      </c>
      <c r="V820" s="44">
        <v>8.57</v>
      </c>
      <c r="W820" s="44">
        <v>4.17</v>
      </c>
      <c r="X820" s="44">
        <v>0.08</v>
      </c>
      <c r="Y820" s="44">
        <v>2.34</v>
      </c>
      <c r="Z820" s="44">
        <v>4.5199999999999996</v>
      </c>
      <c r="AA820" s="44">
        <v>32.5</v>
      </c>
      <c r="AB820" s="44">
        <v>0.72</v>
      </c>
      <c r="AC820" s="44">
        <v>0.08</v>
      </c>
      <c r="AD820" s="44">
        <v>6.29</v>
      </c>
      <c r="AE820" s="44">
        <v>12.82</v>
      </c>
      <c r="AF820" s="150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BM821" s="55"/>
    </row>
    <row r="822" spans="1:65" ht="15">
      <c r="B822" s="8" t="s">
        <v>636</v>
      </c>
      <c r="BM822" s="27" t="s">
        <v>66</v>
      </c>
    </row>
    <row r="823" spans="1:65" ht="15">
      <c r="A823" s="24" t="s">
        <v>6</v>
      </c>
      <c r="B823" s="18" t="s">
        <v>111</v>
      </c>
      <c r="C823" s="15" t="s">
        <v>112</v>
      </c>
      <c r="D823" s="16" t="s">
        <v>228</v>
      </c>
      <c r="E823" s="17" t="s">
        <v>228</v>
      </c>
      <c r="F823" s="17" t="s">
        <v>228</v>
      </c>
      <c r="G823" s="17" t="s">
        <v>228</v>
      </c>
      <c r="H823" s="17" t="s">
        <v>228</v>
      </c>
      <c r="I823" s="17" t="s">
        <v>228</v>
      </c>
      <c r="J823" s="17" t="s">
        <v>228</v>
      </c>
      <c r="K823" s="17" t="s">
        <v>228</v>
      </c>
      <c r="L823" s="17" t="s">
        <v>228</v>
      </c>
      <c r="M823" s="17" t="s">
        <v>228</v>
      </c>
      <c r="N823" s="17" t="s">
        <v>228</v>
      </c>
      <c r="O823" s="17" t="s">
        <v>228</v>
      </c>
      <c r="P823" s="17" t="s">
        <v>228</v>
      </c>
      <c r="Q823" s="17" t="s">
        <v>228</v>
      </c>
      <c r="R823" s="17" t="s">
        <v>228</v>
      </c>
      <c r="S823" s="17" t="s">
        <v>228</v>
      </c>
      <c r="T823" s="17" t="s">
        <v>228</v>
      </c>
      <c r="U823" s="17" t="s">
        <v>228</v>
      </c>
      <c r="V823" s="17" t="s">
        <v>228</v>
      </c>
      <c r="W823" s="17" t="s">
        <v>228</v>
      </c>
      <c r="X823" s="17" t="s">
        <v>228</v>
      </c>
      <c r="Y823" s="17" t="s">
        <v>228</v>
      </c>
      <c r="Z823" s="17" t="s">
        <v>228</v>
      </c>
      <c r="AA823" s="17" t="s">
        <v>228</v>
      </c>
      <c r="AB823" s="17" t="s">
        <v>228</v>
      </c>
      <c r="AC823" s="17" t="s">
        <v>228</v>
      </c>
      <c r="AD823" s="17" t="s">
        <v>228</v>
      </c>
      <c r="AE823" s="17" t="s">
        <v>228</v>
      </c>
      <c r="AF823" s="17" t="s">
        <v>228</v>
      </c>
      <c r="AG823" s="150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229</v>
      </c>
      <c r="C824" s="9" t="s">
        <v>229</v>
      </c>
      <c r="D824" s="148" t="s">
        <v>231</v>
      </c>
      <c r="E824" s="149" t="s">
        <v>232</v>
      </c>
      <c r="F824" s="149" t="s">
        <v>233</v>
      </c>
      <c r="G824" s="149" t="s">
        <v>234</v>
      </c>
      <c r="H824" s="149" t="s">
        <v>235</v>
      </c>
      <c r="I824" s="149" t="s">
        <v>236</v>
      </c>
      <c r="J824" s="149" t="s">
        <v>237</v>
      </c>
      <c r="K824" s="149" t="s">
        <v>238</v>
      </c>
      <c r="L824" s="149" t="s">
        <v>239</v>
      </c>
      <c r="M824" s="149" t="s">
        <v>240</v>
      </c>
      <c r="N824" s="149" t="s">
        <v>241</v>
      </c>
      <c r="O824" s="149" t="s">
        <v>242</v>
      </c>
      <c r="P824" s="149" t="s">
        <v>243</v>
      </c>
      <c r="Q824" s="149" t="s">
        <v>245</v>
      </c>
      <c r="R824" s="149" t="s">
        <v>248</v>
      </c>
      <c r="S824" s="149" t="s">
        <v>249</v>
      </c>
      <c r="T824" s="149" t="s">
        <v>303</v>
      </c>
      <c r="U824" s="149" t="s">
        <v>250</v>
      </c>
      <c r="V824" s="149" t="s">
        <v>251</v>
      </c>
      <c r="W824" s="149" t="s">
        <v>253</v>
      </c>
      <c r="X824" s="149" t="s">
        <v>305</v>
      </c>
      <c r="Y824" s="149" t="s">
        <v>256</v>
      </c>
      <c r="Z824" s="149" t="s">
        <v>257</v>
      </c>
      <c r="AA824" s="149" t="s">
        <v>304</v>
      </c>
      <c r="AB824" s="149" t="s">
        <v>259</v>
      </c>
      <c r="AC824" s="149" t="s">
        <v>260</v>
      </c>
      <c r="AD824" s="149" t="s">
        <v>265</v>
      </c>
      <c r="AE824" s="149" t="s">
        <v>266</v>
      </c>
      <c r="AF824" s="149" t="s">
        <v>267</v>
      </c>
      <c r="AG824" s="150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342</v>
      </c>
      <c r="E825" s="11" t="s">
        <v>343</v>
      </c>
      <c r="F825" s="11" t="s">
        <v>343</v>
      </c>
      <c r="G825" s="11" t="s">
        <v>342</v>
      </c>
      <c r="H825" s="11" t="s">
        <v>343</v>
      </c>
      <c r="I825" s="11" t="s">
        <v>343</v>
      </c>
      <c r="J825" s="11" t="s">
        <v>342</v>
      </c>
      <c r="K825" s="11" t="s">
        <v>342</v>
      </c>
      <c r="L825" s="11" t="s">
        <v>342</v>
      </c>
      <c r="M825" s="11" t="s">
        <v>342</v>
      </c>
      <c r="N825" s="11" t="s">
        <v>342</v>
      </c>
      <c r="O825" s="11" t="s">
        <v>342</v>
      </c>
      <c r="P825" s="11" t="s">
        <v>342</v>
      </c>
      <c r="Q825" s="11" t="s">
        <v>342</v>
      </c>
      <c r="R825" s="11" t="s">
        <v>342</v>
      </c>
      <c r="S825" s="11" t="s">
        <v>343</v>
      </c>
      <c r="T825" s="11" t="s">
        <v>343</v>
      </c>
      <c r="U825" s="11" t="s">
        <v>344</v>
      </c>
      <c r="V825" s="11" t="s">
        <v>343</v>
      </c>
      <c r="W825" s="11" t="s">
        <v>344</v>
      </c>
      <c r="X825" s="11" t="s">
        <v>342</v>
      </c>
      <c r="Y825" s="11" t="s">
        <v>342</v>
      </c>
      <c r="Z825" s="11" t="s">
        <v>344</v>
      </c>
      <c r="AA825" s="11" t="s">
        <v>342</v>
      </c>
      <c r="AB825" s="11" t="s">
        <v>343</v>
      </c>
      <c r="AC825" s="11" t="s">
        <v>343</v>
      </c>
      <c r="AD825" s="11" t="s">
        <v>343</v>
      </c>
      <c r="AE825" s="11" t="s">
        <v>342</v>
      </c>
      <c r="AF825" s="11" t="s">
        <v>342</v>
      </c>
      <c r="AG825" s="150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 t="s">
        <v>346</v>
      </c>
      <c r="E826" s="25" t="s">
        <v>347</v>
      </c>
      <c r="F826" s="25" t="s">
        <v>346</v>
      </c>
      <c r="G826" s="25" t="s">
        <v>348</v>
      </c>
      <c r="H826" s="25" t="s">
        <v>349</v>
      </c>
      <c r="I826" s="25" t="s">
        <v>347</v>
      </c>
      <c r="J826" s="25" t="s">
        <v>347</v>
      </c>
      <c r="K826" s="25" t="s">
        <v>347</v>
      </c>
      <c r="L826" s="25" t="s">
        <v>347</v>
      </c>
      <c r="M826" s="25" t="s">
        <v>347</v>
      </c>
      <c r="N826" s="25" t="s">
        <v>347</v>
      </c>
      <c r="O826" s="25" t="s">
        <v>347</v>
      </c>
      <c r="P826" s="25" t="s">
        <v>347</v>
      </c>
      <c r="Q826" s="25" t="s">
        <v>350</v>
      </c>
      <c r="R826" s="25" t="s">
        <v>347</v>
      </c>
      <c r="S826" s="25" t="s">
        <v>346</v>
      </c>
      <c r="T826" s="25" t="s">
        <v>347</v>
      </c>
      <c r="U826" s="25" t="s">
        <v>346</v>
      </c>
      <c r="V826" s="25" t="s">
        <v>348</v>
      </c>
      <c r="W826" s="25" t="s">
        <v>349</v>
      </c>
      <c r="X826" s="25" t="s">
        <v>346</v>
      </c>
      <c r="Y826" s="25" t="s">
        <v>347</v>
      </c>
      <c r="Z826" s="25" t="s">
        <v>347</v>
      </c>
      <c r="AA826" s="25"/>
      <c r="AB826" s="25" t="s">
        <v>346</v>
      </c>
      <c r="AC826" s="25" t="s">
        <v>347</v>
      </c>
      <c r="AD826" s="25" t="s">
        <v>349</v>
      </c>
      <c r="AE826" s="25" t="s">
        <v>349</v>
      </c>
      <c r="AF826" s="25" t="s">
        <v>117</v>
      </c>
      <c r="AG826" s="150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8">
        <v>1</v>
      </c>
      <c r="C827" s="14">
        <v>1</v>
      </c>
      <c r="D827" s="21">
        <v>3.28</v>
      </c>
      <c r="E827" s="21">
        <v>3.12</v>
      </c>
      <c r="F827" s="21">
        <v>3.57</v>
      </c>
      <c r="G827" s="21">
        <v>3.63</v>
      </c>
      <c r="H827" s="21">
        <v>3.0587658377542217</v>
      </c>
      <c r="I827" s="21">
        <v>2.5299999999999998</v>
      </c>
      <c r="J827" s="21">
        <v>3.9399999999999995</v>
      </c>
      <c r="K827" s="21">
        <v>2.4300000000000002</v>
      </c>
      <c r="L827" s="21">
        <v>2.65</v>
      </c>
      <c r="M827" s="21">
        <v>2.41</v>
      </c>
      <c r="N827" s="21">
        <v>2.9</v>
      </c>
      <c r="O827" s="21">
        <v>2.59</v>
      </c>
      <c r="P827" s="145">
        <v>3.45</v>
      </c>
      <c r="Q827" s="21">
        <v>2.73</v>
      </c>
      <c r="R827" s="21">
        <v>3.4</v>
      </c>
      <c r="S827" s="21">
        <v>2.57</v>
      </c>
      <c r="T827" s="21">
        <v>2.8</v>
      </c>
      <c r="U827" s="145">
        <v>5.2</v>
      </c>
      <c r="V827" s="21">
        <v>3.09</v>
      </c>
      <c r="W827" s="152" t="s">
        <v>105</v>
      </c>
      <c r="X827" s="21">
        <v>3.1688332687146499</v>
      </c>
      <c r="Y827" s="152">
        <v>1.8</v>
      </c>
      <c r="Z827" s="152" t="s">
        <v>340</v>
      </c>
      <c r="AA827" s="21">
        <v>2.5324899114330601</v>
      </c>
      <c r="AB827" s="21">
        <v>2.75</v>
      </c>
      <c r="AC827" s="21">
        <v>2.62</v>
      </c>
      <c r="AD827" s="21">
        <v>3.98</v>
      </c>
      <c r="AE827" s="21">
        <v>3.42</v>
      </c>
      <c r="AF827" s="21">
        <v>3.36</v>
      </c>
      <c r="AG827" s="150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3.2</v>
      </c>
      <c r="E828" s="11">
        <v>3.23</v>
      </c>
      <c r="F828" s="11">
        <v>3.39</v>
      </c>
      <c r="G828" s="11">
        <v>3.43</v>
      </c>
      <c r="H828" s="11">
        <v>2.9403544101298036</v>
      </c>
      <c r="I828" s="11">
        <v>2.57</v>
      </c>
      <c r="J828" s="11">
        <v>3.8500000000000005</v>
      </c>
      <c r="K828" s="11">
        <v>2.48</v>
      </c>
      <c r="L828" s="11">
        <v>2.73</v>
      </c>
      <c r="M828" s="11">
        <v>2.42</v>
      </c>
      <c r="N828" s="11">
        <v>2.92</v>
      </c>
      <c r="O828" s="11">
        <v>2.59</v>
      </c>
      <c r="P828" s="11">
        <v>2.92</v>
      </c>
      <c r="Q828" s="11">
        <v>2.76</v>
      </c>
      <c r="R828" s="11">
        <v>2.9</v>
      </c>
      <c r="S828" s="11">
        <v>2.82</v>
      </c>
      <c r="T828" s="11">
        <v>2.91</v>
      </c>
      <c r="U828" s="11">
        <v>3.3</v>
      </c>
      <c r="V828" s="11">
        <v>3.01</v>
      </c>
      <c r="W828" s="146" t="s">
        <v>105</v>
      </c>
      <c r="X828" s="11">
        <v>3.1539245876307298</v>
      </c>
      <c r="Y828" s="146">
        <v>1.9</v>
      </c>
      <c r="Z828" s="146" t="s">
        <v>340</v>
      </c>
      <c r="AA828" s="11">
        <v>2.3146799070751438</v>
      </c>
      <c r="AB828" s="11">
        <v>2.7</v>
      </c>
      <c r="AC828" s="11">
        <v>2.67</v>
      </c>
      <c r="AD828" s="11">
        <v>3.66</v>
      </c>
      <c r="AE828" s="11">
        <v>3.31</v>
      </c>
      <c r="AF828" s="11">
        <v>3.22</v>
      </c>
      <c r="AG828" s="150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34</v>
      </c>
    </row>
    <row r="829" spans="1:65">
      <c r="A829" s="29"/>
      <c r="B829" s="19">
        <v>1</v>
      </c>
      <c r="C829" s="9">
        <v>3</v>
      </c>
      <c r="D829" s="11">
        <v>3.25</v>
      </c>
      <c r="E829" s="11">
        <v>3.14</v>
      </c>
      <c r="F829" s="11">
        <v>3.29</v>
      </c>
      <c r="G829" s="11">
        <v>3.39</v>
      </c>
      <c r="H829" s="11">
        <v>2.9967313385842518</v>
      </c>
      <c r="I829" s="11">
        <v>2.86</v>
      </c>
      <c r="J829" s="11">
        <v>3.9600000000000004</v>
      </c>
      <c r="K829" s="11">
        <v>2.58</v>
      </c>
      <c r="L829" s="11">
        <v>2.75</v>
      </c>
      <c r="M829" s="11">
        <v>2.42</v>
      </c>
      <c r="N829" s="11">
        <v>2.94</v>
      </c>
      <c r="O829" s="11">
        <v>2.5099999999999998</v>
      </c>
      <c r="P829" s="11">
        <v>2.93</v>
      </c>
      <c r="Q829" s="11">
        <v>2.68</v>
      </c>
      <c r="R829" s="11">
        <v>2.8</v>
      </c>
      <c r="S829" s="11">
        <v>2.71</v>
      </c>
      <c r="T829" s="11">
        <v>2.87</v>
      </c>
      <c r="U829" s="11">
        <v>3.3</v>
      </c>
      <c r="V829" s="11">
        <v>3.03</v>
      </c>
      <c r="W829" s="146" t="s">
        <v>105</v>
      </c>
      <c r="X829" s="11">
        <v>3.1242166502342834</v>
      </c>
      <c r="Y829" s="146">
        <v>1.9</v>
      </c>
      <c r="Z829" s="146" t="s">
        <v>340</v>
      </c>
      <c r="AA829" s="11">
        <v>2.4900683657177805</v>
      </c>
      <c r="AB829" s="11">
        <v>2.8</v>
      </c>
      <c r="AC829" s="11">
        <v>2.71</v>
      </c>
      <c r="AD829" s="11">
        <v>3.8800000000000003</v>
      </c>
      <c r="AE829" s="11">
        <v>3.35</v>
      </c>
      <c r="AF829" s="11">
        <v>3.3</v>
      </c>
      <c r="AG829" s="150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3.22</v>
      </c>
      <c r="E830" s="11">
        <v>3.18</v>
      </c>
      <c r="F830" s="11">
        <v>3.24</v>
      </c>
      <c r="G830" s="11">
        <v>3.43</v>
      </c>
      <c r="H830" s="11">
        <v>3.0184390765163278</v>
      </c>
      <c r="I830" s="11">
        <v>2.8</v>
      </c>
      <c r="J830" s="11">
        <v>3.76</v>
      </c>
      <c r="K830" s="11">
        <v>2.66</v>
      </c>
      <c r="L830" s="11">
        <v>2.4500000000000002</v>
      </c>
      <c r="M830" s="11">
        <v>2.5</v>
      </c>
      <c r="N830" s="11">
        <v>2.95</v>
      </c>
      <c r="O830" s="11">
        <v>2.56</v>
      </c>
      <c r="P830" s="11">
        <v>2.93</v>
      </c>
      <c r="Q830" s="11">
        <v>2.92</v>
      </c>
      <c r="R830" s="11">
        <v>3</v>
      </c>
      <c r="S830" s="11">
        <v>2.5499999999999998</v>
      </c>
      <c r="T830" s="11">
        <v>2.84</v>
      </c>
      <c r="U830" s="11">
        <v>3.3</v>
      </c>
      <c r="V830" s="11">
        <v>3.06</v>
      </c>
      <c r="W830" s="146" t="s">
        <v>105</v>
      </c>
      <c r="X830" s="11">
        <v>3.1313825773676696</v>
      </c>
      <c r="Y830" s="146">
        <v>1.8</v>
      </c>
      <c r="Z830" s="146" t="s">
        <v>340</v>
      </c>
      <c r="AA830" s="11">
        <v>2.4334594562038543</v>
      </c>
      <c r="AB830" s="11">
        <v>2.75</v>
      </c>
      <c r="AC830" s="11">
        <v>2.63</v>
      </c>
      <c r="AD830" s="11">
        <v>3.9399999999999995</v>
      </c>
      <c r="AE830" s="11">
        <v>3.42</v>
      </c>
      <c r="AF830" s="11">
        <v>3.28</v>
      </c>
      <c r="AG830" s="150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2.9959455638036467</v>
      </c>
    </row>
    <row r="831" spans="1:65">
      <c r="A831" s="29"/>
      <c r="B831" s="19">
        <v>1</v>
      </c>
      <c r="C831" s="9">
        <v>5</v>
      </c>
      <c r="D831" s="11">
        <v>3.26</v>
      </c>
      <c r="E831" s="11">
        <v>3.36</v>
      </c>
      <c r="F831" s="11">
        <v>3.26</v>
      </c>
      <c r="G831" s="11">
        <v>3.5</v>
      </c>
      <c r="H831" s="11">
        <v>3.0671412744096913</v>
      </c>
      <c r="I831" s="11">
        <v>2.62</v>
      </c>
      <c r="J831" s="146" t="s">
        <v>209</v>
      </c>
      <c r="K831" s="11">
        <v>2.63</v>
      </c>
      <c r="L831" s="11">
        <v>2.57</v>
      </c>
      <c r="M831" s="11">
        <v>2.4900000000000002</v>
      </c>
      <c r="N831" s="151">
        <v>3.43</v>
      </c>
      <c r="O831" s="11">
        <v>2.54</v>
      </c>
      <c r="P831" s="11">
        <v>3.11</v>
      </c>
      <c r="Q831" s="11">
        <v>2.76</v>
      </c>
      <c r="R831" s="11">
        <v>2.6</v>
      </c>
      <c r="S831" s="11">
        <v>2.82</v>
      </c>
      <c r="T831" s="11">
        <v>2.87</v>
      </c>
      <c r="U831" s="11">
        <v>3</v>
      </c>
      <c r="V831" s="11">
        <v>2.99</v>
      </c>
      <c r="W831" s="146" t="s">
        <v>105</v>
      </c>
      <c r="X831" s="11">
        <v>3.1453100689120155</v>
      </c>
      <c r="Y831" s="146">
        <v>1.8</v>
      </c>
      <c r="Z831" s="146" t="s">
        <v>340</v>
      </c>
      <c r="AA831" s="151">
        <v>2.0927638255142655</v>
      </c>
      <c r="AB831" s="11">
        <v>2.8</v>
      </c>
      <c r="AC831" s="11">
        <v>2.44</v>
      </c>
      <c r="AD831" s="11">
        <v>3.92</v>
      </c>
      <c r="AE831" s="11">
        <v>3.3</v>
      </c>
      <c r="AF831" s="11">
        <v>3.01</v>
      </c>
      <c r="AG831" s="150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105</v>
      </c>
    </row>
    <row r="832" spans="1:65">
      <c r="A832" s="29"/>
      <c r="B832" s="19">
        <v>1</v>
      </c>
      <c r="C832" s="9">
        <v>6</v>
      </c>
      <c r="D832" s="11">
        <v>3.18</v>
      </c>
      <c r="E832" s="11">
        <v>3.31</v>
      </c>
      <c r="F832" s="11">
        <v>3.25</v>
      </c>
      <c r="G832" s="11">
        <v>3.38</v>
      </c>
      <c r="H832" s="11">
        <v>2.9660533915736713</v>
      </c>
      <c r="I832" s="11">
        <v>2.71</v>
      </c>
      <c r="J832" s="151">
        <v>0.45</v>
      </c>
      <c r="K832" s="11">
        <v>2.52</v>
      </c>
      <c r="L832" s="11">
        <v>2.6</v>
      </c>
      <c r="M832" s="11">
        <v>2.54</v>
      </c>
      <c r="N832" s="11">
        <v>2.99</v>
      </c>
      <c r="O832" s="11">
        <v>2.58</v>
      </c>
      <c r="P832" s="11">
        <v>2.92</v>
      </c>
      <c r="Q832" s="11">
        <v>2.78</v>
      </c>
      <c r="R832" s="11">
        <v>2.8</v>
      </c>
      <c r="S832" s="11">
        <v>2.62</v>
      </c>
      <c r="T832" s="11">
        <v>2.85</v>
      </c>
      <c r="U832" s="11">
        <v>3.6</v>
      </c>
      <c r="V832" s="11">
        <v>3.02</v>
      </c>
      <c r="W832" s="146" t="s">
        <v>105</v>
      </c>
      <c r="X832" s="11">
        <v>3.1611146982960383</v>
      </c>
      <c r="Y832" s="146">
        <v>1.8</v>
      </c>
      <c r="Z832" s="146" t="s">
        <v>340</v>
      </c>
      <c r="AA832" s="11">
        <v>2.5361696706081145</v>
      </c>
      <c r="AB832" s="11">
        <v>2.8499999999999996</v>
      </c>
      <c r="AC832" s="11">
        <v>2.5</v>
      </c>
      <c r="AD832" s="11">
        <v>3.87</v>
      </c>
      <c r="AE832" s="11">
        <v>3.17</v>
      </c>
      <c r="AF832" s="11">
        <v>3.24</v>
      </c>
      <c r="AG832" s="150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274</v>
      </c>
      <c r="C833" s="12"/>
      <c r="D833" s="22">
        <v>3.2316666666666669</v>
      </c>
      <c r="E833" s="22">
        <v>3.2233333333333332</v>
      </c>
      <c r="F833" s="22">
        <v>3.3333333333333335</v>
      </c>
      <c r="G833" s="22">
        <v>3.4600000000000004</v>
      </c>
      <c r="H833" s="22">
        <v>3.0079142214946608</v>
      </c>
      <c r="I833" s="22">
        <v>2.6816666666666666</v>
      </c>
      <c r="J833" s="22">
        <v>3.1919999999999997</v>
      </c>
      <c r="K833" s="22">
        <v>2.5500000000000003</v>
      </c>
      <c r="L833" s="22">
        <v>2.6249999999999996</v>
      </c>
      <c r="M833" s="22">
        <v>2.4633333333333334</v>
      </c>
      <c r="N833" s="22">
        <v>3.0216666666666669</v>
      </c>
      <c r="O833" s="22">
        <v>2.5616666666666665</v>
      </c>
      <c r="P833" s="22">
        <v>3.043333333333333</v>
      </c>
      <c r="Q833" s="22">
        <v>2.7716666666666665</v>
      </c>
      <c r="R833" s="22">
        <v>2.9166666666666665</v>
      </c>
      <c r="S833" s="22">
        <v>2.6816666666666666</v>
      </c>
      <c r="T833" s="22">
        <v>2.8566666666666669</v>
      </c>
      <c r="U833" s="22">
        <v>3.6166666666666671</v>
      </c>
      <c r="V833" s="22">
        <v>3.0333333333333332</v>
      </c>
      <c r="W833" s="22" t="s">
        <v>718</v>
      </c>
      <c r="X833" s="22">
        <v>3.1474636418592308</v>
      </c>
      <c r="Y833" s="22">
        <v>1.8333333333333333</v>
      </c>
      <c r="Z833" s="22" t="s">
        <v>718</v>
      </c>
      <c r="AA833" s="22">
        <v>2.3999385227587031</v>
      </c>
      <c r="AB833" s="22">
        <v>2.7749999999999999</v>
      </c>
      <c r="AC833" s="22">
        <v>2.5949999999999998</v>
      </c>
      <c r="AD833" s="22">
        <v>3.8750000000000004</v>
      </c>
      <c r="AE833" s="22">
        <v>3.3283333333333331</v>
      </c>
      <c r="AF833" s="22">
        <v>3.2349999999999994</v>
      </c>
      <c r="AG833" s="150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275</v>
      </c>
      <c r="C834" s="28"/>
      <c r="D834" s="11">
        <v>3.2350000000000003</v>
      </c>
      <c r="E834" s="11">
        <v>3.2050000000000001</v>
      </c>
      <c r="F834" s="11">
        <v>3.2749999999999999</v>
      </c>
      <c r="G834" s="11">
        <v>3.43</v>
      </c>
      <c r="H834" s="11">
        <v>3.0075852075502896</v>
      </c>
      <c r="I834" s="11">
        <v>2.665</v>
      </c>
      <c r="J834" s="11">
        <v>3.8500000000000005</v>
      </c>
      <c r="K834" s="11">
        <v>2.5499999999999998</v>
      </c>
      <c r="L834" s="11">
        <v>2.625</v>
      </c>
      <c r="M834" s="11">
        <v>2.4550000000000001</v>
      </c>
      <c r="N834" s="11">
        <v>2.9450000000000003</v>
      </c>
      <c r="O834" s="11">
        <v>2.5700000000000003</v>
      </c>
      <c r="P834" s="11">
        <v>2.93</v>
      </c>
      <c r="Q834" s="11">
        <v>2.76</v>
      </c>
      <c r="R834" s="11">
        <v>2.8499999999999996</v>
      </c>
      <c r="S834" s="11">
        <v>2.665</v>
      </c>
      <c r="T834" s="11">
        <v>2.8600000000000003</v>
      </c>
      <c r="U834" s="11">
        <v>3.3</v>
      </c>
      <c r="V834" s="11">
        <v>3.0249999999999999</v>
      </c>
      <c r="W834" s="11" t="s">
        <v>718</v>
      </c>
      <c r="X834" s="11">
        <v>3.1496173282713729</v>
      </c>
      <c r="Y834" s="11">
        <v>1.8</v>
      </c>
      <c r="Z834" s="11" t="s">
        <v>718</v>
      </c>
      <c r="AA834" s="11">
        <v>2.4617639109608174</v>
      </c>
      <c r="AB834" s="11">
        <v>2.7749999999999999</v>
      </c>
      <c r="AC834" s="11">
        <v>2.625</v>
      </c>
      <c r="AD834" s="11">
        <v>3.9000000000000004</v>
      </c>
      <c r="AE834" s="11">
        <v>3.33</v>
      </c>
      <c r="AF834" s="11">
        <v>3.26</v>
      </c>
      <c r="AG834" s="150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276</v>
      </c>
      <c r="C835" s="28"/>
      <c r="D835" s="23">
        <v>3.8166302763912752E-2</v>
      </c>
      <c r="E835" s="23">
        <v>9.563820714895617E-2</v>
      </c>
      <c r="F835" s="23">
        <v>0.12816655830077772</v>
      </c>
      <c r="G835" s="23">
        <v>9.3380940239429958E-2</v>
      </c>
      <c r="H835" s="23">
        <v>5.029158440525331E-2</v>
      </c>
      <c r="I835" s="23">
        <v>0.13105978279650346</v>
      </c>
      <c r="J835" s="23">
        <v>1.534884360464984</v>
      </c>
      <c r="K835" s="23">
        <v>8.8994381845147921E-2</v>
      </c>
      <c r="L835" s="23">
        <v>0.11095043938624122</v>
      </c>
      <c r="M835" s="23">
        <v>5.3913510984415304E-2</v>
      </c>
      <c r="N835" s="23">
        <v>0.2023281163522922</v>
      </c>
      <c r="O835" s="23">
        <v>3.1885210782848339E-2</v>
      </c>
      <c r="P835" s="23">
        <v>0.21257155657958257</v>
      </c>
      <c r="Q835" s="23">
        <v>8.0601902376225942E-2</v>
      </c>
      <c r="R835" s="23">
        <v>0.27141603981096374</v>
      </c>
      <c r="S835" s="23">
        <v>0.12056809970579559</v>
      </c>
      <c r="T835" s="23">
        <v>3.669695718539448E-2</v>
      </c>
      <c r="U835" s="23">
        <v>0.79854033502802257</v>
      </c>
      <c r="V835" s="23">
        <v>3.6147844564602495E-2</v>
      </c>
      <c r="W835" s="23" t="s">
        <v>718</v>
      </c>
      <c r="X835" s="23">
        <v>1.7253505413533252E-2</v>
      </c>
      <c r="Y835" s="23">
        <v>5.1639777949432156E-2</v>
      </c>
      <c r="Z835" s="23" t="s">
        <v>718</v>
      </c>
      <c r="AA835" s="23">
        <v>0.17146496086968882</v>
      </c>
      <c r="AB835" s="23">
        <v>5.2440442408507391E-2</v>
      </c>
      <c r="AC835" s="23">
        <v>0.1036822067666386</v>
      </c>
      <c r="AD835" s="23">
        <v>0.11273863579093003</v>
      </c>
      <c r="AE835" s="23">
        <v>9.3255920276766713E-2</v>
      </c>
      <c r="AF835" s="23">
        <v>0.1206233808181482</v>
      </c>
      <c r="AG835" s="150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86</v>
      </c>
      <c r="C836" s="28"/>
      <c r="D836" s="13">
        <v>1.1810098843913177E-2</v>
      </c>
      <c r="E836" s="13">
        <v>2.9670591669789921E-2</v>
      </c>
      <c r="F836" s="13">
        <v>3.8449967490233314E-2</v>
      </c>
      <c r="G836" s="13">
        <v>2.6988711051858367E-2</v>
      </c>
      <c r="H836" s="13">
        <v>1.6719753524175616E-2</v>
      </c>
      <c r="I836" s="13">
        <v>4.8872510676135537E-2</v>
      </c>
      <c r="J836" s="13">
        <v>0.48085349638627323</v>
      </c>
      <c r="K836" s="13">
        <v>3.4899757586332514E-2</v>
      </c>
      <c r="L836" s="13">
        <v>4.2266834051901424E-2</v>
      </c>
      <c r="M836" s="13">
        <v>2.188640500043923E-2</v>
      </c>
      <c r="N836" s="13">
        <v>6.6959111865071877E-2</v>
      </c>
      <c r="O836" s="13">
        <v>1.2447056909374759E-2</v>
      </c>
      <c r="P836" s="13">
        <v>6.9848266126916511E-2</v>
      </c>
      <c r="Q836" s="13">
        <v>2.9080662312528906E-2</v>
      </c>
      <c r="R836" s="13">
        <v>9.3056927935187578E-2</v>
      </c>
      <c r="S836" s="13">
        <v>4.496013662117921E-2</v>
      </c>
      <c r="T836" s="13">
        <v>1.2846076027559326E-2</v>
      </c>
      <c r="U836" s="13">
        <v>0.22079456268055922</v>
      </c>
      <c r="V836" s="13">
        <v>1.191687183448434E-2</v>
      </c>
      <c r="W836" s="13" t="s">
        <v>718</v>
      </c>
      <c r="X836" s="13">
        <v>5.4817171464898876E-3</v>
      </c>
      <c r="Y836" s="13">
        <v>2.8167151608781176E-2</v>
      </c>
      <c r="Z836" s="13" t="s">
        <v>718</v>
      </c>
      <c r="AA836" s="13">
        <v>7.1445563810772841E-2</v>
      </c>
      <c r="AB836" s="13">
        <v>1.8897456723786447E-2</v>
      </c>
      <c r="AC836" s="13">
        <v>3.9954607617201779E-2</v>
      </c>
      <c r="AD836" s="13">
        <v>2.9093841494433555E-2</v>
      </c>
      <c r="AE836" s="13">
        <v>2.8018804289464211E-2</v>
      </c>
      <c r="AF836" s="13">
        <v>3.7286980160169465E-2</v>
      </c>
      <c r="AG836" s="150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277</v>
      </c>
      <c r="C837" s="28"/>
      <c r="D837" s="13">
        <v>7.8680035348756228E-2</v>
      </c>
      <c r="E837" s="13">
        <v>7.5898498382926283E-2</v>
      </c>
      <c r="F837" s="13">
        <v>0.11261478633187849</v>
      </c>
      <c r="G837" s="13">
        <v>0.15489414821248992</v>
      </c>
      <c r="H837" s="13">
        <v>3.9949516558701603E-3</v>
      </c>
      <c r="I837" s="13">
        <v>-0.10490140439600382</v>
      </c>
      <c r="J837" s="13">
        <v>6.5439919391406587E-2</v>
      </c>
      <c r="K837" s="13">
        <v>-0.14884968845611291</v>
      </c>
      <c r="L837" s="13">
        <v>-0.12381585576364595</v>
      </c>
      <c r="M837" s="13">
        <v>-0.17777767290074187</v>
      </c>
      <c r="N837" s="13">
        <v>8.5853038098477885E-3</v>
      </c>
      <c r="O837" s="13">
        <v>-0.14495553670395156</v>
      </c>
      <c r="P837" s="13">
        <v>1.581729992100489E-2</v>
      </c>
      <c r="Q837" s="13">
        <v>-7.4860805165043232E-2</v>
      </c>
      <c r="R837" s="13">
        <v>-2.6462061959606431E-2</v>
      </c>
      <c r="S837" s="13">
        <v>-0.10490140439600382</v>
      </c>
      <c r="T837" s="13">
        <v>-4.6489128113580191E-2</v>
      </c>
      <c r="U837" s="13">
        <v>0.20718704317008818</v>
      </c>
      <c r="V837" s="13">
        <v>1.2479455562009356E-2</v>
      </c>
      <c r="W837" s="13" t="s">
        <v>718</v>
      </c>
      <c r="X837" s="13">
        <v>5.0574376212369154E-2</v>
      </c>
      <c r="Y837" s="13">
        <v>-0.38806186751746696</v>
      </c>
      <c r="Z837" s="13" t="s">
        <v>718</v>
      </c>
      <c r="AA837" s="13">
        <v>-0.19893787398735452</v>
      </c>
      <c r="AB837" s="13">
        <v>-7.3748190378711276E-2</v>
      </c>
      <c r="AC837" s="13">
        <v>-0.13382938884063278</v>
      </c>
      <c r="AD837" s="13">
        <v>0.2934146891108087</v>
      </c>
      <c r="AE837" s="13">
        <v>0.11094586415238061</v>
      </c>
      <c r="AF837" s="13">
        <v>7.979265013508785E-2</v>
      </c>
      <c r="AG837" s="150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278</v>
      </c>
      <c r="C838" s="46"/>
      <c r="D838" s="44">
        <v>0.67</v>
      </c>
      <c r="E838" s="44">
        <v>0.66</v>
      </c>
      <c r="F838" s="44">
        <v>0.89</v>
      </c>
      <c r="G838" s="44">
        <v>1.1599999999999999</v>
      </c>
      <c r="H838" s="44">
        <v>0.2</v>
      </c>
      <c r="I838" s="44">
        <v>0.5</v>
      </c>
      <c r="J838" s="44">
        <v>0.54</v>
      </c>
      <c r="K838" s="44">
        <v>0.78</v>
      </c>
      <c r="L838" s="44">
        <v>0.62</v>
      </c>
      <c r="M838" s="44">
        <v>0.97</v>
      </c>
      <c r="N838" s="44">
        <v>0.22</v>
      </c>
      <c r="O838" s="44">
        <v>0.76</v>
      </c>
      <c r="P838" s="44">
        <v>0.27</v>
      </c>
      <c r="Q838" s="44">
        <v>0.31</v>
      </c>
      <c r="R838" s="44">
        <v>0</v>
      </c>
      <c r="S838" s="44">
        <v>0.5</v>
      </c>
      <c r="T838" s="44">
        <v>0.13</v>
      </c>
      <c r="U838" s="44">
        <v>1.5</v>
      </c>
      <c r="V838" s="44">
        <v>0.25</v>
      </c>
      <c r="W838" s="44">
        <v>0.89</v>
      </c>
      <c r="X838" s="44">
        <v>0.49</v>
      </c>
      <c r="Y838" s="44">
        <v>2.3199999999999998</v>
      </c>
      <c r="Z838" s="44">
        <v>13.02</v>
      </c>
      <c r="AA838" s="44">
        <v>1.1100000000000001</v>
      </c>
      <c r="AB838" s="44">
        <v>0.3</v>
      </c>
      <c r="AC838" s="44">
        <v>0.69</v>
      </c>
      <c r="AD838" s="44">
        <v>2.0499999999999998</v>
      </c>
      <c r="AE838" s="44">
        <v>0.88</v>
      </c>
      <c r="AF838" s="44">
        <v>0.68</v>
      </c>
      <c r="AG838" s="150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BM839" s="55"/>
    </row>
    <row r="840" spans="1:65" ht="15">
      <c r="B840" s="8" t="s">
        <v>637</v>
      </c>
      <c r="BM840" s="27" t="s">
        <v>66</v>
      </c>
    </row>
    <row r="841" spans="1:65" ht="15">
      <c r="A841" s="24" t="s">
        <v>9</v>
      </c>
      <c r="B841" s="18" t="s">
        <v>111</v>
      </c>
      <c r="C841" s="15" t="s">
        <v>112</v>
      </c>
      <c r="D841" s="16" t="s">
        <v>228</v>
      </c>
      <c r="E841" s="17" t="s">
        <v>228</v>
      </c>
      <c r="F841" s="17" t="s">
        <v>228</v>
      </c>
      <c r="G841" s="17" t="s">
        <v>228</v>
      </c>
      <c r="H841" s="17" t="s">
        <v>228</v>
      </c>
      <c r="I841" s="17" t="s">
        <v>228</v>
      </c>
      <c r="J841" s="17" t="s">
        <v>228</v>
      </c>
      <c r="K841" s="17" t="s">
        <v>228</v>
      </c>
      <c r="L841" s="17" t="s">
        <v>228</v>
      </c>
      <c r="M841" s="17" t="s">
        <v>228</v>
      </c>
      <c r="N841" s="17" t="s">
        <v>228</v>
      </c>
      <c r="O841" s="17" t="s">
        <v>228</v>
      </c>
      <c r="P841" s="17" t="s">
        <v>228</v>
      </c>
      <c r="Q841" s="17" t="s">
        <v>228</v>
      </c>
      <c r="R841" s="17" t="s">
        <v>228</v>
      </c>
      <c r="S841" s="17" t="s">
        <v>228</v>
      </c>
      <c r="T841" s="17" t="s">
        <v>228</v>
      </c>
      <c r="U841" s="17" t="s">
        <v>228</v>
      </c>
      <c r="V841" s="17" t="s">
        <v>228</v>
      </c>
      <c r="W841" s="17" t="s">
        <v>228</v>
      </c>
      <c r="X841" s="17" t="s">
        <v>228</v>
      </c>
      <c r="Y841" s="17" t="s">
        <v>228</v>
      </c>
      <c r="Z841" s="17" t="s">
        <v>228</v>
      </c>
      <c r="AA841" s="17" t="s">
        <v>228</v>
      </c>
      <c r="AB841" s="17" t="s">
        <v>228</v>
      </c>
      <c r="AC841" s="150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229</v>
      </c>
      <c r="C842" s="9" t="s">
        <v>229</v>
      </c>
      <c r="D842" s="148" t="s">
        <v>231</v>
      </c>
      <c r="E842" s="149" t="s">
        <v>232</v>
      </c>
      <c r="F842" s="149" t="s">
        <v>233</v>
      </c>
      <c r="G842" s="149" t="s">
        <v>234</v>
      </c>
      <c r="H842" s="149" t="s">
        <v>235</v>
      </c>
      <c r="I842" s="149" t="s">
        <v>236</v>
      </c>
      <c r="J842" s="149" t="s">
        <v>237</v>
      </c>
      <c r="K842" s="149" t="s">
        <v>238</v>
      </c>
      <c r="L842" s="149" t="s">
        <v>239</v>
      </c>
      <c r="M842" s="149" t="s">
        <v>240</v>
      </c>
      <c r="N842" s="149" t="s">
        <v>241</v>
      </c>
      <c r="O842" s="149" t="s">
        <v>242</v>
      </c>
      <c r="P842" s="149" t="s">
        <v>243</v>
      </c>
      <c r="Q842" s="149" t="s">
        <v>245</v>
      </c>
      <c r="R842" s="149" t="s">
        <v>248</v>
      </c>
      <c r="S842" s="149" t="s">
        <v>249</v>
      </c>
      <c r="T842" s="149" t="s">
        <v>303</v>
      </c>
      <c r="U842" s="149" t="s">
        <v>251</v>
      </c>
      <c r="V842" s="149" t="s">
        <v>253</v>
      </c>
      <c r="W842" s="149" t="s">
        <v>256</v>
      </c>
      <c r="X842" s="149" t="s">
        <v>304</v>
      </c>
      <c r="Y842" s="149" t="s">
        <v>259</v>
      </c>
      <c r="Z842" s="149" t="s">
        <v>265</v>
      </c>
      <c r="AA842" s="149" t="s">
        <v>266</v>
      </c>
      <c r="AB842" s="149" t="s">
        <v>267</v>
      </c>
      <c r="AC842" s="150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342</v>
      </c>
      <c r="E843" s="11" t="s">
        <v>343</v>
      </c>
      <c r="F843" s="11" t="s">
        <v>343</v>
      </c>
      <c r="G843" s="11" t="s">
        <v>342</v>
      </c>
      <c r="H843" s="11" t="s">
        <v>343</v>
      </c>
      <c r="I843" s="11" t="s">
        <v>343</v>
      </c>
      <c r="J843" s="11" t="s">
        <v>342</v>
      </c>
      <c r="K843" s="11" t="s">
        <v>342</v>
      </c>
      <c r="L843" s="11" t="s">
        <v>342</v>
      </c>
      <c r="M843" s="11" t="s">
        <v>342</v>
      </c>
      <c r="N843" s="11" t="s">
        <v>342</v>
      </c>
      <c r="O843" s="11" t="s">
        <v>342</v>
      </c>
      <c r="P843" s="11" t="s">
        <v>342</v>
      </c>
      <c r="Q843" s="11" t="s">
        <v>342</v>
      </c>
      <c r="R843" s="11" t="s">
        <v>342</v>
      </c>
      <c r="S843" s="11" t="s">
        <v>343</v>
      </c>
      <c r="T843" s="11" t="s">
        <v>343</v>
      </c>
      <c r="U843" s="11" t="s">
        <v>343</v>
      </c>
      <c r="V843" s="11" t="s">
        <v>344</v>
      </c>
      <c r="W843" s="11" t="s">
        <v>342</v>
      </c>
      <c r="X843" s="11" t="s">
        <v>342</v>
      </c>
      <c r="Y843" s="11" t="s">
        <v>343</v>
      </c>
      <c r="Z843" s="11" t="s">
        <v>343</v>
      </c>
      <c r="AA843" s="11" t="s">
        <v>342</v>
      </c>
      <c r="AB843" s="11" t="s">
        <v>342</v>
      </c>
      <c r="AC843" s="150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 t="s">
        <v>346</v>
      </c>
      <c r="E844" s="25" t="s">
        <v>347</v>
      </c>
      <c r="F844" s="25" t="s">
        <v>346</v>
      </c>
      <c r="G844" s="25" t="s">
        <v>348</v>
      </c>
      <c r="H844" s="25" t="s">
        <v>349</v>
      </c>
      <c r="I844" s="25" t="s">
        <v>347</v>
      </c>
      <c r="J844" s="25" t="s">
        <v>347</v>
      </c>
      <c r="K844" s="25" t="s">
        <v>347</v>
      </c>
      <c r="L844" s="25" t="s">
        <v>347</v>
      </c>
      <c r="M844" s="25" t="s">
        <v>347</v>
      </c>
      <c r="N844" s="25" t="s">
        <v>347</v>
      </c>
      <c r="O844" s="25" t="s">
        <v>347</v>
      </c>
      <c r="P844" s="25" t="s">
        <v>347</v>
      </c>
      <c r="Q844" s="25" t="s">
        <v>350</v>
      </c>
      <c r="R844" s="25" t="s">
        <v>347</v>
      </c>
      <c r="S844" s="25" t="s">
        <v>346</v>
      </c>
      <c r="T844" s="25" t="s">
        <v>347</v>
      </c>
      <c r="U844" s="25" t="s">
        <v>348</v>
      </c>
      <c r="V844" s="25" t="s">
        <v>349</v>
      </c>
      <c r="W844" s="25" t="s">
        <v>347</v>
      </c>
      <c r="X844" s="25"/>
      <c r="Y844" s="25" t="s">
        <v>346</v>
      </c>
      <c r="Z844" s="25" t="s">
        <v>349</v>
      </c>
      <c r="AA844" s="25" t="s">
        <v>349</v>
      </c>
      <c r="AB844" s="25" t="s">
        <v>117</v>
      </c>
      <c r="AC844" s="150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8">
        <v>1</v>
      </c>
      <c r="C845" s="14">
        <v>1</v>
      </c>
      <c r="D845" s="21">
        <v>1.3</v>
      </c>
      <c r="E845" s="21">
        <v>1.5</v>
      </c>
      <c r="F845" s="21">
        <v>1.5</v>
      </c>
      <c r="G845" s="21">
        <v>1.3</v>
      </c>
      <c r="H845" s="21">
        <v>1.2224486521148736</v>
      </c>
      <c r="I845" s="21">
        <v>1</v>
      </c>
      <c r="J845" s="152">
        <v>2.7</v>
      </c>
      <c r="K845" s="21">
        <v>1.58</v>
      </c>
      <c r="L845" s="21">
        <v>1.2</v>
      </c>
      <c r="M845" s="21">
        <v>1.5</v>
      </c>
      <c r="N845" s="21">
        <v>1.7</v>
      </c>
      <c r="O845" s="21">
        <v>1.5</v>
      </c>
      <c r="P845" s="21">
        <v>1.2</v>
      </c>
      <c r="Q845" s="21">
        <v>1.1000000000000001</v>
      </c>
      <c r="R845" s="21">
        <v>1.3</v>
      </c>
      <c r="S845" s="21">
        <v>1.1000000000000001</v>
      </c>
      <c r="T845" s="21">
        <v>1</v>
      </c>
      <c r="U845" s="21">
        <v>1.1000000000000001</v>
      </c>
      <c r="V845" s="152">
        <v>2.1</v>
      </c>
      <c r="W845" s="21">
        <v>1.1000000000000001</v>
      </c>
      <c r="X845" s="21">
        <v>1.7755150618946101</v>
      </c>
      <c r="Y845" s="21">
        <v>0.82499999999999996</v>
      </c>
      <c r="Z845" s="152">
        <v>1</v>
      </c>
      <c r="AA845" s="21">
        <v>1.3</v>
      </c>
      <c r="AB845" s="21">
        <v>1.3</v>
      </c>
      <c r="AC845" s="150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1">
        <v>1.3</v>
      </c>
      <c r="E846" s="11">
        <v>1.6</v>
      </c>
      <c r="F846" s="11">
        <v>1.4</v>
      </c>
      <c r="G846" s="11">
        <v>1.2</v>
      </c>
      <c r="H846" s="11">
        <v>1.192762539348009</v>
      </c>
      <c r="I846" s="11">
        <v>1</v>
      </c>
      <c r="J846" s="146">
        <v>2.7</v>
      </c>
      <c r="K846" s="11">
        <v>1.49</v>
      </c>
      <c r="L846" s="11">
        <v>1.5</v>
      </c>
      <c r="M846" s="11">
        <v>1.5</v>
      </c>
      <c r="N846" s="11">
        <v>1.8</v>
      </c>
      <c r="O846" s="11">
        <v>1.5</v>
      </c>
      <c r="P846" s="11">
        <v>1.3</v>
      </c>
      <c r="Q846" s="11">
        <v>1.2</v>
      </c>
      <c r="R846" s="11">
        <v>1.3</v>
      </c>
      <c r="S846" s="11">
        <v>1.1000000000000001</v>
      </c>
      <c r="T846" s="11">
        <v>1</v>
      </c>
      <c r="U846" s="11">
        <v>1.1000000000000001</v>
      </c>
      <c r="V846" s="146">
        <v>2.1</v>
      </c>
      <c r="W846" s="11">
        <v>1.2</v>
      </c>
      <c r="X846" s="11">
        <v>1.4651491523548048</v>
      </c>
      <c r="Y846" s="11">
        <v>0.7</v>
      </c>
      <c r="Z846" s="146">
        <v>1</v>
      </c>
      <c r="AA846" s="11">
        <v>1.3</v>
      </c>
      <c r="AB846" s="11">
        <v>1.3</v>
      </c>
      <c r="AC846" s="150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35</v>
      </c>
    </row>
    <row r="847" spans="1:65">
      <c r="A847" s="29"/>
      <c r="B847" s="19">
        <v>1</v>
      </c>
      <c r="C847" s="9">
        <v>3</v>
      </c>
      <c r="D847" s="11">
        <v>1.3</v>
      </c>
      <c r="E847" s="11">
        <v>1.5</v>
      </c>
      <c r="F847" s="11">
        <v>1.3</v>
      </c>
      <c r="G847" s="11">
        <v>1.2</v>
      </c>
      <c r="H847" s="11">
        <v>1.2021402722406198</v>
      </c>
      <c r="I847" s="11">
        <v>1.1000000000000001</v>
      </c>
      <c r="J847" s="146">
        <v>2.6</v>
      </c>
      <c r="K847" s="11">
        <v>1.31</v>
      </c>
      <c r="L847" s="11">
        <v>1.4</v>
      </c>
      <c r="M847" s="11">
        <v>1.5</v>
      </c>
      <c r="N847" s="11">
        <v>1.9</v>
      </c>
      <c r="O847" s="11">
        <v>1.5</v>
      </c>
      <c r="P847" s="11">
        <v>1.3</v>
      </c>
      <c r="Q847" s="11">
        <v>1.1000000000000001</v>
      </c>
      <c r="R847" s="11">
        <v>1.2</v>
      </c>
      <c r="S847" s="11">
        <v>1</v>
      </c>
      <c r="T847" s="11">
        <v>1</v>
      </c>
      <c r="U847" s="11">
        <v>1</v>
      </c>
      <c r="V847" s="146">
        <v>2.1</v>
      </c>
      <c r="W847" s="11">
        <v>1.2</v>
      </c>
      <c r="X847" s="11">
        <v>1.0986055662546153</v>
      </c>
      <c r="Y847" s="11">
        <v>0.75</v>
      </c>
      <c r="Z847" s="146">
        <v>1</v>
      </c>
      <c r="AA847" s="11">
        <v>1.4</v>
      </c>
      <c r="AB847" s="11">
        <v>1.3</v>
      </c>
      <c r="AC847" s="150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1">
        <v>1.3</v>
      </c>
      <c r="E848" s="11">
        <v>1.6</v>
      </c>
      <c r="F848" s="11">
        <v>1.3</v>
      </c>
      <c r="G848" s="11">
        <v>1.3</v>
      </c>
      <c r="H848" s="11">
        <v>1.3180195346465324</v>
      </c>
      <c r="I848" s="11">
        <v>1.3</v>
      </c>
      <c r="J848" s="146">
        <v>2.7</v>
      </c>
      <c r="K848" s="11">
        <v>1.42</v>
      </c>
      <c r="L848" s="11">
        <v>1.3</v>
      </c>
      <c r="M848" s="11">
        <v>1.5</v>
      </c>
      <c r="N848" s="11">
        <v>1.9</v>
      </c>
      <c r="O848" s="11">
        <v>1.5</v>
      </c>
      <c r="P848" s="11">
        <v>1.3</v>
      </c>
      <c r="Q848" s="11">
        <v>1.1000000000000001</v>
      </c>
      <c r="R848" s="11">
        <v>1.2</v>
      </c>
      <c r="S848" s="11">
        <v>1.1000000000000001</v>
      </c>
      <c r="T848" s="11">
        <v>1.1000000000000001</v>
      </c>
      <c r="U848" s="11">
        <v>1</v>
      </c>
      <c r="V848" s="146">
        <v>2</v>
      </c>
      <c r="W848" s="11">
        <v>1.1000000000000001</v>
      </c>
      <c r="X848" s="11">
        <v>1.7785235445946563</v>
      </c>
      <c r="Y848" s="11">
        <v>0.85000000000000009</v>
      </c>
      <c r="Z848" s="146">
        <v>1</v>
      </c>
      <c r="AA848" s="11">
        <v>1.3</v>
      </c>
      <c r="AB848" s="11">
        <v>1.3</v>
      </c>
      <c r="AC848" s="150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1.2904888966756081</v>
      </c>
    </row>
    <row r="849" spans="1:65">
      <c r="A849" s="29"/>
      <c r="B849" s="19">
        <v>1</v>
      </c>
      <c r="C849" s="9">
        <v>5</v>
      </c>
      <c r="D849" s="11">
        <v>1.3</v>
      </c>
      <c r="E849" s="11">
        <v>1.6</v>
      </c>
      <c r="F849" s="11">
        <v>1.3</v>
      </c>
      <c r="G849" s="11">
        <v>1.3</v>
      </c>
      <c r="H849" s="11">
        <v>1.1864175815289719</v>
      </c>
      <c r="I849" s="11">
        <v>1</v>
      </c>
      <c r="J849" s="146">
        <v>2.7</v>
      </c>
      <c r="K849" s="11">
        <v>1.39</v>
      </c>
      <c r="L849" s="11">
        <v>1.3</v>
      </c>
      <c r="M849" s="11">
        <v>1.5</v>
      </c>
      <c r="N849" s="11">
        <v>1.9</v>
      </c>
      <c r="O849" s="11">
        <v>1.5</v>
      </c>
      <c r="P849" s="11">
        <v>1.2</v>
      </c>
      <c r="Q849" s="11">
        <v>1.2</v>
      </c>
      <c r="R849" s="11">
        <v>1.3</v>
      </c>
      <c r="S849" s="11">
        <v>1</v>
      </c>
      <c r="T849" s="11">
        <v>1.1000000000000001</v>
      </c>
      <c r="U849" s="11">
        <v>1.1000000000000001</v>
      </c>
      <c r="V849" s="146">
        <v>2</v>
      </c>
      <c r="W849" s="11">
        <v>1.1000000000000001</v>
      </c>
      <c r="X849" s="11">
        <v>1.5090797414827786</v>
      </c>
      <c r="Y849" s="11">
        <v>0.8</v>
      </c>
      <c r="Z849" s="146">
        <v>1</v>
      </c>
      <c r="AA849" s="11">
        <v>1.4</v>
      </c>
      <c r="AB849" s="11">
        <v>1.2</v>
      </c>
      <c r="AC849" s="150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106</v>
      </c>
    </row>
    <row r="850" spans="1:65">
      <c r="A850" s="29"/>
      <c r="B850" s="19">
        <v>1</v>
      </c>
      <c r="C850" s="9">
        <v>6</v>
      </c>
      <c r="D850" s="11">
        <v>1.3</v>
      </c>
      <c r="E850" s="11">
        <v>1.6</v>
      </c>
      <c r="F850" s="11">
        <v>1.3</v>
      </c>
      <c r="G850" s="11">
        <v>1.3</v>
      </c>
      <c r="H850" s="11">
        <v>1.3428552342030977</v>
      </c>
      <c r="I850" s="11">
        <v>1.1000000000000001</v>
      </c>
      <c r="J850" s="146">
        <v>2.7</v>
      </c>
      <c r="K850" s="11">
        <v>1.42</v>
      </c>
      <c r="L850" s="11">
        <v>1.3</v>
      </c>
      <c r="M850" s="11">
        <v>1.6</v>
      </c>
      <c r="N850" s="11">
        <v>2</v>
      </c>
      <c r="O850" s="11">
        <v>1.5</v>
      </c>
      <c r="P850" s="11">
        <v>1.2</v>
      </c>
      <c r="Q850" s="11">
        <v>1.1000000000000001</v>
      </c>
      <c r="R850" s="11">
        <v>1.2</v>
      </c>
      <c r="S850" s="11">
        <v>1</v>
      </c>
      <c r="T850" s="11">
        <v>1.1000000000000001</v>
      </c>
      <c r="U850" s="11">
        <v>1.1000000000000001</v>
      </c>
      <c r="V850" s="146">
        <v>2</v>
      </c>
      <c r="W850" s="11">
        <v>1.1000000000000001</v>
      </c>
      <c r="X850" s="11">
        <v>1.8680174805166561</v>
      </c>
      <c r="Y850" s="11">
        <v>0.85000000000000009</v>
      </c>
      <c r="Z850" s="146">
        <v>1</v>
      </c>
      <c r="AA850" s="11">
        <v>1.3</v>
      </c>
      <c r="AB850" s="11">
        <v>1.3</v>
      </c>
      <c r="AC850" s="150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20" t="s">
        <v>274</v>
      </c>
      <c r="C851" s="12"/>
      <c r="D851" s="22">
        <v>1.3</v>
      </c>
      <c r="E851" s="22">
        <v>1.5666666666666664</v>
      </c>
      <c r="F851" s="22">
        <v>1.3499999999999999</v>
      </c>
      <c r="G851" s="22">
        <v>1.2666666666666666</v>
      </c>
      <c r="H851" s="22">
        <v>1.2441073023470175</v>
      </c>
      <c r="I851" s="22">
        <v>1.0833333333333333</v>
      </c>
      <c r="J851" s="22">
        <v>2.6833333333333331</v>
      </c>
      <c r="K851" s="22">
        <v>1.4349999999999998</v>
      </c>
      <c r="L851" s="22">
        <v>1.3333333333333333</v>
      </c>
      <c r="M851" s="22">
        <v>1.5166666666666666</v>
      </c>
      <c r="N851" s="22">
        <v>1.8666666666666669</v>
      </c>
      <c r="O851" s="22">
        <v>1.5</v>
      </c>
      <c r="P851" s="22">
        <v>1.25</v>
      </c>
      <c r="Q851" s="22">
        <v>1.1333333333333335</v>
      </c>
      <c r="R851" s="22">
        <v>1.25</v>
      </c>
      <c r="S851" s="22">
        <v>1.05</v>
      </c>
      <c r="T851" s="22">
        <v>1.0499999999999998</v>
      </c>
      <c r="U851" s="22">
        <v>1.0666666666666667</v>
      </c>
      <c r="V851" s="22">
        <v>2.0500000000000003</v>
      </c>
      <c r="W851" s="22">
        <v>1.1333333333333331</v>
      </c>
      <c r="X851" s="22">
        <v>1.5824817578496868</v>
      </c>
      <c r="Y851" s="22">
        <v>0.79583333333333339</v>
      </c>
      <c r="Z851" s="22">
        <v>1</v>
      </c>
      <c r="AA851" s="22">
        <v>1.3333333333333333</v>
      </c>
      <c r="AB851" s="22">
        <v>1.2833333333333334</v>
      </c>
      <c r="AC851" s="150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275</v>
      </c>
      <c r="C852" s="28"/>
      <c r="D852" s="11">
        <v>1.3</v>
      </c>
      <c r="E852" s="11">
        <v>1.6</v>
      </c>
      <c r="F852" s="11">
        <v>1.3</v>
      </c>
      <c r="G852" s="11">
        <v>1.3</v>
      </c>
      <c r="H852" s="11">
        <v>1.2122944621777467</v>
      </c>
      <c r="I852" s="11">
        <v>1.05</v>
      </c>
      <c r="J852" s="11">
        <v>2.7</v>
      </c>
      <c r="K852" s="11">
        <v>1.42</v>
      </c>
      <c r="L852" s="11">
        <v>1.3</v>
      </c>
      <c r="M852" s="11">
        <v>1.5</v>
      </c>
      <c r="N852" s="11">
        <v>1.9</v>
      </c>
      <c r="O852" s="11">
        <v>1.5</v>
      </c>
      <c r="P852" s="11">
        <v>1.25</v>
      </c>
      <c r="Q852" s="11">
        <v>1.1000000000000001</v>
      </c>
      <c r="R852" s="11">
        <v>1.25</v>
      </c>
      <c r="S852" s="11">
        <v>1.05</v>
      </c>
      <c r="T852" s="11">
        <v>1.05</v>
      </c>
      <c r="U852" s="11">
        <v>1.1000000000000001</v>
      </c>
      <c r="V852" s="11">
        <v>2.0499999999999998</v>
      </c>
      <c r="W852" s="11">
        <v>1.1000000000000001</v>
      </c>
      <c r="X852" s="11">
        <v>1.6422974016886944</v>
      </c>
      <c r="Y852" s="11">
        <v>0.8125</v>
      </c>
      <c r="Z852" s="11">
        <v>1</v>
      </c>
      <c r="AA852" s="11">
        <v>1.3</v>
      </c>
      <c r="AB852" s="11">
        <v>1.3</v>
      </c>
      <c r="AC852" s="150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276</v>
      </c>
      <c r="C853" s="28"/>
      <c r="D853" s="23">
        <v>0</v>
      </c>
      <c r="E853" s="23">
        <v>5.1639777949432274E-2</v>
      </c>
      <c r="F853" s="23">
        <v>8.3666002653407526E-2</v>
      </c>
      <c r="G853" s="23">
        <v>5.1639777949432274E-2</v>
      </c>
      <c r="H853" s="23">
        <v>6.8423518545407389E-2</v>
      </c>
      <c r="I853" s="23">
        <v>0.11690451944500123</v>
      </c>
      <c r="J853" s="23">
        <v>4.0824829046386339E-2</v>
      </c>
      <c r="K853" s="23">
        <v>9.1815031449104259E-2</v>
      </c>
      <c r="L853" s="23">
        <v>0.10327955589886445</v>
      </c>
      <c r="M853" s="23">
        <v>4.0824829046386339E-2</v>
      </c>
      <c r="N853" s="23">
        <v>0.10327955589886445</v>
      </c>
      <c r="O853" s="23">
        <v>0</v>
      </c>
      <c r="P853" s="23">
        <v>5.4772255750516662E-2</v>
      </c>
      <c r="Q853" s="23">
        <v>5.1639777949432163E-2</v>
      </c>
      <c r="R853" s="23">
        <v>5.4772255750516662E-2</v>
      </c>
      <c r="S853" s="23">
        <v>5.4772255750516662E-2</v>
      </c>
      <c r="T853" s="23">
        <v>5.4772255750516662E-2</v>
      </c>
      <c r="U853" s="23">
        <v>5.1639777949432274E-2</v>
      </c>
      <c r="V853" s="23">
        <v>5.4772255750516662E-2</v>
      </c>
      <c r="W853" s="23">
        <v>5.1639777949432163E-2</v>
      </c>
      <c r="X853" s="23">
        <v>0.28653650819785725</v>
      </c>
      <c r="Y853" s="23">
        <v>6.0034712181092964E-2</v>
      </c>
      <c r="Z853" s="23">
        <v>0</v>
      </c>
      <c r="AA853" s="23">
        <v>5.1639777949432156E-2</v>
      </c>
      <c r="AB853" s="23">
        <v>4.0824829046386339E-2</v>
      </c>
      <c r="AC853" s="150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86</v>
      </c>
      <c r="C854" s="28"/>
      <c r="D854" s="13">
        <v>0</v>
      </c>
      <c r="E854" s="13">
        <v>3.2961560393254645E-2</v>
      </c>
      <c r="F854" s="13">
        <v>6.1974816780301874E-2</v>
      </c>
      <c r="G854" s="13">
        <v>4.0768245749551797E-2</v>
      </c>
      <c r="H854" s="13">
        <v>5.4998084503101882E-2</v>
      </c>
      <c r="I854" s="13">
        <v>0.10791186410307807</v>
      </c>
      <c r="J854" s="13">
        <v>1.5214222004864475E-2</v>
      </c>
      <c r="K854" s="13">
        <v>6.3982600312964655E-2</v>
      </c>
      <c r="L854" s="13">
        <v>7.7459666924148338E-2</v>
      </c>
      <c r="M854" s="13">
        <v>2.6917469700914069E-2</v>
      </c>
      <c r="N854" s="13">
        <v>5.5328333517248807E-2</v>
      </c>
      <c r="O854" s="13">
        <v>0</v>
      </c>
      <c r="P854" s="13">
        <v>4.3817804600413332E-2</v>
      </c>
      <c r="Q854" s="13">
        <v>4.5564509955381312E-2</v>
      </c>
      <c r="R854" s="13">
        <v>4.3817804600413332E-2</v>
      </c>
      <c r="S854" s="13">
        <v>5.2164053095730155E-2</v>
      </c>
      <c r="T854" s="13">
        <v>5.2164053095730162E-2</v>
      </c>
      <c r="U854" s="13">
        <v>4.8412291827592754E-2</v>
      </c>
      <c r="V854" s="13">
        <v>2.6718173536837392E-2</v>
      </c>
      <c r="W854" s="13">
        <v>4.5564509955381333E-2</v>
      </c>
      <c r="X854" s="13">
        <v>0.18106781122533114</v>
      </c>
      <c r="Y854" s="13">
        <v>7.5436287557394288E-2</v>
      </c>
      <c r="Z854" s="13">
        <v>0</v>
      </c>
      <c r="AA854" s="13">
        <v>3.872983346207412E-2</v>
      </c>
      <c r="AB854" s="13">
        <v>3.1811555101080261E-2</v>
      </c>
      <c r="AC854" s="150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277</v>
      </c>
      <c r="C855" s="28"/>
      <c r="D855" s="13">
        <v>7.3701551008251709E-3</v>
      </c>
      <c r="E855" s="13">
        <v>0.21401018691637885</v>
      </c>
      <c r="F855" s="13">
        <v>4.6115161066241361E-2</v>
      </c>
      <c r="G855" s="13">
        <v>-1.8459848876119178E-2</v>
      </c>
      <c r="H855" s="13">
        <v>-3.5941102978935269E-2</v>
      </c>
      <c r="I855" s="13">
        <v>-0.16052487074931243</v>
      </c>
      <c r="J855" s="13">
        <v>1.0793153201440107</v>
      </c>
      <c r="K855" s="13">
        <v>0.11198167120744906</v>
      </c>
      <c r="L855" s="13">
        <v>3.3200159077769298E-2</v>
      </c>
      <c r="M855" s="13">
        <v>0.17526518095096266</v>
      </c>
      <c r="N855" s="13">
        <v>0.44648022270887733</v>
      </c>
      <c r="O855" s="13">
        <v>0.1623501789624906</v>
      </c>
      <c r="P855" s="13">
        <v>-3.1374850864591242E-2</v>
      </c>
      <c r="Q855" s="13">
        <v>-0.12177986478389591</v>
      </c>
      <c r="R855" s="13">
        <v>-3.1374850864591242E-2</v>
      </c>
      <c r="S855" s="13">
        <v>-0.18635487472625656</v>
      </c>
      <c r="T855" s="13">
        <v>-0.18635487472625678</v>
      </c>
      <c r="U855" s="13">
        <v>-0.1734398727377845</v>
      </c>
      <c r="V855" s="13">
        <v>0.58854524458207069</v>
      </c>
      <c r="W855" s="13">
        <v>-0.12177986478389624</v>
      </c>
      <c r="X855" s="13">
        <v>0.22626530296097336</v>
      </c>
      <c r="Y855" s="13">
        <v>-0.38330865505045641</v>
      </c>
      <c r="Z855" s="13">
        <v>-0.22509988069167297</v>
      </c>
      <c r="AA855" s="13">
        <v>3.3200159077769298E-2</v>
      </c>
      <c r="AB855" s="13">
        <v>-5.5448468876468926E-3</v>
      </c>
      <c r="AC855" s="150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278</v>
      </c>
      <c r="C856" s="46"/>
      <c r="D856" s="44">
        <v>0.03</v>
      </c>
      <c r="E856" s="44">
        <v>1.01</v>
      </c>
      <c r="F856" s="44">
        <v>0.21</v>
      </c>
      <c r="G856" s="44">
        <v>0.09</v>
      </c>
      <c r="H856" s="44">
        <v>0.17</v>
      </c>
      <c r="I856" s="44">
        <v>0.77</v>
      </c>
      <c r="J856" s="44">
        <v>5.12</v>
      </c>
      <c r="K856" s="44">
        <v>0.53</v>
      </c>
      <c r="L856" s="44">
        <v>0.15</v>
      </c>
      <c r="M856" s="44">
        <v>0.83</v>
      </c>
      <c r="N856" s="44">
        <v>2.11</v>
      </c>
      <c r="O856" s="44">
        <v>0.77</v>
      </c>
      <c r="P856" s="44">
        <v>0.15</v>
      </c>
      <c r="Q856" s="44">
        <v>0.57999999999999996</v>
      </c>
      <c r="R856" s="44">
        <v>0.15</v>
      </c>
      <c r="S856" s="44">
        <v>0.89</v>
      </c>
      <c r="T856" s="44">
        <v>0.89</v>
      </c>
      <c r="U856" s="44">
        <v>0.83</v>
      </c>
      <c r="V856" s="44">
        <v>2.79</v>
      </c>
      <c r="W856" s="44">
        <v>0.57999999999999996</v>
      </c>
      <c r="X856" s="44">
        <v>1.07</v>
      </c>
      <c r="Y856" s="44">
        <v>1.82</v>
      </c>
      <c r="Z856" s="44" t="s">
        <v>279</v>
      </c>
      <c r="AA856" s="44">
        <v>0.15</v>
      </c>
      <c r="AB856" s="44">
        <v>0.03</v>
      </c>
      <c r="AC856" s="150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 t="s">
        <v>363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BM857" s="55"/>
    </row>
    <row r="858" spans="1:65">
      <c r="BM858" s="55"/>
    </row>
    <row r="859" spans="1:65" ht="15">
      <c r="B859" s="8" t="s">
        <v>638</v>
      </c>
      <c r="BM859" s="27" t="s">
        <v>66</v>
      </c>
    </row>
    <row r="860" spans="1:65" ht="15">
      <c r="A860" s="24" t="s">
        <v>61</v>
      </c>
      <c r="B860" s="18" t="s">
        <v>111</v>
      </c>
      <c r="C860" s="15" t="s">
        <v>112</v>
      </c>
      <c r="D860" s="16" t="s">
        <v>228</v>
      </c>
      <c r="E860" s="17" t="s">
        <v>228</v>
      </c>
      <c r="F860" s="17" t="s">
        <v>228</v>
      </c>
      <c r="G860" s="17" t="s">
        <v>228</v>
      </c>
      <c r="H860" s="17" t="s">
        <v>228</v>
      </c>
      <c r="I860" s="17" t="s">
        <v>228</v>
      </c>
      <c r="J860" s="17" t="s">
        <v>228</v>
      </c>
      <c r="K860" s="17" t="s">
        <v>228</v>
      </c>
      <c r="L860" s="17" t="s">
        <v>228</v>
      </c>
      <c r="M860" s="17" t="s">
        <v>228</v>
      </c>
      <c r="N860" s="17" t="s">
        <v>228</v>
      </c>
      <c r="O860" s="17" t="s">
        <v>228</v>
      </c>
      <c r="P860" s="17" t="s">
        <v>228</v>
      </c>
      <c r="Q860" s="17" t="s">
        <v>228</v>
      </c>
      <c r="R860" s="17" t="s">
        <v>228</v>
      </c>
      <c r="S860" s="17" t="s">
        <v>228</v>
      </c>
      <c r="T860" s="17" t="s">
        <v>228</v>
      </c>
      <c r="U860" s="17" t="s">
        <v>228</v>
      </c>
      <c r="V860" s="17" t="s">
        <v>228</v>
      </c>
      <c r="W860" s="17" t="s">
        <v>228</v>
      </c>
      <c r="X860" s="17" t="s">
        <v>228</v>
      </c>
      <c r="Y860" s="17" t="s">
        <v>228</v>
      </c>
      <c r="Z860" s="17" t="s">
        <v>228</v>
      </c>
      <c r="AA860" s="17" t="s">
        <v>228</v>
      </c>
      <c r="AB860" s="17" t="s">
        <v>228</v>
      </c>
      <c r="AC860" s="17" t="s">
        <v>228</v>
      </c>
      <c r="AD860" s="150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229</v>
      </c>
      <c r="C861" s="9" t="s">
        <v>229</v>
      </c>
      <c r="D861" s="148" t="s">
        <v>231</v>
      </c>
      <c r="E861" s="149" t="s">
        <v>232</v>
      </c>
      <c r="F861" s="149" t="s">
        <v>233</v>
      </c>
      <c r="G861" s="149" t="s">
        <v>234</v>
      </c>
      <c r="H861" s="149" t="s">
        <v>235</v>
      </c>
      <c r="I861" s="149" t="s">
        <v>236</v>
      </c>
      <c r="J861" s="149" t="s">
        <v>237</v>
      </c>
      <c r="K861" s="149" t="s">
        <v>238</v>
      </c>
      <c r="L861" s="149" t="s">
        <v>239</v>
      </c>
      <c r="M861" s="149" t="s">
        <v>240</v>
      </c>
      <c r="N861" s="149" t="s">
        <v>241</v>
      </c>
      <c r="O861" s="149" t="s">
        <v>242</v>
      </c>
      <c r="P861" s="149" t="s">
        <v>243</v>
      </c>
      <c r="Q861" s="149" t="s">
        <v>245</v>
      </c>
      <c r="R861" s="149" t="s">
        <v>248</v>
      </c>
      <c r="S861" s="149" t="s">
        <v>249</v>
      </c>
      <c r="T861" s="149" t="s">
        <v>303</v>
      </c>
      <c r="U861" s="149" t="s">
        <v>250</v>
      </c>
      <c r="V861" s="149" t="s">
        <v>256</v>
      </c>
      <c r="W861" s="149" t="s">
        <v>257</v>
      </c>
      <c r="X861" s="149" t="s">
        <v>304</v>
      </c>
      <c r="Y861" s="149" t="s">
        <v>259</v>
      </c>
      <c r="Z861" s="149" t="s">
        <v>260</v>
      </c>
      <c r="AA861" s="149" t="s">
        <v>265</v>
      </c>
      <c r="AB861" s="149" t="s">
        <v>266</v>
      </c>
      <c r="AC861" s="149" t="s">
        <v>267</v>
      </c>
      <c r="AD861" s="150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342</v>
      </c>
      <c r="E862" s="11" t="s">
        <v>343</v>
      </c>
      <c r="F862" s="11" t="s">
        <v>343</v>
      </c>
      <c r="G862" s="11" t="s">
        <v>342</v>
      </c>
      <c r="H862" s="11" t="s">
        <v>343</v>
      </c>
      <c r="I862" s="11" t="s">
        <v>343</v>
      </c>
      <c r="J862" s="11" t="s">
        <v>342</v>
      </c>
      <c r="K862" s="11" t="s">
        <v>342</v>
      </c>
      <c r="L862" s="11" t="s">
        <v>342</v>
      </c>
      <c r="M862" s="11" t="s">
        <v>342</v>
      </c>
      <c r="N862" s="11" t="s">
        <v>342</v>
      </c>
      <c r="O862" s="11" t="s">
        <v>342</v>
      </c>
      <c r="P862" s="11" t="s">
        <v>342</v>
      </c>
      <c r="Q862" s="11" t="s">
        <v>342</v>
      </c>
      <c r="R862" s="11" t="s">
        <v>342</v>
      </c>
      <c r="S862" s="11" t="s">
        <v>343</v>
      </c>
      <c r="T862" s="11" t="s">
        <v>343</v>
      </c>
      <c r="U862" s="11" t="s">
        <v>344</v>
      </c>
      <c r="V862" s="11" t="s">
        <v>342</v>
      </c>
      <c r="W862" s="11" t="s">
        <v>344</v>
      </c>
      <c r="X862" s="11" t="s">
        <v>342</v>
      </c>
      <c r="Y862" s="11" t="s">
        <v>343</v>
      </c>
      <c r="Z862" s="11" t="s">
        <v>343</v>
      </c>
      <c r="AA862" s="11" t="s">
        <v>343</v>
      </c>
      <c r="AB862" s="11" t="s">
        <v>342</v>
      </c>
      <c r="AC862" s="11" t="s">
        <v>342</v>
      </c>
      <c r="AD862" s="150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 t="s">
        <v>346</v>
      </c>
      <c r="E863" s="25" t="s">
        <v>347</v>
      </c>
      <c r="F863" s="25" t="s">
        <v>346</v>
      </c>
      <c r="G863" s="25" t="s">
        <v>348</v>
      </c>
      <c r="H863" s="25" t="s">
        <v>349</v>
      </c>
      <c r="I863" s="25" t="s">
        <v>347</v>
      </c>
      <c r="J863" s="25" t="s">
        <v>347</v>
      </c>
      <c r="K863" s="25" t="s">
        <v>347</v>
      </c>
      <c r="L863" s="25" t="s">
        <v>347</v>
      </c>
      <c r="M863" s="25" t="s">
        <v>347</v>
      </c>
      <c r="N863" s="25" t="s">
        <v>347</v>
      </c>
      <c r="O863" s="25" t="s">
        <v>347</v>
      </c>
      <c r="P863" s="25" t="s">
        <v>347</v>
      </c>
      <c r="Q863" s="25" t="s">
        <v>350</v>
      </c>
      <c r="R863" s="25" t="s">
        <v>347</v>
      </c>
      <c r="S863" s="25" t="s">
        <v>346</v>
      </c>
      <c r="T863" s="25" t="s">
        <v>347</v>
      </c>
      <c r="U863" s="25" t="s">
        <v>346</v>
      </c>
      <c r="V863" s="25" t="s">
        <v>347</v>
      </c>
      <c r="W863" s="25" t="s">
        <v>347</v>
      </c>
      <c r="X863" s="25"/>
      <c r="Y863" s="25" t="s">
        <v>346</v>
      </c>
      <c r="Z863" s="25" t="s">
        <v>347</v>
      </c>
      <c r="AA863" s="25" t="s">
        <v>349</v>
      </c>
      <c r="AB863" s="25" t="s">
        <v>349</v>
      </c>
      <c r="AC863" s="25" t="s">
        <v>117</v>
      </c>
      <c r="AD863" s="150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8">
        <v>1</v>
      </c>
      <c r="C864" s="14">
        <v>1</v>
      </c>
      <c r="D864" s="152">
        <v>2</v>
      </c>
      <c r="E864" s="21">
        <v>1.2</v>
      </c>
      <c r="F864" s="152">
        <v>1</v>
      </c>
      <c r="G864" s="21">
        <v>1.4</v>
      </c>
      <c r="H864" s="21">
        <v>1.2529939672929131</v>
      </c>
      <c r="I864" s="21">
        <v>1.1000000000000001</v>
      </c>
      <c r="J864" s="21">
        <v>0.8</v>
      </c>
      <c r="K864" s="21">
        <v>1.86</v>
      </c>
      <c r="L864" s="21">
        <v>1.2</v>
      </c>
      <c r="M864" s="21">
        <v>1.4</v>
      </c>
      <c r="N864" s="21">
        <v>1.4</v>
      </c>
      <c r="O864" s="21">
        <v>1.6</v>
      </c>
      <c r="P864" s="21">
        <v>1.6</v>
      </c>
      <c r="Q864" s="21">
        <v>1.2</v>
      </c>
      <c r="R864" s="21">
        <v>1.4</v>
      </c>
      <c r="S864" s="152">
        <v>2</v>
      </c>
      <c r="T864" s="21">
        <v>1.2</v>
      </c>
      <c r="U864" s="152">
        <v>4.09</v>
      </c>
      <c r="V864" s="21">
        <v>1.2</v>
      </c>
      <c r="W864" s="152" t="s">
        <v>315</v>
      </c>
      <c r="X864" s="152">
        <v>1.6906217130246499</v>
      </c>
      <c r="Y864" s="21">
        <v>1.65</v>
      </c>
      <c r="Z864" s="21">
        <v>1.24</v>
      </c>
      <c r="AA864" s="152">
        <v>1</v>
      </c>
      <c r="AB864" s="152">
        <v>1</v>
      </c>
      <c r="AC864" s="152">
        <v>1</v>
      </c>
      <c r="AD864" s="150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46">
        <v>2</v>
      </c>
      <c r="E865" s="11">
        <v>1.3</v>
      </c>
      <c r="F865" s="146">
        <v>1</v>
      </c>
      <c r="G865" s="11">
        <v>1.4</v>
      </c>
      <c r="H865" s="11">
        <v>1.30891098551447</v>
      </c>
      <c r="I865" s="151">
        <v>0.8</v>
      </c>
      <c r="J865" s="146" t="s">
        <v>97</v>
      </c>
      <c r="K865" s="11">
        <v>1.79</v>
      </c>
      <c r="L865" s="11">
        <v>1.3</v>
      </c>
      <c r="M865" s="11">
        <v>1.4</v>
      </c>
      <c r="N865" s="11">
        <v>1.5</v>
      </c>
      <c r="O865" s="11">
        <v>1.4</v>
      </c>
      <c r="P865" s="11">
        <v>2</v>
      </c>
      <c r="Q865" s="11">
        <v>1.2</v>
      </c>
      <c r="R865" s="11">
        <v>1.1000000000000001</v>
      </c>
      <c r="S865" s="146">
        <v>1</v>
      </c>
      <c r="T865" s="11">
        <v>1.1000000000000001</v>
      </c>
      <c r="U865" s="146">
        <v>3</v>
      </c>
      <c r="V865" s="11">
        <v>1.2</v>
      </c>
      <c r="W865" s="146" t="s">
        <v>315</v>
      </c>
      <c r="X865" s="146">
        <v>2.4755418043242261</v>
      </c>
      <c r="Y865" s="11">
        <v>1.69</v>
      </c>
      <c r="Z865" s="11">
        <v>1.28</v>
      </c>
      <c r="AA865" s="146">
        <v>1</v>
      </c>
      <c r="AB865" s="146">
        <v>1</v>
      </c>
      <c r="AC865" s="146">
        <v>1</v>
      </c>
      <c r="AD865" s="150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3</v>
      </c>
    </row>
    <row r="866" spans="1:65">
      <c r="A866" s="29"/>
      <c r="B866" s="19">
        <v>1</v>
      </c>
      <c r="C866" s="9">
        <v>3</v>
      </c>
      <c r="D866" s="146">
        <v>2</v>
      </c>
      <c r="E866" s="11">
        <v>1.2</v>
      </c>
      <c r="F866" s="146">
        <v>1</v>
      </c>
      <c r="G866" s="11">
        <v>1.3</v>
      </c>
      <c r="H866" s="11">
        <v>1.2244467395884691</v>
      </c>
      <c r="I866" s="11">
        <v>1.1000000000000001</v>
      </c>
      <c r="J866" s="151">
        <v>2.5</v>
      </c>
      <c r="K866" s="11">
        <v>1.9800000000000002</v>
      </c>
      <c r="L866" s="11">
        <v>1.3</v>
      </c>
      <c r="M866" s="11">
        <v>1.2</v>
      </c>
      <c r="N866" s="11">
        <v>1.4</v>
      </c>
      <c r="O866" s="11">
        <v>1.5</v>
      </c>
      <c r="P866" s="11">
        <v>1.5</v>
      </c>
      <c r="Q866" s="11">
        <v>1.3</v>
      </c>
      <c r="R866" s="11">
        <v>1.1000000000000001</v>
      </c>
      <c r="S866" s="146">
        <v>2</v>
      </c>
      <c r="T866" s="11">
        <v>1.1000000000000001</v>
      </c>
      <c r="U866" s="146">
        <v>3.9300000000000006</v>
      </c>
      <c r="V866" s="151">
        <v>0.4</v>
      </c>
      <c r="W866" s="146" t="s">
        <v>315</v>
      </c>
      <c r="X866" s="146">
        <v>2.2056079363171532</v>
      </c>
      <c r="Y866" s="11">
        <v>1.7</v>
      </c>
      <c r="Z866" s="151">
        <v>1.4</v>
      </c>
      <c r="AA866" s="146">
        <v>1</v>
      </c>
      <c r="AB866" s="146">
        <v>1</v>
      </c>
      <c r="AC866" s="146">
        <v>1</v>
      </c>
      <c r="AD866" s="150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46">
        <v>2</v>
      </c>
      <c r="E867" s="11">
        <v>1.3</v>
      </c>
      <c r="F867" s="146">
        <v>1</v>
      </c>
      <c r="G867" s="11">
        <v>1.4</v>
      </c>
      <c r="H867" s="11">
        <v>1.3187463952305651</v>
      </c>
      <c r="I867" s="11">
        <v>1</v>
      </c>
      <c r="J867" s="151">
        <v>0.2</v>
      </c>
      <c r="K867" s="11">
        <v>2.02</v>
      </c>
      <c r="L867" s="11">
        <v>1.3</v>
      </c>
      <c r="M867" s="11">
        <v>1.3</v>
      </c>
      <c r="N867" s="11">
        <v>1.5</v>
      </c>
      <c r="O867" s="11">
        <v>1.5</v>
      </c>
      <c r="P867" s="11">
        <v>1.7</v>
      </c>
      <c r="Q867" s="11">
        <v>1.2</v>
      </c>
      <c r="R867" s="11">
        <v>1.1000000000000001</v>
      </c>
      <c r="S867" s="146">
        <v>2</v>
      </c>
      <c r="T867" s="11">
        <v>1</v>
      </c>
      <c r="U867" s="146">
        <v>2.2599999999999998</v>
      </c>
      <c r="V867" s="11">
        <v>1.5</v>
      </c>
      <c r="W867" s="146" t="s">
        <v>315</v>
      </c>
      <c r="X867" s="146">
        <v>1.9725206014504999</v>
      </c>
      <c r="Y867" s="11">
        <v>1.75</v>
      </c>
      <c r="Z867" s="11">
        <v>1.26</v>
      </c>
      <c r="AA867" s="146">
        <v>1</v>
      </c>
      <c r="AB867" s="146">
        <v>1</v>
      </c>
      <c r="AC867" s="146">
        <v>1</v>
      </c>
      <c r="AD867" s="150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1.3399914372342756</v>
      </c>
    </row>
    <row r="868" spans="1:65">
      <c r="A868" s="29"/>
      <c r="B868" s="19">
        <v>1</v>
      </c>
      <c r="C868" s="9">
        <v>5</v>
      </c>
      <c r="D868" s="146">
        <v>2</v>
      </c>
      <c r="E868" s="11">
        <v>1.3</v>
      </c>
      <c r="F868" s="146">
        <v>1</v>
      </c>
      <c r="G868" s="11">
        <v>1.2</v>
      </c>
      <c r="H868" s="11">
        <v>1.1819624061736569</v>
      </c>
      <c r="I868" s="11">
        <v>1.1000000000000001</v>
      </c>
      <c r="J868" s="11">
        <v>0.9</v>
      </c>
      <c r="K868" s="11">
        <v>1.73</v>
      </c>
      <c r="L868" s="11">
        <v>1.3</v>
      </c>
      <c r="M868" s="11">
        <v>1.3</v>
      </c>
      <c r="N868" s="11">
        <v>1.5</v>
      </c>
      <c r="O868" s="11">
        <v>1.5</v>
      </c>
      <c r="P868" s="11">
        <v>1.8</v>
      </c>
      <c r="Q868" s="11">
        <v>1.2</v>
      </c>
      <c r="R868" s="11">
        <v>1.2</v>
      </c>
      <c r="S868" s="146">
        <v>1</v>
      </c>
      <c r="T868" s="11">
        <v>1.2</v>
      </c>
      <c r="U868" s="146" t="s">
        <v>104</v>
      </c>
      <c r="V868" s="11">
        <v>0.6</v>
      </c>
      <c r="W868" s="146" t="s">
        <v>315</v>
      </c>
      <c r="X868" s="146">
        <v>2.94336256815108</v>
      </c>
      <c r="Y868" s="11">
        <v>1.8</v>
      </c>
      <c r="Z868" s="11">
        <v>1.24</v>
      </c>
      <c r="AA868" s="146">
        <v>1</v>
      </c>
      <c r="AB868" s="146">
        <v>1</v>
      </c>
      <c r="AC868" s="146">
        <v>1</v>
      </c>
      <c r="AD868" s="150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107</v>
      </c>
    </row>
    <row r="869" spans="1:65">
      <c r="A869" s="29"/>
      <c r="B869" s="19">
        <v>1</v>
      </c>
      <c r="C869" s="9">
        <v>6</v>
      </c>
      <c r="D869" s="146">
        <v>2</v>
      </c>
      <c r="E869" s="11">
        <v>1.3</v>
      </c>
      <c r="F869" s="146">
        <v>2</v>
      </c>
      <c r="G869" s="11">
        <v>1.2</v>
      </c>
      <c r="H869" s="11">
        <v>1.200066104096029</v>
      </c>
      <c r="I869" s="11">
        <v>1.2</v>
      </c>
      <c r="J869" s="11">
        <v>1.1000000000000001</v>
      </c>
      <c r="K869" s="11">
        <v>1.9800000000000002</v>
      </c>
      <c r="L869" s="11">
        <v>1.4</v>
      </c>
      <c r="M869" s="11">
        <v>1.5</v>
      </c>
      <c r="N869" s="11">
        <v>1.5</v>
      </c>
      <c r="O869" s="11">
        <v>1.4</v>
      </c>
      <c r="P869" s="11">
        <v>1.4</v>
      </c>
      <c r="Q869" s="11">
        <v>1.3</v>
      </c>
      <c r="R869" s="11">
        <v>1.4</v>
      </c>
      <c r="S869" s="146">
        <v>2</v>
      </c>
      <c r="T869" s="11">
        <v>1.1000000000000001</v>
      </c>
      <c r="U869" s="146" t="s">
        <v>104</v>
      </c>
      <c r="V869" s="11">
        <v>1.4</v>
      </c>
      <c r="W869" s="146" t="s">
        <v>315</v>
      </c>
      <c r="X869" s="146">
        <v>1.5733161461083804</v>
      </c>
      <c r="Y869" s="11">
        <v>1.95</v>
      </c>
      <c r="Z869" s="11">
        <v>1.24</v>
      </c>
      <c r="AA869" s="146">
        <v>1</v>
      </c>
      <c r="AB869" s="146">
        <v>1</v>
      </c>
      <c r="AC869" s="146">
        <v>1</v>
      </c>
      <c r="AD869" s="150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20" t="s">
        <v>274</v>
      </c>
      <c r="C870" s="12"/>
      <c r="D870" s="22">
        <v>2</v>
      </c>
      <c r="E870" s="22">
        <v>1.2666666666666666</v>
      </c>
      <c r="F870" s="22">
        <v>1.1666666666666667</v>
      </c>
      <c r="G870" s="22">
        <v>1.3166666666666667</v>
      </c>
      <c r="H870" s="22">
        <v>1.2478544329826839</v>
      </c>
      <c r="I870" s="22">
        <v>1.05</v>
      </c>
      <c r="J870" s="22">
        <v>1.1000000000000001</v>
      </c>
      <c r="K870" s="22">
        <v>1.8933333333333335</v>
      </c>
      <c r="L870" s="22">
        <v>1.2999999999999998</v>
      </c>
      <c r="M870" s="22">
        <v>1.3499999999999999</v>
      </c>
      <c r="N870" s="22">
        <v>1.4666666666666668</v>
      </c>
      <c r="O870" s="22">
        <v>1.4833333333333334</v>
      </c>
      <c r="P870" s="22">
        <v>1.6666666666666667</v>
      </c>
      <c r="Q870" s="22">
        <v>1.2333333333333334</v>
      </c>
      <c r="R870" s="22">
        <v>1.2166666666666668</v>
      </c>
      <c r="S870" s="22">
        <v>1.6666666666666667</v>
      </c>
      <c r="T870" s="22">
        <v>1.1166666666666669</v>
      </c>
      <c r="U870" s="22">
        <v>3.32</v>
      </c>
      <c r="V870" s="22">
        <v>1.0499999999999998</v>
      </c>
      <c r="W870" s="22" t="s">
        <v>718</v>
      </c>
      <c r="X870" s="22">
        <v>2.1434951282293317</v>
      </c>
      <c r="Y870" s="22">
        <v>1.7566666666666666</v>
      </c>
      <c r="Z870" s="22">
        <v>1.2766666666666666</v>
      </c>
      <c r="AA870" s="22">
        <v>1</v>
      </c>
      <c r="AB870" s="22">
        <v>1</v>
      </c>
      <c r="AC870" s="22">
        <v>1</v>
      </c>
      <c r="AD870" s="150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275</v>
      </c>
      <c r="C871" s="28"/>
      <c r="D871" s="11">
        <v>2</v>
      </c>
      <c r="E871" s="11">
        <v>1.3</v>
      </c>
      <c r="F871" s="11">
        <v>1</v>
      </c>
      <c r="G871" s="11">
        <v>1.35</v>
      </c>
      <c r="H871" s="11">
        <v>1.2387203534406912</v>
      </c>
      <c r="I871" s="11">
        <v>1.1000000000000001</v>
      </c>
      <c r="J871" s="11">
        <v>0.9</v>
      </c>
      <c r="K871" s="11">
        <v>1.9200000000000002</v>
      </c>
      <c r="L871" s="11">
        <v>1.3</v>
      </c>
      <c r="M871" s="11">
        <v>1.35</v>
      </c>
      <c r="N871" s="11">
        <v>1.5</v>
      </c>
      <c r="O871" s="11">
        <v>1.5</v>
      </c>
      <c r="P871" s="11">
        <v>1.65</v>
      </c>
      <c r="Q871" s="11">
        <v>1.2</v>
      </c>
      <c r="R871" s="11">
        <v>1.1499999999999999</v>
      </c>
      <c r="S871" s="11">
        <v>2</v>
      </c>
      <c r="T871" s="11">
        <v>1.1000000000000001</v>
      </c>
      <c r="U871" s="11">
        <v>3.4650000000000003</v>
      </c>
      <c r="V871" s="11">
        <v>1.2</v>
      </c>
      <c r="W871" s="11" t="s">
        <v>718</v>
      </c>
      <c r="X871" s="11">
        <v>2.0890642688838268</v>
      </c>
      <c r="Y871" s="11">
        <v>1.7250000000000001</v>
      </c>
      <c r="Z871" s="11">
        <v>1.25</v>
      </c>
      <c r="AA871" s="11">
        <v>1</v>
      </c>
      <c r="AB871" s="11">
        <v>1</v>
      </c>
      <c r="AC871" s="11">
        <v>1</v>
      </c>
      <c r="AD871" s="150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276</v>
      </c>
      <c r="C872" s="28"/>
      <c r="D872" s="23">
        <v>0</v>
      </c>
      <c r="E872" s="23">
        <v>5.1639777949432274E-2</v>
      </c>
      <c r="F872" s="23">
        <v>0.40824829046386318</v>
      </c>
      <c r="G872" s="23">
        <v>9.8319208025017479E-2</v>
      </c>
      <c r="H872" s="23">
        <v>5.6486089289604753E-2</v>
      </c>
      <c r="I872" s="23">
        <v>0.13784048752090333</v>
      </c>
      <c r="J872" s="23">
        <v>0.85146931829632022</v>
      </c>
      <c r="K872" s="23">
        <v>0.11792653080060772</v>
      </c>
      <c r="L872" s="23">
        <v>6.3245553203367569E-2</v>
      </c>
      <c r="M872" s="23">
        <v>0.10488088481701514</v>
      </c>
      <c r="N872" s="23">
        <v>5.1639777949432267E-2</v>
      </c>
      <c r="O872" s="23">
        <v>7.5277265270908167E-2</v>
      </c>
      <c r="P872" s="23">
        <v>0.21602468994692747</v>
      </c>
      <c r="Q872" s="23">
        <v>5.1639777949432274E-2</v>
      </c>
      <c r="R872" s="23">
        <v>0.14719601443879446</v>
      </c>
      <c r="S872" s="23">
        <v>0.51639777949432208</v>
      </c>
      <c r="T872" s="23">
        <v>7.527726527090807E-2</v>
      </c>
      <c r="U872" s="23">
        <v>0.85459542084739382</v>
      </c>
      <c r="V872" s="23">
        <v>0.44609416046390987</v>
      </c>
      <c r="W872" s="23" t="s">
        <v>718</v>
      </c>
      <c r="X872" s="23">
        <v>0.51250982588435734</v>
      </c>
      <c r="Y872" s="23">
        <v>0.10801234497346435</v>
      </c>
      <c r="Z872" s="23">
        <v>6.250333324444915E-2</v>
      </c>
      <c r="AA872" s="23">
        <v>0</v>
      </c>
      <c r="AB872" s="23">
        <v>0</v>
      </c>
      <c r="AC872" s="23">
        <v>0</v>
      </c>
      <c r="AD872" s="150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86</v>
      </c>
      <c r="C873" s="28"/>
      <c r="D873" s="13">
        <v>0</v>
      </c>
      <c r="E873" s="13">
        <v>4.0768245749551797E-2</v>
      </c>
      <c r="F873" s="13">
        <v>0.34992710611188271</v>
      </c>
      <c r="G873" s="13">
        <v>7.4672816221532268E-2</v>
      </c>
      <c r="H873" s="13">
        <v>4.5266569398314256E-2</v>
      </c>
      <c r="I873" s="13">
        <v>0.13127665478181269</v>
      </c>
      <c r="J873" s="13">
        <v>0.77406301663301835</v>
      </c>
      <c r="K873" s="13">
        <v>6.2285139507363224E-2</v>
      </c>
      <c r="L873" s="13">
        <v>4.8650425541051985E-2</v>
      </c>
      <c r="M873" s="13">
        <v>7.7689544308900113E-2</v>
      </c>
      <c r="N873" s="13">
        <v>3.520893951097654E-2</v>
      </c>
      <c r="O873" s="13">
        <v>5.0748718160162805E-2</v>
      </c>
      <c r="P873" s="13">
        <v>0.12961481396815647</v>
      </c>
      <c r="Q873" s="13">
        <v>4.1870090229269408E-2</v>
      </c>
      <c r="R873" s="13">
        <v>0.12098302556613243</v>
      </c>
      <c r="S873" s="13">
        <v>0.30983866769659324</v>
      </c>
      <c r="T873" s="13">
        <v>6.7412476362007215E-2</v>
      </c>
      <c r="U873" s="13">
        <v>0.25740825929138367</v>
      </c>
      <c r="V873" s="13">
        <v>0.42485158139419993</v>
      </c>
      <c r="W873" s="13" t="s">
        <v>718</v>
      </c>
      <c r="X873" s="13">
        <v>0.23910006565199157</v>
      </c>
      <c r="Y873" s="13">
        <v>6.1487103400454088E-2</v>
      </c>
      <c r="Z873" s="13">
        <v>4.8958224473458864E-2</v>
      </c>
      <c r="AA873" s="13">
        <v>0</v>
      </c>
      <c r="AB873" s="13">
        <v>0</v>
      </c>
      <c r="AC873" s="13">
        <v>0</v>
      </c>
      <c r="AD873" s="150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277</v>
      </c>
      <c r="C874" s="28"/>
      <c r="D874" s="13">
        <v>0.49254685099180429</v>
      </c>
      <c r="E874" s="13">
        <v>-5.4720327705190641E-2</v>
      </c>
      <c r="F874" s="13">
        <v>-0.12934767025478078</v>
      </c>
      <c r="G874" s="13">
        <v>-1.7406656430395517E-2</v>
      </c>
      <c r="H874" s="13">
        <v>-6.8759397777765852E-2</v>
      </c>
      <c r="I874" s="13">
        <v>-0.21641290322930273</v>
      </c>
      <c r="J874" s="13">
        <v>-0.17909923195450761</v>
      </c>
      <c r="K874" s="13">
        <v>0.41294435227224158</v>
      </c>
      <c r="L874" s="13">
        <v>-2.9844546855327336E-2</v>
      </c>
      <c r="M874" s="13">
        <v>7.4691244194677875E-3</v>
      </c>
      <c r="N874" s="13">
        <v>9.4534357393989854E-2</v>
      </c>
      <c r="O874" s="13">
        <v>0.10697224781892145</v>
      </c>
      <c r="P874" s="13">
        <v>0.24378904249317035</v>
      </c>
      <c r="Q874" s="13">
        <v>-7.9596108555053946E-2</v>
      </c>
      <c r="R874" s="13">
        <v>-9.2033998979985654E-2</v>
      </c>
      <c r="S874" s="13">
        <v>0.24378904249317035</v>
      </c>
      <c r="T874" s="13">
        <v>-0.16666134152957579</v>
      </c>
      <c r="U874" s="13">
        <v>1.4776277726463949</v>
      </c>
      <c r="V874" s="13">
        <v>-0.21641290322930284</v>
      </c>
      <c r="W874" s="13" t="s">
        <v>718</v>
      </c>
      <c r="X874" s="13">
        <v>0.59963345187748129</v>
      </c>
      <c r="Y874" s="13">
        <v>0.31095365078780146</v>
      </c>
      <c r="Z874" s="13">
        <v>-4.7257593450231616E-2</v>
      </c>
      <c r="AA874" s="13">
        <v>-0.25372657450409786</v>
      </c>
      <c r="AB874" s="13">
        <v>-0.25372657450409786</v>
      </c>
      <c r="AC874" s="13">
        <v>-0.25372657450409786</v>
      </c>
      <c r="AD874" s="150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45" t="s">
        <v>278</v>
      </c>
      <c r="C875" s="46"/>
      <c r="D875" s="44" t="s">
        <v>279</v>
      </c>
      <c r="E875" s="44">
        <v>0.15</v>
      </c>
      <c r="F875" s="44" t="s">
        <v>279</v>
      </c>
      <c r="G875" s="44">
        <v>0.03</v>
      </c>
      <c r="H875" s="44">
        <v>0.22</v>
      </c>
      <c r="I875" s="44">
        <v>0.95</v>
      </c>
      <c r="J875" s="44">
        <v>1.38</v>
      </c>
      <c r="K875" s="44">
        <v>2.15</v>
      </c>
      <c r="L875" s="44">
        <v>0.03</v>
      </c>
      <c r="M875" s="44">
        <v>0.15</v>
      </c>
      <c r="N875" s="44">
        <v>0.57999999999999996</v>
      </c>
      <c r="O875" s="44">
        <v>0.64</v>
      </c>
      <c r="P875" s="44">
        <v>1.32</v>
      </c>
      <c r="Q875" s="44">
        <v>0.28000000000000003</v>
      </c>
      <c r="R875" s="44">
        <v>0.34</v>
      </c>
      <c r="S875" s="44" t="s">
        <v>279</v>
      </c>
      <c r="T875" s="44">
        <v>0.7</v>
      </c>
      <c r="U875" s="44">
        <v>4.55</v>
      </c>
      <c r="V875" s="44">
        <v>0.95</v>
      </c>
      <c r="W875" s="44">
        <v>17.260000000000002</v>
      </c>
      <c r="X875" s="44">
        <v>3.07</v>
      </c>
      <c r="Y875" s="44">
        <v>1.65</v>
      </c>
      <c r="Z875" s="44">
        <v>0.12</v>
      </c>
      <c r="AA875" s="44" t="s">
        <v>279</v>
      </c>
      <c r="AB875" s="44" t="s">
        <v>279</v>
      </c>
      <c r="AC875" s="44" t="s">
        <v>279</v>
      </c>
      <c r="AD875" s="150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0" t="s">
        <v>367</v>
      </c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BM876" s="55"/>
    </row>
    <row r="877" spans="1:65">
      <c r="BM877" s="55"/>
    </row>
    <row r="878" spans="1:65" ht="15">
      <c r="B878" s="8" t="s">
        <v>639</v>
      </c>
      <c r="BM878" s="27" t="s">
        <v>306</v>
      </c>
    </row>
    <row r="879" spans="1:65" ht="15">
      <c r="A879" s="24" t="s">
        <v>12</v>
      </c>
      <c r="B879" s="18" t="s">
        <v>111</v>
      </c>
      <c r="C879" s="15" t="s">
        <v>112</v>
      </c>
      <c r="D879" s="16" t="s">
        <v>228</v>
      </c>
      <c r="E879" s="17" t="s">
        <v>228</v>
      </c>
      <c r="F879" s="17" t="s">
        <v>228</v>
      </c>
      <c r="G879" s="17" t="s">
        <v>228</v>
      </c>
      <c r="H879" s="150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229</v>
      </c>
      <c r="C880" s="9" t="s">
        <v>229</v>
      </c>
      <c r="D880" s="148" t="s">
        <v>236</v>
      </c>
      <c r="E880" s="149" t="s">
        <v>238</v>
      </c>
      <c r="F880" s="149" t="s">
        <v>305</v>
      </c>
      <c r="G880" s="149" t="s">
        <v>256</v>
      </c>
      <c r="H880" s="150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343</v>
      </c>
      <c r="E881" s="11" t="s">
        <v>342</v>
      </c>
      <c r="F881" s="11" t="s">
        <v>342</v>
      </c>
      <c r="G881" s="11" t="s">
        <v>342</v>
      </c>
      <c r="H881" s="150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5" t="s">
        <v>347</v>
      </c>
      <c r="E882" s="25" t="s">
        <v>347</v>
      </c>
      <c r="F882" s="25" t="s">
        <v>346</v>
      </c>
      <c r="G882" s="25" t="s">
        <v>347</v>
      </c>
      <c r="H882" s="150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8">
        <v>1</v>
      </c>
      <c r="C883" s="14">
        <v>1</v>
      </c>
      <c r="D883" s="21">
        <v>2.2000000000000002</v>
      </c>
      <c r="E883" s="21">
        <v>2.25</v>
      </c>
      <c r="F883" s="21">
        <v>2.3840910866779699</v>
      </c>
      <c r="G883" s="152">
        <v>1.44</v>
      </c>
      <c r="H883" s="150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2.2999999999999998</v>
      </c>
      <c r="E884" s="11">
        <v>2.41</v>
      </c>
      <c r="F884" s="11">
        <v>2.36655206164661</v>
      </c>
      <c r="G884" s="146">
        <v>1.44</v>
      </c>
      <c r="H884" s="150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36</v>
      </c>
    </row>
    <row r="885" spans="1:65">
      <c r="A885" s="29"/>
      <c r="B885" s="19">
        <v>1</v>
      </c>
      <c r="C885" s="9">
        <v>3</v>
      </c>
      <c r="D885" s="11">
        <v>2.4</v>
      </c>
      <c r="E885" s="11">
        <v>2.33</v>
      </c>
      <c r="F885" s="11">
        <v>2.4021038212732799</v>
      </c>
      <c r="G885" s="146">
        <v>1.44</v>
      </c>
      <c r="H885" s="150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2.2000000000000002</v>
      </c>
      <c r="E886" s="11">
        <v>2.3199999999999998</v>
      </c>
      <c r="F886" s="11">
        <v>2.3264655334117132</v>
      </c>
      <c r="G886" s="146">
        <v>1.44</v>
      </c>
      <c r="H886" s="150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2.35217131869465</v>
      </c>
    </row>
    <row r="887" spans="1:65">
      <c r="A887" s="29"/>
      <c r="B887" s="19">
        <v>1</v>
      </c>
      <c r="C887" s="9">
        <v>5</v>
      </c>
      <c r="D887" s="11">
        <v>2.6</v>
      </c>
      <c r="E887" s="11">
        <v>2.4</v>
      </c>
      <c r="F887" s="11">
        <v>2.3563468700694901</v>
      </c>
      <c r="G887" s="146">
        <v>1.44</v>
      </c>
      <c r="H887" s="150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12</v>
      </c>
    </row>
    <row r="888" spans="1:65">
      <c r="A888" s="29"/>
      <c r="B888" s="19">
        <v>1</v>
      </c>
      <c r="C888" s="9">
        <v>6</v>
      </c>
      <c r="D888" s="11">
        <v>2.5</v>
      </c>
      <c r="E888" s="11">
        <v>2.2799999999999998</v>
      </c>
      <c r="F888" s="11">
        <v>2.31352436342473</v>
      </c>
      <c r="G888" s="146">
        <v>1.44</v>
      </c>
      <c r="H888" s="150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20" t="s">
        <v>274</v>
      </c>
      <c r="C889" s="12"/>
      <c r="D889" s="22">
        <v>2.3666666666666667</v>
      </c>
      <c r="E889" s="22">
        <v>2.3316666666666666</v>
      </c>
      <c r="F889" s="22">
        <v>2.3581806227506319</v>
      </c>
      <c r="G889" s="22">
        <v>1.4399999999999997</v>
      </c>
      <c r="H889" s="150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275</v>
      </c>
      <c r="C890" s="28"/>
      <c r="D890" s="11">
        <v>2.3499999999999996</v>
      </c>
      <c r="E890" s="11">
        <v>2.3250000000000002</v>
      </c>
      <c r="F890" s="11">
        <v>2.3614494658580503</v>
      </c>
      <c r="G890" s="11">
        <v>1.44</v>
      </c>
      <c r="H890" s="150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276</v>
      </c>
      <c r="C891" s="28"/>
      <c r="D891" s="23">
        <v>0.16329931618554516</v>
      </c>
      <c r="E891" s="23">
        <v>6.3691967049751844E-2</v>
      </c>
      <c r="F891" s="23">
        <v>3.3687005020429803E-2</v>
      </c>
      <c r="G891" s="23">
        <v>2.4323767777952469E-16</v>
      </c>
      <c r="H891" s="150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86</v>
      </c>
      <c r="C892" s="28"/>
      <c r="D892" s="13">
        <v>6.899971106431485E-2</v>
      </c>
      <c r="E892" s="13">
        <v>2.731606878473989E-2</v>
      </c>
      <c r="F892" s="13">
        <v>1.4285167427563953E-2</v>
      </c>
      <c r="G892" s="13">
        <v>1.6891505401355884E-16</v>
      </c>
      <c r="H892" s="150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277</v>
      </c>
      <c r="C893" s="28"/>
      <c r="D893" s="13">
        <v>6.1625392065662865E-3</v>
      </c>
      <c r="E893" s="13">
        <v>-8.7173293309955602E-3</v>
      </c>
      <c r="F893" s="13">
        <v>2.5547901244356019E-3</v>
      </c>
      <c r="G893" s="13">
        <v>-0.38779969445459639</v>
      </c>
      <c r="H893" s="150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45" t="s">
        <v>278</v>
      </c>
      <c r="C894" s="46"/>
      <c r="D894" s="44">
        <v>0.84</v>
      </c>
      <c r="E894" s="44">
        <v>0.51</v>
      </c>
      <c r="F894" s="44">
        <v>0.51</v>
      </c>
      <c r="G894" s="44">
        <v>34.869999999999997</v>
      </c>
      <c r="H894" s="150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0"/>
      <c r="C895" s="20"/>
      <c r="D895" s="20"/>
      <c r="E895" s="20"/>
      <c r="F895" s="20"/>
      <c r="G895" s="20"/>
      <c r="BM895" s="55"/>
    </row>
    <row r="896" spans="1:65" ht="15">
      <c r="B896" s="8" t="s">
        <v>640</v>
      </c>
      <c r="BM896" s="27" t="s">
        <v>306</v>
      </c>
    </row>
    <row r="897" spans="1:65" ht="15">
      <c r="A897" s="24" t="s">
        <v>15</v>
      </c>
      <c r="B897" s="18" t="s">
        <v>111</v>
      </c>
      <c r="C897" s="15" t="s">
        <v>112</v>
      </c>
      <c r="D897" s="16" t="s">
        <v>228</v>
      </c>
      <c r="E897" s="17" t="s">
        <v>228</v>
      </c>
      <c r="F897" s="17" t="s">
        <v>228</v>
      </c>
      <c r="G897" s="17" t="s">
        <v>228</v>
      </c>
      <c r="H897" s="17" t="s">
        <v>228</v>
      </c>
      <c r="I897" s="17" t="s">
        <v>228</v>
      </c>
      <c r="J897" s="17" t="s">
        <v>228</v>
      </c>
      <c r="K897" s="17" t="s">
        <v>228</v>
      </c>
      <c r="L897" s="17" t="s">
        <v>228</v>
      </c>
      <c r="M897" s="17" t="s">
        <v>228</v>
      </c>
      <c r="N897" s="17" t="s">
        <v>228</v>
      </c>
      <c r="O897" s="17" t="s">
        <v>228</v>
      </c>
      <c r="P897" s="17" t="s">
        <v>228</v>
      </c>
      <c r="Q897" s="17" t="s">
        <v>228</v>
      </c>
      <c r="R897" s="17" t="s">
        <v>228</v>
      </c>
      <c r="S897" s="17" t="s">
        <v>228</v>
      </c>
      <c r="T897" s="17" t="s">
        <v>228</v>
      </c>
      <c r="U897" s="17" t="s">
        <v>228</v>
      </c>
      <c r="V897" s="17" t="s">
        <v>228</v>
      </c>
      <c r="W897" s="17" t="s">
        <v>228</v>
      </c>
      <c r="X897" s="17" t="s">
        <v>228</v>
      </c>
      <c r="Y897" s="17" t="s">
        <v>228</v>
      </c>
      <c r="Z897" s="150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229</v>
      </c>
      <c r="C898" s="9" t="s">
        <v>229</v>
      </c>
      <c r="D898" s="148" t="s">
        <v>231</v>
      </c>
      <c r="E898" s="149" t="s">
        <v>232</v>
      </c>
      <c r="F898" s="149" t="s">
        <v>233</v>
      </c>
      <c r="G898" s="149" t="s">
        <v>234</v>
      </c>
      <c r="H898" s="149" t="s">
        <v>235</v>
      </c>
      <c r="I898" s="149" t="s">
        <v>236</v>
      </c>
      <c r="J898" s="149" t="s">
        <v>237</v>
      </c>
      <c r="K898" s="149" t="s">
        <v>238</v>
      </c>
      <c r="L898" s="149" t="s">
        <v>239</v>
      </c>
      <c r="M898" s="149" t="s">
        <v>240</v>
      </c>
      <c r="N898" s="149" t="s">
        <v>241</v>
      </c>
      <c r="O898" s="149" t="s">
        <v>242</v>
      </c>
      <c r="P898" s="149" t="s">
        <v>243</v>
      </c>
      <c r="Q898" s="149" t="s">
        <v>249</v>
      </c>
      <c r="R898" s="149" t="s">
        <v>303</v>
      </c>
      <c r="S898" s="149" t="s">
        <v>251</v>
      </c>
      <c r="T898" s="149" t="s">
        <v>253</v>
      </c>
      <c r="U898" s="149" t="s">
        <v>256</v>
      </c>
      <c r="V898" s="149" t="s">
        <v>304</v>
      </c>
      <c r="W898" s="149" t="s">
        <v>265</v>
      </c>
      <c r="X898" s="149" t="s">
        <v>266</v>
      </c>
      <c r="Y898" s="149" t="s">
        <v>267</v>
      </c>
      <c r="Z898" s="150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342</v>
      </c>
      <c r="E899" s="11" t="s">
        <v>343</v>
      </c>
      <c r="F899" s="11" t="s">
        <v>343</v>
      </c>
      <c r="G899" s="11" t="s">
        <v>342</v>
      </c>
      <c r="H899" s="11" t="s">
        <v>343</v>
      </c>
      <c r="I899" s="11" t="s">
        <v>343</v>
      </c>
      <c r="J899" s="11" t="s">
        <v>342</v>
      </c>
      <c r="K899" s="11" t="s">
        <v>342</v>
      </c>
      <c r="L899" s="11" t="s">
        <v>342</v>
      </c>
      <c r="M899" s="11" t="s">
        <v>342</v>
      </c>
      <c r="N899" s="11" t="s">
        <v>342</v>
      </c>
      <c r="O899" s="11" t="s">
        <v>342</v>
      </c>
      <c r="P899" s="11" t="s">
        <v>342</v>
      </c>
      <c r="Q899" s="11" t="s">
        <v>343</v>
      </c>
      <c r="R899" s="11" t="s">
        <v>343</v>
      </c>
      <c r="S899" s="11" t="s">
        <v>343</v>
      </c>
      <c r="T899" s="11" t="s">
        <v>344</v>
      </c>
      <c r="U899" s="11" t="s">
        <v>342</v>
      </c>
      <c r="V899" s="11" t="s">
        <v>342</v>
      </c>
      <c r="W899" s="11" t="s">
        <v>343</v>
      </c>
      <c r="X899" s="11" t="s">
        <v>342</v>
      </c>
      <c r="Y899" s="11" t="s">
        <v>342</v>
      </c>
      <c r="Z899" s="150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9"/>
      <c r="C900" s="9"/>
      <c r="D900" s="25" t="s">
        <v>346</v>
      </c>
      <c r="E900" s="25" t="s">
        <v>347</v>
      </c>
      <c r="F900" s="25" t="s">
        <v>346</v>
      </c>
      <c r="G900" s="25" t="s">
        <v>348</v>
      </c>
      <c r="H900" s="25" t="s">
        <v>349</v>
      </c>
      <c r="I900" s="25" t="s">
        <v>347</v>
      </c>
      <c r="J900" s="25" t="s">
        <v>347</v>
      </c>
      <c r="K900" s="25" t="s">
        <v>347</v>
      </c>
      <c r="L900" s="25" t="s">
        <v>347</v>
      </c>
      <c r="M900" s="25" t="s">
        <v>347</v>
      </c>
      <c r="N900" s="25" t="s">
        <v>347</v>
      </c>
      <c r="O900" s="25" t="s">
        <v>347</v>
      </c>
      <c r="P900" s="25" t="s">
        <v>347</v>
      </c>
      <c r="Q900" s="25" t="s">
        <v>346</v>
      </c>
      <c r="R900" s="25" t="s">
        <v>347</v>
      </c>
      <c r="S900" s="25" t="s">
        <v>348</v>
      </c>
      <c r="T900" s="25" t="s">
        <v>349</v>
      </c>
      <c r="U900" s="25" t="s">
        <v>347</v>
      </c>
      <c r="V900" s="25"/>
      <c r="W900" s="25" t="s">
        <v>349</v>
      </c>
      <c r="X900" s="25" t="s">
        <v>349</v>
      </c>
      <c r="Y900" s="25" t="s">
        <v>117</v>
      </c>
      <c r="Z900" s="150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8">
        <v>1</v>
      </c>
      <c r="C901" s="14">
        <v>1</v>
      </c>
      <c r="D901" s="152" t="s">
        <v>97</v>
      </c>
      <c r="E901" s="152" t="s">
        <v>97</v>
      </c>
      <c r="F901" s="152" t="s">
        <v>309</v>
      </c>
      <c r="G901" s="152" t="s">
        <v>97</v>
      </c>
      <c r="H901" s="152" t="s">
        <v>310</v>
      </c>
      <c r="I901" s="21">
        <v>0.19</v>
      </c>
      <c r="J901" s="152">
        <v>0.4</v>
      </c>
      <c r="K901" s="152">
        <v>0.22</v>
      </c>
      <c r="L901" s="21">
        <v>0.2</v>
      </c>
      <c r="M901" s="21">
        <v>0.2</v>
      </c>
      <c r="N901" s="21">
        <v>0.2</v>
      </c>
      <c r="O901" s="21">
        <v>0.2</v>
      </c>
      <c r="P901" s="21">
        <v>0.2</v>
      </c>
      <c r="Q901" s="152" t="s">
        <v>309</v>
      </c>
      <c r="R901" s="152" t="s">
        <v>97</v>
      </c>
      <c r="S901" s="152" t="s">
        <v>309</v>
      </c>
      <c r="T901" s="152" t="s">
        <v>105</v>
      </c>
      <c r="U901" s="152">
        <v>0.1</v>
      </c>
      <c r="V901" s="152">
        <v>0.17869485122926038</v>
      </c>
      <c r="W901" s="152" t="s">
        <v>310</v>
      </c>
      <c r="X901" s="21">
        <v>0.2</v>
      </c>
      <c r="Y901" s="152">
        <v>0.16</v>
      </c>
      <c r="Z901" s="150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>
        <v>1</v>
      </c>
      <c r="C902" s="9">
        <v>2</v>
      </c>
      <c r="D902" s="146" t="s">
        <v>97</v>
      </c>
      <c r="E902" s="146" t="s">
        <v>97</v>
      </c>
      <c r="F902" s="146" t="s">
        <v>309</v>
      </c>
      <c r="G902" s="146" t="s">
        <v>97</v>
      </c>
      <c r="H902" s="146" t="s">
        <v>310</v>
      </c>
      <c r="I902" s="11">
        <v>0.2</v>
      </c>
      <c r="J902" s="146">
        <v>0.4</v>
      </c>
      <c r="K902" s="146">
        <v>0.22</v>
      </c>
      <c r="L902" s="11">
        <v>0.2</v>
      </c>
      <c r="M902" s="11">
        <v>0.2</v>
      </c>
      <c r="N902" s="146" t="s">
        <v>97</v>
      </c>
      <c r="O902" s="11">
        <v>0.2</v>
      </c>
      <c r="P902" s="11">
        <v>0.2</v>
      </c>
      <c r="Q902" s="146">
        <v>0.3</v>
      </c>
      <c r="R902" s="146" t="s">
        <v>97</v>
      </c>
      <c r="S902" s="146" t="s">
        <v>309</v>
      </c>
      <c r="T902" s="146" t="s">
        <v>105</v>
      </c>
      <c r="U902" s="146">
        <v>0.1</v>
      </c>
      <c r="V902" s="146">
        <v>0.1731385812033748</v>
      </c>
      <c r="W902" s="146" t="s">
        <v>310</v>
      </c>
      <c r="X902" s="11">
        <v>0.19</v>
      </c>
      <c r="Y902" s="146">
        <v>0.15</v>
      </c>
      <c r="Z902" s="150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7</v>
      </c>
    </row>
    <row r="903" spans="1:65">
      <c r="A903" s="29"/>
      <c r="B903" s="19">
        <v>1</v>
      </c>
      <c r="C903" s="9">
        <v>3</v>
      </c>
      <c r="D903" s="146" t="s">
        <v>97</v>
      </c>
      <c r="E903" s="146" t="s">
        <v>97</v>
      </c>
      <c r="F903" s="146" t="s">
        <v>309</v>
      </c>
      <c r="G903" s="146" t="s">
        <v>97</v>
      </c>
      <c r="H903" s="146" t="s">
        <v>310</v>
      </c>
      <c r="I903" s="11">
        <v>0.21</v>
      </c>
      <c r="J903" s="146">
        <v>0.5</v>
      </c>
      <c r="K903" s="146" t="s">
        <v>97</v>
      </c>
      <c r="L903" s="146" t="s">
        <v>97</v>
      </c>
      <c r="M903" s="11">
        <v>0.2</v>
      </c>
      <c r="N903" s="11">
        <v>0.2</v>
      </c>
      <c r="O903" s="11">
        <v>0.2</v>
      </c>
      <c r="P903" s="11">
        <v>0.2</v>
      </c>
      <c r="Q903" s="146" t="s">
        <v>309</v>
      </c>
      <c r="R903" s="146" t="s">
        <v>97</v>
      </c>
      <c r="S903" s="146" t="s">
        <v>309</v>
      </c>
      <c r="T903" s="146" t="s">
        <v>105</v>
      </c>
      <c r="U903" s="146">
        <v>0.1</v>
      </c>
      <c r="V903" s="146">
        <v>0.26194058116580088</v>
      </c>
      <c r="W903" s="146" t="s">
        <v>310</v>
      </c>
      <c r="X903" s="11">
        <v>0.22</v>
      </c>
      <c r="Y903" s="146">
        <v>0.14000000000000001</v>
      </c>
      <c r="Z903" s="150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16</v>
      </c>
    </row>
    <row r="904" spans="1:65">
      <c r="A904" s="29"/>
      <c r="B904" s="19">
        <v>1</v>
      </c>
      <c r="C904" s="9">
        <v>4</v>
      </c>
      <c r="D904" s="146" t="s">
        <v>97</v>
      </c>
      <c r="E904" s="146" t="s">
        <v>97</v>
      </c>
      <c r="F904" s="146" t="s">
        <v>309</v>
      </c>
      <c r="G904" s="146" t="s">
        <v>97</v>
      </c>
      <c r="H904" s="146" t="s">
        <v>310</v>
      </c>
      <c r="I904" s="11">
        <v>0.22</v>
      </c>
      <c r="J904" s="146">
        <v>0.5</v>
      </c>
      <c r="K904" s="146">
        <v>0.22</v>
      </c>
      <c r="L904" s="146" t="s">
        <v>97</v>
      </c>
      <c r="M904" s="11">
        <v>0.2</v>
      </c>
      <c r="N904" s="11">
        <v>0.2</v>
      </c>
      <c r="O904" s="11">
        <v>0.2</v>
      </c>
      <c r="P904" s="11">
        <v>0.2</v>
      </c>
      <c r="Q904" s="146">
        <v>0.3</v>
      </c>
      <c r="R904" s="146" t="s">
        <v>97</v>
      </c>
      <c r="S904" s="146" t="s">
        <v>309</v>
      </c>
      <c r="T904" s="146" t="s">
        <v>105</v>
      </c>
      <c r="U904" s="146">
        <v>0.1</v>
      </c>
      <c r="V904" s="146">
        <v>0.27293076941110594</v>
      </c>
      <c r="W904" s="146" t="s">
        <v>310</v>
      </c>
      <c r="X904" s="11">
        <v>0.21</v>
      </c>
      <c r="Y904" s="146">
        <v>0.16</v>
      </c>
      <c r="Z904" s="150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0.20047619047619</v>
      </c>
    </row>
    <row r="905" spans="1:65">
      <c r="A905" s="29"/>
      <c r="B905" s="19">
        <v>1</v>
      </c>
      <c r="C905" s="9">
        <v>5</v>
      </c>
      <c r="D905" s="146" t="s">
        <v>97</v>
      </c>
      <c r="E905" s="146" t="s">
        <v>97</v>
      </c>
      <c r="F905" s="146" t="s">
        <v>309</v>
      </c>
      <c r="G905" s="146" t="s">
        <v>97</v>
      </c>
      <c r="H905" s="146" t="s">
        <v>310</v>
      </c>
      <c r="I905" s="11">
        <v>0.18</v>
      </c>
      <c r="J905" s="146">
        <v>0.5</v>
      </c>
      <c r="K905" s="146" t="s">
        <v>97</v>
      </c>
      <c r="L905" s="146" t="s">
        <v>97</v>
      </c>
      <c r="M905" s="11">
        <v>0.2</v>
      </c>
      <c r="N905" s="11">
        <v>0.2</v>
      </c>
      <c r="O905" s="11">
        <v>0.2</v>
      </c>
      <c r="P905" s="11">
        <v>0.2</v>
      </c>
      <c r="Q905" s="146" t="s">
        <v>309</v>
      </c>
      <c r="R905" s="146" t="s">
        <v>97</v>
      </c>
      <c r="S905" s="146" t="s">
        <v>309</v>
      </c>
      <c r="T905" s="146" t="s">
        <v>105</v>
      </c>
      <c r="U905" s="146">
        <v>0.1</v>
      </c>
      <c r="V905" s="146">
        <v>0.41667173973855864</v>
      </c>
      <c r="W905" s="146" t="s">
        <v>310</v>
      </c>
      <c r="X905" s="11">
        <v>0.2</v>
      </c>
      <c r="Y905" s="146">
        <v>0.13</v>
      </c>
      <c r="Z905" s="150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13</v>
      </c>
    </row>
    <row r="906" spans="1:65">
      <c r="A906" s="29"/>
      <c r="B906" s="19">
        <v>1</v>
      </c>
      <c r="C906" s="9">
        <v>6</v>
      </c>
      <c r="D906" s="146" t="s">
        <v>97</v>
      </c>
      <c r="E906" s="146" t="s">
        <v>97</v>
      </c>
      <c r="F906" s="146" t="s">
        <v>309</v>
      </c>
      <c r="G906" s="146" t="s">
        <v>97</v>
      </c>
      <c r="H906" s="146" t="s">
        <v>310</v>
      </c>
      <c r="I906" s="11">
        <v>0.21</v>
      </c>
      <c r="J906" s="146">
        <v>0.4</v>
      </c>
      <c r="K906" s="146" t="s">
        <v>97</v>
      </c>
      <c r="L906" s="146" t="s">
        <v>97</v>
      </c>
      <c r="M906" s="11">
        <v>0.2</v>
      </c>
      <c r="N906" s="11">
        <v>0.2</v>
      </c>
      <c r="O906" s="11">
        <v>0.2</v>
      </c>
      <c r="P906" s="11">
        <v>0.2</v>
      </c>
      <c r="Q906" s="146" t="s">
        <v>309</v>
      </c>
      <c r="R906" s="146" t="s">
        <v>97</v>
      </c>
      <c r="S906" s="146" t="s">
        <v>309</v>
      </c>
      <c r="T906" s="146" t="s">
        <v>105</v>
      </c>
      <c r="U906" s="146">
        <v>0.1</v>
      </c>
      <c r="V906" s="146">
        <v>0.275902795858536</v>
      </c>
      <c r="W906" s="146" t="s">
        <v>310</v>
      </c>
      <c r="X906" s="11">
        <v>0.19</v>
      </c>
      <c r="Y906" s="146">
        <v>0.14000000000000001</v>
      </c>
      <c r="Z906" s="150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20" t="s">
        <v>274</v>
      </c>
      <c r="C907" s="12"/>
      <c r="D907" s="22" t="s">
        <v>718</v>
      </c>
      <c r="E907" s="22" t="s">
        <v>718</v>
      </c>
      <c r="F907" s="22" t="s">
        <v>718</v>
      </c>
      <c r="G907" s="22" t="s">
        <v>718</v>
      </c>
      <c r="H907" s="22" t="s">
        <v>718</v>
      </c>
      <c r="I907" s="22">
        <v>0.20166666666666666</v>
      </c>
      <c r="J907" s="22">
        <v>0.44999999999999996</v>
      </c>
      <c r="K907" s="22">
        <v>0.22</v>
      </c>
      <c r="L907" s="22">
        <v>0.2</v>
      </c>
      <c r="M907" s="22">
        <v>0.19999999999999998</v>
      </c>
      <c r="N907" s="22">
        <v>0.2</v>
      </c>
      <c r="O907" s="22">
        <v>0.19999999999999998</v>
      </c>
      <c r="P907" s="22">
        <v>0.19999999999999998</v>
      </c>
      <c r="Q907" s="22">
        <v>0.3</v>
      </c>
      <c r="R907" s="22" t="s">
        <v>718</v>
      </c>
      <c r="S907" s="22" t="s">
        <v>718</v>
      </c>
      <c r="T907" s="22" t="s">
        <v>718</v>
      </c>
      <c r="U907" s="22">
        <v>9.9999999999999992E-2</v>
      </c>
      <c r="V907" s="22">
        <v>0.26321321976777279</v>
      </c>
      <c r="W907" s="22" t="s">
        <v>718</v>
      </c>
      <c r="X907" s="22">
        <v>0.20166666666666666</v>
      </c>
      <c r="Y907" s="22">
        <v>0.14666666666666667</v>
      </c>
      <c r="Z907" s="150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275</v>
      </c>
      <c r="C908" s="28"/>
      <c r="D908" s="11" t="s">
        <v>718</v>
      </c>
      <c r="E908" s="11" t="s">
        <v>718</v>
      </c>
      <c r="F908" s="11" t="s">
        <v>718</v>
      </c>
      <c r="G908" s="11" t="s">
        <v>718</v>
      </c>
      <c r="H908" s="11" t="s">
        <v>718</v>
      </c>
      <c r="I908" s="11">
        <v>0.20500000000000002</v>
      </c>
      <c r="J908" s="11">
        <v>0.45</v>
      </c>
      <c r="K908" s="11">
        <v>0.22</v>
      </c>
      <c r="L908" s="11">
        <v>0.2</v>
      </c>
      <c r="M908" s="11">
        <v>0.2</v>
      </c>
      <c r="N908" s="11">
        <v>0.2</v>
      </c>
      <c r="O908" s="11">
        <v>0.2</v>
      </c>
      <c r="P908" s="11">
        <v>0.2</v>
      </c>
      <c r="Q908" s="11">
        <v>0.3</v>
      </c>
      <c r="R908" s="11" t="s">
        <v>718</v>
      </c>
      <c r="S908" s="11" t="s">
        <v>718</v>
      </c>
      <c r="T908" s="11" t="s">
        <v>718</v>
      </c>
      <c r="U908" s="11">
        <v>0.1</v>
      </c>
      <c r="V908" s="11">
        <v>0.26743567528845341</v>
      </c>
      <c r="W908" s="11" t="s">
        <v>718</v>
      </c>
      <c r="X908" s="11">
        <v>0.2</v>
      </c>
      <c r="Y908" s="11">
        <v>0.14500000000000002</v>
      </c>
      <c r="Z908" s="150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276</v>
      </c>
      <c r="C909" s="28"/>
      <c r="D909" s="23" t="s">
        <v>718</v>
      </c>
      <c r="E909" s="23" t="s">
        <v>718</v>
      </c>
      <c r="F909" s="23" t="s">
        <v>718</v>
      </c>
      <c r="G909" s="23" t="s">
        <v>718</v>
      </c>
      <c r="H909" s="23" t="s">
        <v>718</v>
      </c>
      <c r="I909" s="23">
        <v>1.4719601443879744E-2</v>
      </c>
      <c r="J909" s="23">
        <v>5.4772255750517244E-2</v>
      </c>
      <c r="K909" s="23">
        <v>0</v>
      </c>
      <c r="L909" s="23">
        <v>0</v>
      </c>
      <c r="M909" s="23">
        <v>3.0404709722440586E-17</v>
      </c>
      <c r="N909" s="23">
        <v>0</v>
      </c>
      <c r="O909" s="23">
        <v>3.0404709722440586E-17</v>
      </c>
      <c r="P909" s="23">
        <v>3.0404709722440586E-17</v>
      </c>
      <c r="Q909" s="23">
        <v>0</v>
      </c>
      <c r="R909" s="23" t="s">
        <v>718</v>
      </c>
      <c r="S909" s="23" t="s">
        <v>718</v>
      </c>
      <c r="T909" s="23" t="s">
        <v>718</v>
      </c>
      <c r="U909" s="23">
        <v>1.5202354861220293E-17</v>
      </c>
      <c r="V909" s="23">
        <v>8.8389352532969631E-2</v>
      </c>
      <c r="W909" s="23" t="s">
        <v>718</v>
      </c>
      <c r="X909" s="23">
        <v>1.1690451944500118E-2</v>
      </c>
      <c r="Y909" s="23">
        <v>1.2110601416389963E-2</v>
      </c>
      <c r="Z909" s="150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86</v>
      </c>
      <c r="C910" s="28"/>
      <c r="D910" s="13" t="s">
        <v>718</v>
      </c>
      <c r="E910" s="13" t="s">
        <v>718</v>
      </c>
      <c r="F910" s="13" t="s">
        <v>718</v>
      </c>
      <c r="G910" s="13" t="s">
        <v>718</v>
      </c>
      <c r="H910" s="13" t="s">
        <v>718</v>
      </c>
      <c r="I910" s="13">
        <v>7.2989759225849979E-2</v>
      </c>
      <c r="J910" s="13">
        <v>0.12171612389003833</v>
      </c>
      <c r="K910" s="13">
        <v>0</v>
      </c>
      <c r="L910" s="13">
        <v>0</v>
      </c>
      <c r="M910" s="13">
        <v>1.5202354861220294E-16</v>
      </c>
      <c r="N910" s="13">
        <v>0</v>
      </c>
      <c r="O910" s="13">
        <v>1.5202354861220294E-16</v>
      </c>
      <c r="P910" s="13">
        <v>1.5202354861220294E-16</v>
      </c>
      <c r="Q910" s="13">
        <v>0</v>
      </c>
      <c r="R910" s="13" t="s">
        <v>718</v>
      </c>
      <c r="S910" s="13" t="s">
        <v>718</v>
      </c>
      <c r="T910" s="13" t="s">
        <v>718</v>
      </c>
      <c r="U910" s="13">
        <v>1.5202354861220294E-16</v>
      </c>
      <c r="V910" s="13">
        <v>0.3358089407931471</v>
      </c>
      <c r="W910" s="13" t="s">
        <v>718</v>
      </c>
      <c r="X910" s="13">
        <v>5.7969183195868357E-2</v>
      </c>
      <c r="Y910" s="13">
        <v>8.2572282384477017E-2</v>
      </c>
      <c r="Z910" s="150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277</v>
      </c>
      <c r="C911" s="28"/>
      <c r="D911" s="13" t="s">
        <v>718</v>
      </c>
      <c r="E911" s="13" t="s">
        <v>718</v>
      </c>
      <c r="F911" s="13" t="s">
        <v>718</v>
      </c>
      <c r="G911" s="13" t="s">
        <v>718</v>
      </c>
      <c r="H911" s="13" t="s">
        <v>718</v>
      </c>
      <c r="I911" s="13">
        <v>5.9382422802873869E-3</v>
      </c>
      <c r="J911" s="13">
        <v>1.2446555819477485</v>
      </c>
      <c r="K911" s="13">
        <v>9.7387173396677129E-2</v>
      </c>
      <c r="L911" s="13">
        <v>-2.3752969121115797E-3</v>
      </c>
      <c r="M911" s="13">
        <v>-2.3752969121116907E-3</v>
      </c>
      <c r="N911" s="13">
        <v>-2.3752969121115797E-3</v>
      </c>
      <c r="O911" s="13">
        <v>-2.3752969121116907E-3</v>
      </c>
      <c r="P911" s="13">
        <v>-2.3752969121116907E-3</v>
      </c>
      <c r="Q911" s="13">
        <v>0.49643705463183241</v>
      </c>
      <c r="R911" s="13" t="s">
        <v>718</v>
      </c>
      <c r="S911" s="13" t="s">
        <v>718</v>
      </c>
      <c r="T911" s="13" t="s">
        <v>718</v>
      </c>
      <c r="U911" s="13">
        <v>-0.50118764845605579</v>
      </c>
      <c r="V911" s="13">
        <v>0.31294005109815726</v>
      </c>
      <c r="W911" s="13" t="s">
        <v>718</v>
      </c>
      <c r="X911" s="13">
        <v>5.9382422802873869E-3</v>
      </c>
      <c r="Y911" s="13">
        <v>-0.26840855106888184</v>
      </c>
      <c r="Z911" s="150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45" t="s">
        <v>278</v>
      </c>
      <c r="C912" s="46"/>
      <c r="D912" s="44">
        <v>1.2</v>
      </c>
      <c r="E912" s="44">
        <v>1.2</v>
      </c>
      <c r="F912" s="44">
        <v>0.54</v>
      </c>
      <c r="G912" s="44">
        <v>1.2</v>
      </c>
      <c r="H912" s="44">
        <v>0.76</v>
      </c>
      <c r="I912" s="44">
        <v>0.13</v>
      </c>
      <c r="J912" s="44">
        <v>3.37</v>
      </c>
      <c r="K912" s="44">
        <v>0.41</v>
      </c>
      <c r="L912" s="44">
        <v>0.76</v>
      </c>
      <c r="M912" s="44">
        <v>0.11</v>
      </c>
      <c r="N912" s="44">
        <v>0.11</v>
      </c>
      <c r="O912" s="44">
        <v>0.11</v>
      </c>
      <c r="P912" s="44">
        <v>0.11</v>
      </c>
      <c r="Q912" s="44">
        <v>0.11</v>
      </c>
      <c r="R912" s="44">
        <v>1.2</v>
      </c>
      <c r="S912" s="44">
        <v>0.54</v>
      </c>
      <c r="T912" s="44">
        <v>30.13</v>
      </c>
      <c r="U912" s="44">
        <v>1.2</v>
      </c>
      <c r="V912" s="44">
        <v>0.93</v>
      </c>
      <c r="W912" s="44">
        <v>0.76</v>
      </c>
      <c r="X912" s="44">
        <v>0.13</v>
      </c>
      <c r="Y912" s="44">
        <v>0.59</v>
      </c>
      <c r="Z912" s="150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BM913" s="55"/>
    </row>
    <row r="914" spans="1:65" ht="15">
      <c r="B914" s="8" t="s">
        <v>641</v>
      </c>
      <c r="BM914" s="27" t="s">
        <v>66</v>
      </c>
    </row>
    <row r="915" spans="1:65" ht="15">
      <c r="A915" s="24" t="s">
        <v>18</v>
      </c>
      <c r="B915" s="18" t="s">
        <v>111</v>
      </c>
      <c r="C915" s="15" t="s">
        <v>112</v>
      </c>
      <c r="D915" s="16" t="s">
        <v>228</v>
      </c>
      <c r="E915" s="17" t="s">
        <v>228</v>
      </c>
      <c r="F915" s="17" t="s">
        <v>228</v>
      </c>
      <c r="G915" s="17" t="s">
        <v>228</v>
      </c>
      <c r="H915" s="17" t="s">
        <v>228</v>
      </c>
      <c r="I915" s="17" t="s">
        <v>228</v>
      </c>
      <c r="J915" s="17" t="s">
        <v>228</v>
      </c>
      <c r="K915" s="17" t="s">
        <v>228</v>
      </c>
      <c r="L915" s="17" t="s">
        <v>228</v>
      </c>
      <c r="M915" s="17" t="s">
        <v>228</v>
      </c>
      <c r="N915" s="17" t="s">
        <v>228</v>
      </c>
      <c r="O915" s="17" t="s">
        <v>228</v>
      </c>
      <c r="P915" s="17" t="s">
        <v>228</v>
      </c>
      <c r="Q915" s="17" t="s">
        <v>228</v>
      </c>
      <c r="R915" s="17" t="s">
        <v>228</v>
      </c>
      <c r="S915" s="17" t="s">
        <v>228</v>
      </c>
      <c r="T915" s="17" t="s">
        <v>228</v>
      </c>
      <c r="U915" s="17" t="s">
        <v>228</v>
      </c>
      <c r="V915" s="17" t="s">
        <v>228</v>
      </c>
      <c r="W915" s="17" t="s">
        <v>228</v>
      </c>
      <c r="X915" s="17" t="s">
        <v>228</v>
      </c>
      <c r="Y915" s="17" t="s">
        <v>228</v>
      </c>
      <c r="Z915" s="17" t="s">
        <v>228</v>
      </c>
      <c r="AA915" s="17" t="s">
        <v>228</v>
      </c>
      <c r="AB915" s="17" t="s">
        <v>228</v>
      </c>
      <c r="AC915" s="17" t="s">
        <v>228</v>
      </c>
      <c r="AD915" s="17" t="s">
        <v>228</v>
      </c>
      <c r="AE915" s="150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 t="s">
        <v>229</v>
      </c>
      <c r="C916" s="9" t="s">
        <v>229</v>
      </c>
      <c r="D916" s="148" t="s">
        <v>231</v>
      </c>
      <c r="E916" s="149" t="s">
        <v>232</v>
      </c>
      <c r="F916" s="149" t="s">
        <v>233</v>
      </c>
      <c r="G916" s="149" t="s">
        <v>234</v>
      </c>
      <c r="H916" s="149" t="s">
        <v>235</v>
      </c>
      <c r="I916" s="149" t="s">
        <v>236</v>
      </c>
      <c r="J916" s="149" t="s">
        <v>237</v>
      </c>
      <c r="K916" s="149" t="s">
        <v>238</v>
      </c>
      <c r="L916" s="149" t="s">
        <v>239</v>
      </c>
      <c r="M916" s="149" t="s">
        <v>240</v>
      </c>
      <c r="N916" s="149" t="s">
        <v>241</v>
      </c>
      <c r="O916" s="149" t="s">
        <v>242</v>
      </c>
      <c r="P916" s="149" t="s">
        <v>243</v>
      </c>
      <c r="Q916" s="149" t="s">
        <v>245</v>
      </c>
      <c r="R916" s="149" t="s">
        <v>248</v>
      </c>
      <c r="S916" s="149" t="s">
        <v>249</v>
      </c>
      <c r="T916" s="149" t="s">
        <v>303</v>
      </c>
      <c r="U916" s="149" t="s">
        <v>250</v>
      </c>
      <c r="V916" s="149" t="s">
        <v>251</v>
      </c>
      <c r="W916" s="149" t="s">
        <v>253</v>
      </c>
      <c r="X916" s="149" t="s">
        <v>305</v>
      </c>
      <c r="Y916" s="149" t="s">
        <v>256</v>
      </c>
      <c r="Z916" s="149" t="s">
        <v>304</v>
      </c>
      <c r="AA916" s="149" t="s">
        <v>259</v>
      </c>
      <c r="AB916" s="149" t="s">
        <v>265</v>
      </c>
      <c r="AC916" s="149" t="s">
        <v>266</v>
      </c>
      <c r="AD916" s="149" t="s">
        <v>267</v>
      </c>
      <c r="AE916" s="150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s">
        <v>3</v>
      </c>
    </row>
    <row r="917" spans="1:65">
      <c r="A917" s="29"/>
      <c r="B917" s="19"/>
      <c r="C917" s="9"/>
      <c r="D917" s="10" t="s">
        <v>344</v>
      </c>
      <c r="E917" s="11" t="s">
        <v>343</v>
      </c>
      <c r="F917" s="11" t="s">
        <v>343</v>
      </c>
      <c r="G917" s="11" t="s">
        <v>342</v>
      </c>
      <c r="H917" s="11" t="s">
        <v>343</v>
      </c>
      <c r="I917" s="11" t="s">
        <v>343</v>
      </c>
      <c r="J917" s="11" t="s">
        <v>342</v>
      </c>
      <c r="K917" s="11" t="s">
        <v>342</v>
      </c>
      <c r="L917" s="11" t="s">
        <v>342</v>
      </c>
      <c r="M917" s="11" t="s">
        <v>342</v>
      </c>
      <c r="N917" s="11" t="s">
        <v>342</v>
      </c>
      <c r="O917" s="11" t="s">
        <v>342</v>
      </c>
      <c r="P917" s="11" t="s">
        <v>342</v>
      </c>
      <c r="Q917" s="11" t="s">
        <v>342</v>
      </c>
      <c r="R917" s="11" t="s">
        <v>342</v>
      </c>
      <c r="S917" s="11" t="s">
        <v>343</v>
      </c>
      <c r="T917" s="11" t="s">
        <v>343</v>
      </c>
      <c r="U917" s="11" t="s">
        <v>344</v>
      </c>
      <c r="V917" s="11" t="s">
        <v>343</v>
      </c>
      <c r="W917" s="11" t="s">
        <v>344</v>
      </c>
      <c r="X917" s="11" t="s">
        <v>344</v>
      </c>
      <c r="Y917" s="11" t="s">
        <v>344</v>
      </c>
      <c r="Z917" s="11" t="s">
        <v>342</v>
      </c>
      <c r="AA917" s="11" t="s">
        <v>343</v>
      </c>
      <c r="AB917" s="11" t="s">
        <v>343</v>
      </c>
      <c r="AC917" s="11" t="s">
        <v>342</v>
      </c>
      <c r="AD917" s="11" t="s">
        <v>342</v>
      </c>
      <c r="AE917" s="150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/>
      <c r="C918" s="9"/>
      <c r="D918" s="25" t="s">
        <v>346</v>
      </c>
      <c r="E918" s="25" t="s">
        <v>347</v>
      </c>
      <c r="F918" s="25" t="s">
        <v>346</v>
      </c>
      <c r="G918" s="25" t="s">
        <v>348</v>
      </c>
      <c r="H918" s="25" t="s">
        <v>349</v>
      </c>
      <c r="I918" s="25" t="s">
        <v>347</v>
      </c>
      <c r="J918" s="25" t="s">
        <v>347</v>
      </c>
      <c r="K918" s="25" t="s">
        <v>347</v>
      </c>
      <c r="L918" s="25" t="s">
        <v>347</v>
      </c>
      <c r="M918" s="25" t="s">
        <v>347</v>
      </c>
      <c r="N918" s="25" t="s">
        <v>347</v>
      </c>
      <c r="O918" s="25" t="s">
        <v>347</v>
      </c>
      <c r="P918" s="25" t="s">
        <v>347</v>
      </c>
      <c r="Q918" s="25" t="s">
        <v>350</v>
      </c>
      <c r="R918" s="25" t="s">
        <v>347</v>
      </c>
      <c r="S918" s="25" t="s">
        <v>346</v>
      </c>
      <c r="T918" s="25" t="s">
        <v>347</v>
      </c>
      <c r="U918" s="25" t="s">
        <v>346</v>
      </c>
      <c r="V918" s="25" t="s">
        <v>348</v>
      </c>
      <c r="W918" s="25" t="s">
        <v>349</v>
      </c>
      <c r="X918" s="25" t="s">
        <v>346</v>
      </c>
      <c r="Y918" s="25" t="s">
        <v>347</v>
      </c>
      <c r="Z918" s="25"/>
      <c r="AA918" s="25" t="s">
        <v>346</v>
      </c>
      <c r="AB918" s="25" t="s">
        <v>349</v>
      </c>
      <c r="AC918" s="25" t="s">
        <v>349</v>
      </c>
      <c r="AD918" s="25" t="s">
        <v>117</v>
      </c>
      <c r="AE918" s="150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</v>
      </c>
    </row>
    <row r="919" spans="1:65">
      <c r="A919" s="29"/>
      <c r="B919" s="18">
        <v>1</v>
      </c>
      <c r="C919" s="14">
        <v>1</v>
      </c>
      <c r="D919" s="219">
        <v>32.4</v>
      </c>
      <c r="E919" s="220">
        <v>37.5</v>
      </c>
      <c r="F919" s="219">
        <v>30.3</v>
      </c>
      <c r="G919" s="219">
        <v>28.7</v>
      </c>
      <c r="H919" s="219">
        <v>32.190577346305645</v>
      </c>
      <c r="I919" s="219">
        <v>34.5</v>
      </c>
      <c r="J919" s="219">
        <v>31.6</v>
      </c>
      <c r="K919" s="219">
        <v>33.1</v>
      </c>
      <c r="L919" s="219">
        <v>31.8</v>
      </c>
      <c r="M919" s="219">
        <v>33.200000000000003</v>
      </c>
      <c r="N919" s="219">
        <v>31.100000000000005</v>
      </c>
      <c r="O919" s="219">
        <v>32.799999999999997</v>
      </c>
      <c r="P919" s="220">
        <v>37.5</v>
      </c>
      <c r="Q919" s="219">
        <v>26.3</v>
      </c>
      <c r="R919" s="219">
        <v>32</v>
      </c>
      <c r="S919" s="219">
        <v>31.5</v>
      </c>
      <c r="T919" s="219">
        <v>27.9</v>
      </c>
      <c r="U919" s="219">
        <v>31</v>
      </c>
      <c r="V919" s="219">
        <v>32</v>
      </c>
      <c r="W919" s="219">
        <v>30.800000000000004</v>
      </c>
      <c r="X919" s="219">
        <v>34.912999999999997</v>
      </c>
      <c r="Y919" s="220">
        <v>41</v>
      </c>
      <c r="Z919" s="219">
        <v>29.124882480098599</v>
      </c>
      <c r="AA919" s="219">
        <v>30</v>
      </c>
      <c r="AB919" s="219">
        <v>32.200000000000003</v>
      </c>
      <c r="AC919" s="219">
        <v>34.520000000000003</v>
      </c>
      <c r="AD919" s="219">
        <v>32.770000000000003</v>
      </c>
      <c r="AE919" s="221"/>
      <c r="AF919" s="222"/>
      <c r="AG919" s="222"/>
      <c r="AH919" s="222"/>
      <c r="AI919" s="222"/>
      <c r="AJ919" s="222"/>
      <c r="AK919" s="222"/>
      <c r="AL919" s="222"/>
      <c r="AM919" s="222"/>
      <c r="AN919" s="222"/>
      <c r="AO919" s="222"/>
      <c r="AP919" s="222"/>
      <c r="AQ919" s="222"/>
      <c r="AR919" s="222"/>
      <c r="AS919" s="222"/>
      <c r="AT919" s="222"/>
      <c r="AU919" s="222"/>
      <c r="AV919" s="222"/>
      <c r="AW919" s="222"/>
      <c r="AX919" s="222"/>
      <c r="AY919" s="222"/>
      <c r="AZ919" s="222"/>
      <c r="BA919" s="222"/>
      <c r="BB919" s="222"/>
      <c r="BC919" s="222"/>
      <c r="BD919" s="222"/>
      <c r="BE919" s="222"/>
      <c r="BF919" s="222"/>
      <c r="BG919" s="222"/>
      <c r="BH919" s="222"/>
      <c r="BI919" s="222"/>
      <c r="BJ919" s="222"/>
      <c r="BK919" s="222"/>
      <c r="BL919" s="222"/>
      <c r="BM919" s="223">
        <v>1</v>
      </c>
    </row>
    <row r="920" spans="1:65">
      <c r="A920" s="29"/>
      <c r="B920" s="19">
        <v>1</v>
      </c>
      <c r="C920" s="9">
        <v>2</v>
      </c>
      <c r="D920" s="224">
        <v>31.7</v>
      </c>
      <c r="E920" s="225">
        <v>38.5</v>
      </c>
      <c r="F920" s="224">
        <v>30.599999999999998</v>
      </c>
      <c r="G920" s="224">
        <v>28.3</v>
      </c>
      <c r="H920" s="224">
        <v>34.980032528810355</v>
      </c>
      <c r="I920" s="226">
        <v>31.899999999999995</v>
      </c>
      <c r="J920" s="224">
        <v>31.5</v>
      </c>
      <c r="K920" s="224">
        <v>34.9</v>
      </c>
      <c r="L920" s="224">
        <v>34.200000000000003</v>
      </c>
      <c r="M920" s="224">
        <v>33.200000000000003</v>
      </c>
      <c r="N920" s="224">
        <v>31.899999999999995</v>
      </c>
      <c r="O920" s="224">
        <v>32</v>
      </c>
      <c r="P920" s="225">
        <v>37.1</v>
      </c>
      <c r="Q920" s="224">
        <v>29.2</v>
      </c>
      <c r="R920" s="224">
        <v>31</v>
      </c>
      <c r="S920" s="224">
        <v>33.299999999999997</v>
      </c>
      <c r="T920" s="224">
        <v>28.4</v>
      </c>
      <c r="U920" s="224">
        <v>31</v>
      </c>
      <c r="V920" s="224">
        <v>31.5</v>
      </c>
      <c r="W920" s="224">
        <v>31.100000000000005</v>
      </c>
      <c r="X920" s="224">
        <v>34.94</v>
      </c>
      <c r="Y920" s="225">
        <v>41</v>
      </c>
      <c r="Z920" s="224">
        <v>28.863785529838818</v>
      </c>
      <c r="AA920" s="224">
        <v>30</v>
      </c>
      <c r="AB920" s="224">
        <v>31.5</v>
      </c>
      <c r="AC920" s="224">
        <v>33.71</v>
      </c>
      <c r="AD920" s="224">
        <v>31.949999999999996</v>
      </c>
      <c r="AE920" s="221"/>
      <c r="AF920" s="222"/>
      <c r="AG920" s="222"/>
      <c r="AH920" s="222"/>
      <c r="AI920" s="222"/>
      <c r="AJ920" s="222"/>
      <c r="AK920" s="222"/>
      <c r="AL920" s="222"/>
      <c r="AM920" s="222"/>
      <c r="AN920" s="222"/>
      <c r="AO920" s="222"/>
      <c r="AP920" s="222"/>
      <c r="AQ920" s="222"/>
      <c r="AR920" s="222"/>
      <c r="AS920" s="222"/>
      <c r="AT920" s="222"/>
      <c r="AU920" s="222"/>
      <c r="AV920" s="222"/>
      <c r="AW920" s="222"/>
      <c r="AX920" s="222"/>
      <c r="AY920" s="222"/>
      <c r="AZ920" s="222"/>
      <c r="BA920" s="222"/>
      <c r="BB920" s="222"/>
      <c r="BC920" s="222"/>
      <c r="BD920" s="222"/>
      <c r="BE920" s="222"/>
      <c r="BF920" s="222"/>
      <c r="BG920" s="222"/>
      <c r="BH920" s="222"/>
      <c r="BI920" s="222"/>
      <c r="BJ920" s="222"/>
      <c r="BK920" s="222"/>
      <c r="BL920" s="222"/>
      <c r="BM920" s="223">
        <v>21</v>
      </c>
    </row>
    <row r="921" spans="1:65">
      <c r="A921" s="29"/>
      <c r="B921" s="19">
        <v>1</v>
      </c>
      <c r="C921" s="9">
        <v>3</v>
      </c>
      <c r="D921" s="224">
        <v>31.6</v>
      </c>
      <c r="E921" s="225">
        <v>37.799999999999997</v>
      </c>
      <c r="F921" s="224">
        <v>29.4</v>
      </c>
      <c r="G921" s="224">
        <v>28.5</v>
      </c>
      <c r="H921" s="224">
        <v>31.86500027950963</v>
      </c>
      <c r="I921" s="224">
        <v>34.299999999999997</v>
      </c>
      <c r="J921" s="224">
        <v>30.7</v>
      </c>
      <c r="K921" s="224">
        <v>34.200000000000003</v>
      </c>
      <c r="L921" s="224">
        <v>33.4</v>
      </c>
      <c r="M921" s="224">
        <v>33.4</v>
      </c>
      <c r="N921" s="224">
        <v>32.5</v>
      </c>
      <c r="O921" s="224">
        <v>31.100000000000005</v>
      </c>
      <c r="P921" s="225">
        <v>37</v>
      </c>
      <c r="Q921" s="224">
        <v>28.5</v>
      </c>
      <c r="R921" s="224">
        <v>32</v>
      </c>
      <c r="S921" s="224">
        <v>31.4</v>
      </c>
      <c r="T921" s="224">
        <v>27.7</v>
      </c>
      <c r="U921" s="224">
        <v>31</v>
      </c>
      <c r="V921" s="224">
        <v>31.3</v>
      </c>
      <c r="W921" s="224">
        <v>31.2</v>
      </c>
      <c r="X921" s="224">
        <v>35.149000000000001</v>
      </c>
      <c r="Y921" s="225">
        <v>42</v>
      </c>
      <c r="Z921" s="224">
        <v>28.543734031923826</v>
      </c>
      <c r="AA921" s="224">
        <v>31.5</v>
      </c>
      <c r="AB921" s="224">
        <v>30.9</v>
      </c>
      <c r="AC921" s="224">
        <v>34.72</v>
      </c>
      <c r="AD921" s="224">
        <v>31.03</v>
      </c>
      <c r="AE921" s="221"/>
      <c r="AF921" s="222"/>
      <c r="AG921" s="222"/>
      <c r="AH921" s="222"/>
      <c r="AI921" s="222"/>
      <c r="AJ921" s="222"/>
      <c r="AK921" s="222"/>
      <c r="AL921" s="222"/>
      <c r="AM921" s="222"/>
      <c r="AN921" s="222"/>
      <c r="AO921" s="222"/>
      <c r="AP921" s="222"/>
      <c r="AQ921" s="222"/>
      <c r="AR921" s="222"/>
      <c r="AS921" s="222"/>
      <c r="AT921" s="222"/>
      <c r="AU921" s="222"/>
      <c r="AV921" s="222"/>
      <c r="AW921" s="222"/>
      <c r="AX921" s="222"/>
      <c r="AY921" s="222"/>
      <c r="AZ921" s="222"/>
      <c r="BA921" s="222"/>
      <c r="BB921" s="222"/>
      <c r="BC921" s="222"/>
      <c r="BD921" s="222"/>
      <c r="BE921" s="222"/>
      <c r="BF921" s="222"/>
      <c r="BG921" s="222"/>
      <c r="BH921" s="222"/>
      <c r="BI921" s="222"/>
      <c r="BJ921" s="222"/>
      <c r="BK921" s="222"/>
      <c r="BL921" s="222"/>
      <c r="BM921" s="223">
        <v>16</v>
      </c>
    </row>
    <row r="922" spans="1:65">
      <c r="A922" s="29"/>
      <c r="B922" s="19">
        <v>1</v>
      </c>
      <c r="C922" s="9">
        <v>4</v>
      </c>
      <c r="D922" s="224">
        <v>31.7</v>
      </c>
      <c r="E922" s="225">
        <v>38.700000000000003</v>
      </c>
      <c r="F922" s="224">
        <v>29.6</v>
      </c>
      <c r="G922" s="224">
        <v>28.8</v>
      </c>
      <c r="H922" s="224">
        <v>30.740202748563849</v>
      </c>
      <c r="I922" s="224">
        <v>34.700000000000003</v>
      </c>
      <c r="J922" s="224">
        <v>31.4</v>
      </c>
      <c r="K922" s="224">
        <v>34.799999999999997</v>
      </c>
      <c r="L922" s="224">
        <v>30.5</v>
      </c>
      <c r="M922" s="224">
        <v>34.4</v>
      </c>
      <c r="N922" s="224">
        <v>32.4</v>
      </c>
      <c r="O922" s="224">
        <v>31.7</v>
      </c>
      <c r="P922" s="225">
        <v>37.9</v>
      </c>
      <c r="Q922" s="224">
        <v>27.3</v>
      </c>
      <c r="R922" s="224">
        <v>31</v>
      </c>
      <c r="S922" s="224">
        <v>33.5</v>
      </c>
      <c r="T922" s="224">
        <v>27.8</v>
      </c>
      <c r="U922" s="224">
        <v>31</v>
      </c>
      <c r="V922" s="224">
        <v>30.800000000000004</v>
      </c>
      <c r="W922" s="224">
        <v>31.899999999999995</v>
      </c>
      <c r="X922" s="224">
        <v>34.870000000000005</v>
      </c>
      <c r="Y922" s="225">
        <v>41</v>
      </c>
      <c r="Z922" s="224">
        <v>28.668328360491479</v>
      </c>
      <c r="AA922" s="224">
        <v>31.5</v>
      </c>
      <c r="AB922" s="224">
        <v>32</v>
      </c>
      <c r="AC922" s="224">
        <v>34.78</v>
      </c>
      <c r="AD922" s="224">
        <v>31.29</v>
      </c>
      <c r="AE922" s="221"/>
      <c r="AF922" s="222"/>
      <c r="AG922" s="222"/>
      <c r="AH922" s="222"/>
      <c r="AI922" s="222"/>
      <c r="AJ922" s="222"/>
      <c r="AK922" s="222"/>
      <c r="AL922" s="222"/>
      <c r="AM922" s="222"/>
      <c r="AN922" s="222"/>
      <c r="AO922" s="222"/>
      <c r="AP922" s="222"/>
      <c r="AQ922" s="222"/>
      <c r="AR922" s="222"/>
      <c r="AS922" s="222"/>
      <c r="AT922" s="222"/>
      <c r="AU922" s="222"/>
      <c r="AV922" s="222"/>
      <c r="AW922" s="222"/>
      <c r="AX922" s="222"/>
      <c r="AY922" s="222"/>
      <c r="AZ922" s="222"/>
      <c r="BA922" s="222"/>
      <c r="BB922" s="222"/>
      <c r="BC922" s="222"/>
      <c r="BD922" s="222"/>
      <c r="BE922" s="222"/>
      <c r="BF922" s="222"/>
      <c r="BG922" s="222"/>
      <c r="BH922" s="222"/>
      <c r="BI922" s="222"/>
      <c r="BJ922" s="222"/>
      <c r="BK922" s="222"/>
      <c r="BL922" s="222"/>
      <c r="BM922" s="223">
        <v>31.578398138826525</v>
      </c>
    </row>
    <row r="923" spans="1:65">
      <c r="A923" s="29"/>
      <c r="B923" s="19">
        <v>1</v>
      </c>
      <c r="C923" s="9">
        <v>5</v>
      </c>
      <c r="D923" s="224">
        <v>31.899999999999995</v>
      </c>
      <c r="E923" s="225">
        <v>40.5</v>
      </c>
      <c r="F923" s="224">
        <v>29.2</v>
      </c>
      <c r="G923" s="224">
        <v>28.8</v>
      </c>
      <c r="H923" s="224">
        <v>33.135992582563951</v>
      </c>
      <c r="I923" s="224">
        <v>33.5</v>
      </c>
      <c r="J923" s="224">
        <v>31.5</v>
      </c>
      <c r="K923" s="224">
        <v>34.200000000000003</v>
      </c>
      <c r="L923" s="224">
        <v>29.7</v>
      </c>
      <c r="M923" s="224">
        <v>34.6</v>
      </c>
      <c r="N923" s="224">
        <v>32.299999999999997</v>
      </c>
      <c r="O923" s="224">
        <v>32.200000000000003</v>
      </c>
      <c r="P923" s="225">
        <v>37.4</v>
      </c>
      <c r="Q923" s="224">
        <v>29</v>
      </c>
      <c r="R923" s="224">
        <v>32</v>
      </c>
      <c r="S923" s="224">
        <v>31.3</v>
      </c>
      <c r="T923" s="224">
        <v>28.6</v>
      </c>
      <c r="U923" s="224">
        <v>31</v>
      </c>
      <c r="V923" s="224">
        <v>31.5</v>
      </c>
      <c r="W923" s="224">
        <v>30.1</v>
      </c>
      <c r="X923" s="224">
        <v>34.980000000000004</v>
      </c>
      <c r="Y923" s="225">
        <v>41</v>
      </c>
      <c r="Z923" s="224">
        <v>29.249384624665606</v>
      </c>
      <c r="AA923" s="224">
        <v>31</v>
      </c>
      <c r="AB923" s="224">
        <v>30.599999999999998</v>
      </c>
      <c r="AC923" s="224">
        <v>34.04</v>
      </c>
      <c r="AD923" s="226">
        <v>28.54</v>
      </c>
      <c r="AE923" s="221"/>
      <c r="AF923" s="222"/>
      <c r="AG923" s="222"/>
      <c r="AH923" s="222"/>
      <c r="AI923" s="222"/>
      <c r="AJ923" s="222"/>
      <c r="AK923" s="222"/>
      <c r="AL923" s="222"/>
      <c r="AM923" s="222"/>
      <c r="AN923" s="222"/>
      <c r="AO923" s="222"/>
      <c r="AP923" s="222"/>
      <c r="AQ923" s="222"/>
      <c r="AR923" s="222"/>
      <c r="AS923" s="222"/>
      <c r="AT923" s="222"/>
      <c r="AU923" s="222"/>
      <c r="AV923" s="222"/>
      <c r="AW923" s="222"/>
      <c r="AX923" s="222"/>
      <c r="AY923" s="222"/>
      <c r="AZ923" s="222"/>
      <c r="BA923" s="222"/>
      <c r="BB923" s="222"/>
      <c r="BC923" s="222"/>
      <c r="BD923" s="222"/>
      <c r="BE923" s="222"/>
      <c r="BF923" s="222"/>
      <c r="BG923" s="222"/>
      <c r="BH923" s="222"/>
      <c r="BI923" s="222"/>
      <c r="BJ923" s="222"/>
      <c r="BK923" s="222"/>
      <c r="BL923" s="222"/>
      <c r="BM923" s="223">
        <v>108</v>
      </c>
    </row>
    <row r="924" spans="1:65">
      <c r="A924" s="29"/>
      <c r="B924" s="19">
        <v>1</v>
      </c>
      <c r="C924" s="9">
        <v>6</v>
      </c>
      <c r="D924" s="224">
        <v>31.7</v>
      </c>
      <c r="E924" s="225">
        <v>39.9</v>
      </c>
      <c r="F924" s="224">
        <v>29.5</v>
      </c>
      <c r="G924" s="224">
        <v>28.7</v>
      </c>
      <c r="H924" s="224">
        <v>34.598971428056032</v>
      </c>
      <c r="I924" s="224">
        <v>33.9</v>
      </c>
      <c r="J924" s="224">
        <v>31.5</v>
      </c>
      <c r="K924" s="224">
        <v>32.9</v>
      </c>
      <c r="L924" s="224">
        <v>30.7</v>
      </c>
      <c r="M924" s="224">
        <v>35.1</v>
      </c>
      <c r="N924" s="224">
        <v>33.1</v>
      </c>
      <c r="O924" s="224">
        <v>32.6</v>
      </c>
      <c r="P924" s="225">
        <v>36.4</v>
      </c>
      <c r="Q924" s="224">
        <v>26.9</v>
      </c>
      <c r="R924" s="224">
        <v>33</v>
      </c>
      <c r="S924" s="224">
        <v>31.7</v>
      </c>
      <c r="T924" s="224">
        <v>29</v>
      </c>
      <c r="U924" s="224">
        <v>31</v>
      </c>
      <c r="V924" s="224">
        <v>30.800000000000004</v>
      </c>
      <c r="W924" s="224">
        <v>29.9</v>
      </c>
      <c r="X924" s="224">
        <v>35.174999999999997</v>
      </c>
      <c r="Y924" s="225">
        <v>41</v>
      </c>
      <c r="Z924" s="224">
        <v>28.415440050191457</v>
      </c>
      <c r="AA924" s="224">
        <v>31.5</v>
      </c>
      <c r="AB924" s="224">
        <v>31.8</v>
      </c>
      <c r="AC924" s="224">
        <v>32.86</v>
      </c>
      <c r="AD924" s="224">
        <v>31.190000000000005</v>
      </c>
      <c r="AE924" s="221"/>
      <c r="AF924" s="222"/>
      <c r="AG924" s="222"/>
      <c r="AH924" s="222"/>
      <c r="AI924" s="222"/>
      <c r="AJ924" s="222"/>
      <c r="AK924" s="222"/>
      <c r="AL924" s="222"/>
      <c r="AM924" s="222"/>
      <c r="AN924" s="222"/>
      <c r="AO924" s="222"/>
      <c r="AP924" s="222"/>
      <c r="AQ924" s="222"/>
      <c r="AR924" s="222"/>
      <c r="AS924" s="222"/>
      <c r="AT924" s="222"/>
      <c r="AU924" s="222"/>
      <c r="AV924" s="222"/>
      <c r="AW924" s="222"/>
      <c r="AX924" s="222"/>
      <c r="AY924" s="222"/>
      <c r="AZ924" s="222"/>
      <c r="BA924" s="222"/>
      <c r="BB924" s="222"/>
      <c r="BC924" s="222"/>
      <c r="BD924" s="222"/>
      <c r="BE924" s="222"/>
      <c r="BF924" s="222"/>
      <c r="BG924" s="222"/>
      <c r="BH924" s="222"/>
      <c r="BI924" s="222"/>
      <c r="BJ924" s="222"/>
      <c r="BK924" s="222"/>
      <c r="BL924" s="222"/>
      <c r="BM924" s="227"/>
    </row>
    <row r="925" spans="1:65">
      <c r="A925" s="29"/>
      <c r="B925" s="20" t="s">
        <v>274</v>
      </c>
      <c r="C925" s="12"/>
      <c r="D925" s="228">
        <v>31.833333333333329</v>
      </c>
      <c r="E925" s="228">
        <v>38.81666666666667</v>
      </c>
      <c r="F925" s="228">
        <v>29.766666666666666</v>
      </c>
      <c r="G925" s="228">
        <v>28.633333333333329</v>
      </c>
      <c r="H925" s="228">
        <v>32.918462818968244</v>
      </c>
      <c r="I925" s="228">
        <v>33.799999999999997</v>
      </c>
      <c r="J925" s="228">
        <v>31.366666666666664</v>
      </c>
      <c r="K925" s="228">
        <v>34.016666666666666</v>
      </c>
      <c r="L925" s="228">
        <v>31.716666666666665</v>
      </c>
      <c r="M925" s="228">
        <v>33.983333333333334</v>
      </c>
      <c r="N925" s="228">
        <v>32.216666666666661</v>
      </c>
      <c r="O925" s="228">
        <v>32.06666666666667</v>
      </c>
      <c r="P925" s="228">
        <v>37.216666666666669</v>
      </c>
      <c r="Q925" s="228">
        <v>27.866666666666671</v>
      </c>
      <c r="R925" s="228">
        <v>31.833333333333332</v>
      </c>
      <c r="S925" s="228">
        <v>32.116666666666667</v>
      </c>
      <c r="T925" s="228">
        <v>28.233333333333334</v>
      </c>
      <c r="U925" s="228">
        <v>31</v>
      </c>
      <c r="V925" s="228">
        <v>31.316666666666666</v>
      </c>
      <c r="W925" s="228">
        <v>30.833333333333332</v>
      </c>
      <c r="X925" s="228">
        <v>35.004500000000007</v>
      </c>
      <c r="Y925" s="228">
        <v>41.166666666666664</v>
      </c>
      <c r="Z925" s="228">
        <v>28.810925846201627</v>
      </c>
      <c r="AA925" s="228">
        <v>30.916666666666668</v>
      </c>
      <c r="AB925" s="228">
        <v>31.5</v>
      </c>
      <c r="AC925" s="228">
        <v>34.104999999999997</v>
      </c>
      <c r="AD925" s="228">
        <v>31.12833333333333</v>
      </c>
      <c r="AE925" s="221"/>
      <c r="AF925" s="222"/>
      <c r="AG925" s="222"/>
      <c r="AH925" s="222"/>
      <c r="AI925" s="222"/>
      <c r="AJ925" s="222"/>
      <c r="AK925" s="222"/>
      <c r="AL925" s="222"/>
      <c r="AM925" s="222"/>
      <c r="AN925" s="222"/>
      <c r="AO925" s="222"/>
      <c r="AP925" s="222"/>
      <c r="AQ925" s="222"/>
      <c r="AR925" s="222"/>
      <c r="AS925" s="222"/>
      <c r="AT925" s="222"/>
      <c r="AU925" s="222"/>
      <c r="AV925" s="222"/>
      <c r="AW925" s="222"/>
      <c r="AX925" s="222"/>
      <c r="AY925" s="222"/>
      <c r="AZ925" s="222"/>
      <c r="BA925" s="222"/>
      <c r="BB925" s="222"/>
      <c r="BC925" s="222"/>
      <c r="BD925" s="222"/>
      <c r="BE925" s="222"/>
      <c r="BF925" s="222"/>
      <c r="BG925" s="222"/>
      <c r="BH925" s="222"/>
      <c r="BI925" s="222"/>
      <c r="BJ925" s="222"/>
      <c r="BK925" s="222"/>
      <c r="BL925" s="222"/>
      <c r="BM925" s="227"/>
    </row>
    <row r="926" spans="1:65">
      <c r="A926" s="29"/>
      <c r="B926" s="3" t="s">
        <v>275</v>
      </c>
      <c r="C926" s="28"/>
      <c r="D926" s="224">
        <v>31.7</v>
      </c>
      <c r="E926" s="224">
        <v>38.6</v>
      </c>
      <c r="F926" s="224">
        <v>29.55</v>
      </c>
      <c r="G926" s="224">
        <v>28.7</v>
      </c>
      <c r="H926" s="224">
        <v>32.663284964434794</v>
      </c>
      <c r="I926" s="224">
        <v>34.099999999999994</v>
      </c>
      <c r="J926" s="224">
        <v>31.5</v>
      </c>
      <c r="K926" s="224">
        <v>34.200000000000003</v>
      </c>
      <c r="L926" s="224">
        <v>31.25</v>
      </c>
      <c r="M926" s="224">
        <v>33.9</v>
      </c>
      <c r="N926" s="224">
        <v>32.349999999999994</v>
      </c>
      <c r="O926" s="224">
        <v>32.1</v>
      </c>
      <c r="P926" s="224">
        <v>37.25</v>
      </c>
      <c r="Q926" s="224">
        <v>27.9</v>
      </c>
      <c r="R926" s="224">
        <v>32</v>
      </c>
      <c r="S926" s="224">
        <v>31.6</v>
      </c>
      <c r="T926" s="224">
        <v>28.15</v>
      </c>
      <c r="U926" s="224">
        <v>31</v>
      </c>
      <c r="V926" s="224">
        <v>31.4</v>
      </c>
      <c r="W926" s="224">
        <v>30.950000000000003</v>
      </c>
      <c r="X926" s="224">
        <v>34.96</v>
      </c>
      <c r="Y926" s="224">
        <v>41</v>
      </c>
      <c r="Z926" s="224">
        <v>28.766056945165147</v>
      </c>
      <c r="AA926" s="224">
        <v>31.25</v>
      </c>
      <c r="AB926" s="224">
        <v>31.65</v>
      </c>
      <c r="AC926" s="224">
        <v>34.28</v>
      </c>
      <c r="AD926" s="224">
        <v>31.240000000000002</v>
      </c>
      <c r="AE926" s="221"/>
      <c r="AF926" s="222"/>
      <c r="AG926" s="222"/>
      <c r="AH926" s="222"/>
      <c r="AI926" s="222"/>
      <c r="AJ926" s="222"/>
      <c r="AK926" s="222"/>
      <c r="AL926" s="222"/>
      <c r="AM926" s="222"/>
      <c r="AN926" s="222"/>
      <c r="AO926" s="222"/>
      <c r="AP926" s="222"/>
      <c r="AQ926" s="222"/>
      <c r="AR926" s="222"/>
      <c r="AS926" s="222"/>
      <c r="AT926" s="222"/>
      <c r="AU926" s="222"/>
      <c r="AV926" s="222"/>
      <c r="AW926" s="222"/>
      <c r="AX926" s="222"/>
      <c r="AY926" s="222"/>
      <c r="AZ926" s="222"/>
      <c r="BA926" s="222"/>
      <c r="BB926" s="222"/>
      <c r="BC926" s="222"/>
      <c r="BD926" s="222"/>
      <c r="BE926" s="222"/>
      <c r="BF926" s="222"/>
      <c r="BG926" s="222"/>
      <c r="BH926" s="222"/>
      <c r="BI926" s="222"/>
      <c r="BJ926" s="222"/>
      <c r="BK926" s="222"/>
      <c r="BL926" s="222"/>
      <c r="BM926" s="227"/>
    </row>
    <row r="927" spans="1:65">
      <c r="A927" s="29"/>
      <c r="B927" s="3" t="s">
        <v>276</v>
      </c>
      <c r="C927" s="28"/>
      <c r="D927" s="23">
        <v>0.29439202887759408</v>
      </c>
      <c r="E927" s="23">
        <v>1.1737404596701382</v>
      </c>
      <c r="F927" s="23">
        <v>0.55377492419453811</v>
      </c>
      <c r="G927" s="23">
        <v>0.19663841605003493</v>
      </c>
      <c r="H927" s="23">
        <v>1.6435276431797956</v>
      </c>
      <c r="I927" s="23">
        <v>1.025670512396649</v>
      </c>
      <c r="J927" s="23">
        <v>0.33266599866332441</v>
      </c>
      <c r="K927" s="23">
        <v>0.84241715715354815</v>
      </c>
      <c r="L927" s="23">
        <v>1.7656915547928154</v>
      </c>
      <c r="M927" s="23">
        <v>0.82077199432404246</v>
      </c>
      <c r="N927" s="23">
        <v>0.67057189522575833</v>
      </c>
      <c r="O927" s="23">
        <v>0.61860057118197398</v>
      </c>
      <c r="P927" s="23">
        <v>0.51153364177409344</v>
      </c>
      <c r="Q927" s="23">
        <v>1.1977757163453708</v>
      </c>
      <c r="R927" s="23">
        <v>0.752772652709081</v>
      </c>
      <c r="S927" s="23">
        <v>1.0048217088949987</v>
      </c>
      <c r="T927" s="23">
        <v>0.51639777949432253</v>
      </c>
      <c r="U927" s="23">
        <v>0</v>
      </c>
      <c r="V927" s="23">
        <v>0.46224091842530007</v>
      </c>
      <c r="W927" s="23">
        <v>0.74206917916503246</v>
      </c>
      <c r="X927" s="23">
        <v>0.12741546217001984</v>
      </c>
      <c r="Y927" s="23">
        <v>0.40824829046386302</v>
      </c>
      <c r="Z927" s="23">
        <v>0.3291636486393909</v>
      </c>
      <c r="AA927" s="23">
        <v>0.7359800721939872</v>
      </c>
      <c r="AB927" s="23">
        <v>0.63245553203367744</v>
      </c>
      <c r="AC927" s="23">
        <v>0.73706851784620453</v>
      </c>
      <c r="AD927" s="23">
        <v>1.4219200633884692</v>
      </c>
      <c r="AE927" s="150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86</v>
      </c>
      <c r="C928" s="28"/>
      <c r="D928" s="13">
        <v>9.247917137516045E-3</v>
      </c>
      <c r="E928" s="13">
        <v>3.023805392022683E-2</v>
      </c>
      <c r="F928" s="13">
        <v>1.8603860835202848E-2</v>
      </c>
      <c r="G928" s="13">
        <v>6.8674650541339331E-3</v>
      </c>
      <c r="H928" s="13">
        <v>4.9927229355095026E-2</v>
      </c>
      <c r="I928" s="13">
        <v>3.0345281431853523E-2</v>
      </c>
      <c r="J928" s="13">
        <v>1.060571727938335E-2</v>
      </c>
      <c r="K928" s="13">
        <v>2.4764835585111656E-2</v>
      </c>
      <c r="L928" s="13">
        <v>5.5670779446962124E-2</v>
      </c>
      <c r="M928" s="13">
        <v>2.4152192084081682E-2</v>
      </c>
      <c r="N928" s="13">
        <v>2.0814440617457582E-2</v>
      </c>
      <c r="O928" s="13">
        <v>1.9291078103387961E-2</v>
      </c>
      <c r="P928" s="13">
        <v>1.3744746308305241E-2</v>
      </c>
      <c r="Q928" s="13">
        <v>4.2982382165503735E-2</v>
      </c>
      <c r="R928" s="13">
        <v>2.3647308462065374E-2</v>
      </c>
      <c r="S928" s="13">
        <v>3.1286612627763319E-2</v>
      </c>
      <c r="T928" s="13">
        <v>1.8290358187520277E-2</v>
      </c>
      <c r="U928" s="13">
        <v>0</v>
      </c>
      <c r="V928" s="13">
        <v>1.4760220918317192E-2</v>
      </c>
      <c r="W928" s="13">
        <v>2.4067108513460514E-2</v>
      </c>
      <c r="X928" s="13">
        <v>3.6399737796574674E-3</v>
      </c>
      <c r="Y928" s="13">
        <v>9.9169625213893862E-3</v>
      </c>
      <c r="Z928" s="13">
        <v>1.1424959072698011E-2</v>
      </c>
      <c r="AA928" s="13">
        <v>2.3805285353983411E-2</v>
      </c>
      <c r="AB928" s="13">
        <v>2.0077953397894522E-2</v>
      </c>
      <c r="AC928" s="13">
        <v>2.1611743669438632E-2</v>
      </c>
      <c r="AD928" s="13">
        <v>4.5679286718053304E-2</v>
      </c>
      <c r="AE928" s="150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277</v>
      </c>
      <c r="C929" s="28"/>
      <c r="D929" s="13">
        <v>8.0730882353829969E-3</v>
      </c>
      <c r="E929" s="13">
        <v>0.22921582329853818</v>
      </c>
      <c r="F929" s="13">
        <v>-5.7372494456337964E-2</v>
      </c>
      <c r="G929" s="13">
        <v>-9.3262007545346526E-2</v>
      </c>
      <c r="H929" s="13">
        <v>4.2436119598291855E-2</v>
      </c>
      <c r="I929" s="13">
        <v>7.0351949183956597E-2</v>
      </c>
      <c r="J929" s="13">
        <v>-6.7049465659733132E-3</v>
      </c>
      <c r="K929" s="13">
        <v>7.7213179627443562E-2</v>
      </c>
      <c r="L929" s="13">
        <v>4.3785795350441692E-3</v>
      </c>
      <c r="M929" s="13">
        <v>7.6157605713061072E-2</v>
      </c>
      <c r="N929" s="13">
        <v>2.0212188250782859E-2</v>
      </c>
      <c r="O929" s="13">
        <v>1.5462105636061541E-2</v>
      </c>
      <c r="P929" s="13">
        <v>0.17854827540817331</v>
      </c>
      <c r="Q929" s="13">
        <v>-0.11754020757614603</v>
      </c>
      <c r="R929" s="13">
        <v>8.073088235383219E-3</v>
      </c>
      <c r="S929" s="13">
        <v>1.7045466507635387E-2</v>
      </c>
      <c r="T929" s="13">
        <v>-0.10592889451793752</v>
      </c>
      <c r="U929" s="13">
        <v>-1.8316259624181819E-2</v>
      </c>
      <c r="V929" s="13">
        <v>-8.2883074375470489E-3</v>
      </c>
      <c r="W929" s="13">
        <v>-2.3594129196094826E-2</v>
      </c>
      <c r="X929" s="13">
        <v>0.10849511258017208</v>
      </c>
      <c r="Y929" s="13">
        <v>0.3036337842625112</v>
      </c>
      <c r="Z929" s="13">
        <v>-8.763814682614357E-2</v>
      </c>
      <c r="AA929" s="13">
        <v>-2.0955194410138267E-2</v>
      </c>
      <c r="AB929" s="13">
        <v>-2.4826509084427961E-3</v>
      </c>
      <c r="AC929" s="13">
        <v>8.001045050055744E-2</v>
      </c>
      <c r="AD929" s="13">
        <v>-1.4252300053808842E-2</v>
      </c>
      <c r="AE929" s="150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45" t="s">
        <v>278</v>
      </c>
      <c r="C930" s="46"/>
      <c r="D930" s="44">
        <v>0</v>
      </c>
      <c r="E930" s="44">
        <v>4.34</v>
      </c>
      <c r="F930" s="44">
        <v>1.28</v>
      </c>
      <c r="G930" s="44">
        <v>1.99</v>
      </c>
      <c r="H930" s="44">
        <v>0.67</v>
      </c>
      <c r="I930" s="44">
        <v>1.22</v>
      </c>
      <c r="J930" s="44">
        <v>0.28999999999999998</v>
      </c>
      <c r="K930" s="44">
        <v>1.36</v>
      </c>
      <c r="L930" s="44">
        <v>7.0000000000000007E-2</v>
      </c>
      <c r="M930" s="44">
        <v>1.34</v>
      </c>
      <c r="N930" s="44">
        <v>0.24</v>
      </c>
      <c r="O930" s="44">
        <v>0.14000000000000001</v>
      </c>
      <c r="P930" s="44">
        <v>3.35</v>
      </c>
      <c r="Q930" s="44">
        <v>2.46</v>
      </c>
      <c r="R930" s="44">
        <v>0</v>
      </c>
      <c r="S930" s="44">
        <v>0.18</v>
      </c>
      <c r="T930" s="44">
        <v>2.2400000000000002</v>
      </c>
      <c r="U930" s="44">
        <v>0.52</v>
      </c>
      <c r="V930" s="44">
        <v>0.32</v>
      </c>
      <c r="W930" s="44">
        <v>0.62</v>
      </c>
      <c r="X930" s="44">
        <v>1.97</v>
      </c>
      <c r="Y930" s="44">
        <v>5.8</v>
      </c>
      <c r="Z930" s="44">
        <v>1.88</v>
      </c>
      <c r="AA930" s="44">
        <v>0.56999999999999995</v>
      </c>
      <c r="AB930" s="44">
        <v>0.21</v>
      </c>
      <c r="AC930" s="44">
        <v>1.41</v>
      </c>
      <c r="AD930" s="44">
        <v>0.44</v>
      </c>
      <c r="AE930" s="150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BM931" s="55"/>
    </row>
    <row r="932" spans="1:65" ht="15">
      <c r="B932" s="8" t="s">
        <v>642</v>
      </c>
      <c r="BM932" s="27" t="s">
        <v>66</v>
      </c>
    </row>
    <row r="933" spans="1:65" ht="15">
      <c r="A933" s="24" t="s">
        <v>21</v>
      </c>
      <c r="B933" s="18" t="s">
        <v>111</v>
      </c>
      <c r="C933" s="15" t="s">
        <v>112</v>
      </c>
      <c r="D933" s="16" t="s">
        <v>228</v>
      </c>
      <c r="E933" s="17" t="s">
        <v>228</v>
      </c>
      <c r="F933" s="17" t="s">
        <v>228</v>
      </c>
      <c r="G933" s="17" t="s">
        <v>228</v>
      </c>
      <c r="H933" s="17" t="s">
        <v>228</v>
      </c>
      <c r="I933" s="17" t="s">
        <v>228</v>
      </c>
      <c r="J933" s="17" t="s">
        <v>228</v>
      </c>
      <c r="K933" s="17" t="s">
        <v>228</v>
      </c>
      <c r="L933" s="17" t="s">
        <v>228</v>
      </c>
      <c r="M933" s="17" t="s">
        <v>228</v>
      </c>
      <c r="N933" s="17" t="s">
        <v>228</v>
      </c>
      <c r="O933" s="17" t="s">
        <v>228</v>
      </c>
      <c r="P933" s="17" t="s">
        <v>228</v>
      </c>
      <c r="Q933" s="17" t="s">
        <v>228</v>
      </c>
      <c r="R933" s="17" t="s">
        <v>228</v>
      </c>
      <c r="S933" s="17" t="s">
        <v>228</v>
      </c>
      <c r="T933" s="17" t="s">
        <v>228</v>
      </c>
      <c r="U933" s="17" t="s">
        <v>228</v>
      </c>
      <c r="V933" s="17" t="s">
        <v>228</v>
      </c>
      <c r="W933" s="17" t="s">
        <v>228</v>
      </c>
      <c r="X933" s="150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 t="s">
        <v>229</v>
      </c>
      <c r="C934" s="9" t="s">
        <v>229</v>
      </c>
      <c r="D934" s="148" t="s">
        <v>231</v>
      </c>
      <c r="E934" s="149" t="s">
        <v>232</v>
      </c>
      <c r="F934" s="149" t="s">
        <v>233</v>
      </c>
      <c r="G934" s="149" t="s">
        <v>234</v>
      </c>
      <c r="H934" s="149" t="s">
        <v>235</v>
      </c>
      <c r="I934" s="149" t="s">
        <v>236</v>
      </c>
      <c r="J934" s="149" t="s">
        <v>237</v>
      </c>
      <c r="K934" s="149" t="s">
        <v>238</v>
      </c>
      <c r="L934" s="149" t="s">
        <v>239</v>
      </c>
      <c r="M934" s="149" t="s">
        <v>240</v>
      </c>
      <c r="N934" s="149" t="s">
        <v>241</v>
      </c>
      <c r="O934" s="149" t="s">
        <v>242</v>
      </c>
      <c r="P934" s="149" t="s">
        <v>243</v>
      </c>
      <c r="Q934" s="149" t="s">
        <v>249</v>
      </c>
      <c r="R934" s="149" t="s">
        <v>303</v>
      </c>
      <c r="S934" s="149" t="s">
        <v>256</v>
      </c>
      <c r="T934" s="149" t="s">
        <v>304</v>
      </c>
      <c r="U934" s="149" t="s">
        <v>265</v>
      </c>
      <c r="V934" s="149" t="s">
        <v>266</v>
      </c>
      <c r="W934" s="149" t="s">
        <v>267</v>
      </c>
      <c r="X934" s="150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s">
        <v>3</v>
      </c>
    </row>
    <row r="935" spans="1:65">
      <c r="A935" s="29"/>
      <c r="B935" s="19"/>
      <c r="C935" s="9"/>
      <c r="D935" s="10" t="s">
        <v>342</v>
      </c>
      <c r="E935" s="11" t="s">
        <v>343</v>
      </c>
      <c r="F935" s="11" t="s">
        <v>343</v>
      </c>
      <c r="G935" s="11" t="s">
        <v>342</v>
      </c>
      <c r="H935" s="11" t="s">
        <v>343</v>
      </c>
      <c r="I935" s="11" t="s">
        <v>343</v>
      </c>
      <c r="J935" s="11" t="s">
        <v>342</v>
      </c>
      <c r="K935" s="11" t="s">
        <v>342</v>
      </c>
      <c r="L935" s="11" t="s">
        <v>342</v>
      </c>
      <c r="M935" s="11" t="s">
        <v>342</v>
      </c>
      <c r="N935" s="11" t="s">
        <v>342</v>
      </c>
      <c r="O935" s="11" t="s">
        <v>342</v>
      </c>
      <c r="P935" s="11" t="s">
        <v>342</v>
      </c>
      <c r="Q935" s="11" t="s">
        <v>343</v>
      </c>
      <c r="R935" s="11" t="s">
        <v>343</v>
      </c>
      <c r="S935" s="11" t="s">
        <v>342</v>
      </c>
      <c r="T935" s="11" t="s">
        <v>342</v>
      </c>
      <c r="U935" s="11" t="s">
        <v>343</v>
      </c>
      <c r="V935" s="11" t="s">
        <v>342</v>
      </c>
      <c r="W935" s="11" t="s">
        <v>342</v>
      </c>
      <c r="X935" s="150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9"/>
      <c r="C936" s="9"/>
      <c r="D936" s="25" t="s">
        <v>346</v>
      </c>
      <c r="E936" s="25" t="s">
        <v>347</v>
      </c>
      <c r="F936" s="25" t="s">
        <v>346</v>
      </c>
      <c r="G936" s="25" t="s">
        <v>348</v>
      </c>
      <c r="H936" s="25" t="s">
        <v>349</v>
      </c>
      <c r="I936" s="25" t="s">
        <v>347</v>
      </c>
      <c r="J936" s="25" t="s">
        <v>347</v>
      </c>
      <c r="K936" s="25" t="s">
        <v>347</v>
      </c>
      <c r="L936" s="25" t="s">
        <v>347</v>
      </c>
      <c r="M936" s="25" t="s">
        <v>347</v>
      </c>
      <c r="N936" s="25" t="s">
        <v>347</v>
      </c>
      <c r="O936" s="25" t="s">
        <v>347</v>
      </c>
      <c r="P936" s="25" t="s">
        <v>347</v>
      </c>
      <c r="Q936" s="25" t="s">
        <v>346</v>
      </c>
      <c r="R936" s="25" t="s">
        <v>347</v>
      </c>
      <c r="S936" s="25" t="s">
        <v>347</v>
      </c>
      <c r="T936" s="25"/>
      <c r="U936" s="25" t="s">
        <v>349</v>
      </c>
      <c r="V936" s="25" t="s">
        <v>349</v>
      </c>
      <c r="W936" s="25" t="s">
        <v>117</v>
      </c>
      <c r="X936" s="150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8">
        <v>1</v>
      </c>
      <c r="C937" s="14">
        <v>1</v>
      </c>
      <c r="D937" s="199" t="s">
        <v>107</v>
      </c>
      <c r="E937" s="199" t="s">
        <v>107</v>
      </c>
      <c r="F937" s="199" t="s">
        <v>209</v>
      </c>
      <c r="G937" s="199" t="s">
        <v>107</v>
      </c>
      <c r="H937" s="199" t="s">
        <v>209</v>
      </c>
      <c r="I937" s="199" t="s">
        <v>209</v>
      </c>
      <c r="J937" s="199">
        <v>0.03</v>
      </c>
      <c r="K937" s="199">
        <v>1.9E-2</v>
      </c>
      <c r="L937" s="199" t="s">
        <v>107</v>
      </c>
      <c r="M937" s="199" t="s">
        <v>107</v>
      </c>
      <c r="N937" s="199" t="s">
        <v>107</v>
      </c>
      <c r="O937" s="199" t="s">
        <v>107</v>
      </c>
      <c r="P937" s="199" t="s">
        <v>107</v>
      </c>
      <c r="Q937" s="199" t="s">
        <v>209</v>
      </c>
      <c r="R937" s="199" t="s">
        <v>107</v>
      </c>
      <c r="S937" s="199">
        <v>0.02</v>
      </c>
      <c r="T937" s="199">
        <v>1.435039249846711E-2</v>
      </c>
      <c r="U937" s="199" t="s">
        <v>209</v>
      </c>
      <c r="V937" s="199" t="s">
        <v>107</v>
      </c>
      <c r="W937" s="199" t="s">
        <v>107</v>
      </c>
      <c r="X937" s="201"/>
      <c r="Y937" s="202"/>
      <c r="Z937" s="202"/>
      <c r="AA937" s="202"/>
      <c r="AB937" s="202"/>
      <c r="AC937" s="202"/>
      <c r="AD937" s="202"/>
      <c r="AE937" s="202"/>
      <c r="AF937" s="202"/>
      <c r="AG937" s="202"/>
      <c r="AH937" s="202"/>
      <c r="AI937" s="202"/>
      <c r="AJ937" s="202"/>
      <c r="AK937" s="202"/>
      <c r="AL937" s="202"/>
      <c r="AM937" s="202"/>
      <c r="AN937" s="202"/>
      <c r="AO937" s="202"/>
      <c r="AP937" s="202"/>
      <c r="AQ937" s="202"/>
      <c r="AR937" s="202"/>
      <c r="AS937" s="202"/>
      <c r="AT937" s="202"/>
      <c r="AU937" s="202"/>
      <c r="AV937" s="202"/>
      <c r="AW937" s="202"/>
      <c r="AX937" s="202"/>
      <c r="AY937" s="202"/>
      <c r="AZ937" s="202"/>
      <c r="BA937" s="202"/>
      <c r="BB937" s="202"/>
      <c r="BC937" s="202"/>
      <c r="BD937" s="202"/>
      <c r="BE937" s="202"/>
      <c r="BF937" s="202"/>
      <c r="BG937" s="202"/>
      <c r="BH937" s="202"/>
      <c r="BI937" s="202"/>
      <c r="BJ937" s="202"/>
      <c r="BK937" s="202"/>
      <c r="BL937" s="202"/>
      <c r="BM937" s="203">
        <v>1</v>
      </c>
    </row>
    <row r="938" spans="1:65">
      <c r="A938" s="29"/>
      <c r="B938" s="19">
        <v>1</v>
      </c>
      <c r="C938" s="9">
        <v>2</v>
      </c>
      <c r="D938" s="23" t="s">
        <v>107</v>
      </c>
      <c r="E938" s="23" t="s">
        <v>107</v>
      </c>
      <c r="F938" s="23" t="s">
        <v>209</v>
      </c>
      <c r="G938" s="23" t="s">
        <v>107</v>
      </c>
      <c r="H938" s="23" t="s">
        <v>209</v>
      </c>
      <c r="I938" s="23" t="s">
        <v>209</v>
      </c>
      <c r="J938" s="23">
        <v>0.02</v>
      </c>
      <c r="K938" s="23">
        <v>2.1999999999999999E-2</v>
      </c>
      <c r="L938" s="23" t="s">
        <v>107</v>
      </c>
      <c r="M938" s="23" t="s">
        <v>107</v>
      </c>
      <c r="N938" s="23" t="s">
        <v>107</v>
      </c>
      <c r="O938" s="23" t="s">
        <v>107</v>
      </c>
      <c r="P938" s="23" t="s">
        <v>107</v>
      </c>
      <c r="Q938" s="23" t="s">
        <v>209</v>
      </c>
      <c r="R938" s="23" t="s">
        <v>107</v>
      </c>
      <c r="S938" s="23">
        <v>0.01</v>
      </c>
      <c r="T938" s="23" t="s">
        <v>107</v>
      </c>
      <c r="U938" s="23" t="s">
        <v>209</v>
      </c>
      <c r="V938" s="23" t="s">
        <v>107</v>
      </c>
      <c r="W938" s="23" t="s">
        <v>107</v>
      </c>
      <c r="X938" s="201"/>
      <c r="Y938" s="202"/>
      <c r="Z938" s="202"/>
      <c r="AA938" s="202"/>
      <c r="AB938" s="202"/>
      <c r="AC938" s="202"/>
      <c r="AD938" s="202"/>
      <c r="AE938" s="202"/>
      <c r="AF938" s="202"/>
      <c r="AG938" s="202"/>
      <c r="AH938" s="202"/>
      <c r="AI938" s="202"/>
      <c r="AJ938" s="202"/>
      <c r="AK938" s="202"/>
      <c r="AL938" s="202"/>
      <c r="AM938" s="202"/>
      <c r="AN938" s="202"/>
      <c r="AO938" s="202"/>
      <c r="AP938" s="202"/>
      <c r="AQ938" s="202"/>
      <c r="AR938" s="202"/>
      <c r="AS938" s="202"/>
      <c r="AT938" s="202"/>
      <c r="AU938" s="202"/>
      <c r="AV938" s="202"/>
      <c r="AW938" s="202"/>
      <c r="AX938" s="202"/>
      <c r="AY938" s="202"/>
      <c r="AZ938" s="202"/>
      <c r="BA938" s="202"/>
      <c r="BB938" s="202"/>
      <c r="BC938" s="202"/>
      <c r="BD938" s="202"/>
      <c r="BE938" s="202"/>
      <c r="BF938" s="202"/>
      <c r="BG938" s="202"/>
      <c r="BH938" s="202"/>
      <c r="BI938" s="202"/>
      <c r="BJ938" s="202"/>
      <c r="BK938" s="202"/>
      <c r="BL938" s="202"/>
      <c r="BM938" s="203">
        <v>4</v>
      </c>
    </row>
    <row r="939" spans="1:65">
      <c r="A939" s="29"/>
      <c r="B939" s="19">
        <v>1</v>
      </c>
      <c r="C939" s="9">
        <v>3</v>
      </c>
      <c r="D939" s="23" t="s">
        <v>107</v>
      </c>
      <c r="E939" s="23" t="s">
        <v>107</v>
      </c>
      <c r="F939" s="23" t="s">
        <v>209</v>
      </c>
      <c r="G939" s="23" t="s">
        <v>107</v>
      </c>
      <c r="H939" s="23" t="s">
        <v>209</v>
      </c>
      <c r="I939" s="23" t="s">
        <v>209</v>
      </c>
      <c r="J939" s="23">
        <v>0.02</v>
      </c>
      <c r="K939" s="23">
        <v>0.02</v>
      </c>
      <c r="L939" s="23" t="s">
        <v>107</v>
      </c>
      <c r="M939" s="23" t="s">
        <v>107</v>
      </c>
      <c r="N939" s="23" t="s">
        <v>107</v>
      </c>
      <c r="O939" s="23" t="s">
        <v>107</v>
      </c>
      <c r="P939" s="23" t="s">
        <v>107</v>
      </c>
      <c r="Q939" s="23" t="s">
        <v>209</v>
      </c>
      <c r="R939" s="23" t="s">
        <v>107</v>
      </c>
      <c r="S939" s="23">
        <v>0.01</v>
      </c>
      <c r="T939" s="23" t="s">
        <v>107</v>
      </c>
      <c r="U939" s="23" t="s">
        <v>209</v>
      </c>
      <c r="V939" s="23" t="s">
        <v>107</v>
      </c>
      <c r="W939" s="23" t="s">
        <v>107</v>
      </c>
      <c r="X939" s="201"/>
      <c r="Y939" s="202"/>
      <c r="Z939" s="202"/>
      <c r="AA939" s="202"/>
      <c r="AB939" s="202"/>
      <c r="AC939" s="202"/>
      <c r="AD939" s="202"/>
      <c r="AE939" s="202"/>
      <c r="AF939" s="202"/>
      <c r="AG939" s="202"/>
      <c r="AH939" s="202"/>
      <c r="AI939" s="202"/>
      <c r="AJ939" s="202"/>
      <c r="AK939" s="202"/>
      <c r="AL939" s="202"/>
      <c r="AM939" s="202"/>
      <c r="AN939" s="202"/>
      <c r="AO939" s="202"/>
      <c r="AP939" s="202"/>
      <c r="AQ939" s="202"/>
      <c r="AR939" s="202"/>
      <c r="AS939" s="202"/>
      <c r="AT939" s="202"/>
      <c r="AU939" s="202"/>
      <c r="AV939" s="202"/>
      <c r="AW939" s="202"/>
      <c r="AX939" s="202"/>
      <c r="AY939" s="202"/>
      <c r="AZ939" s="202"/>
      <c r="BA939" s="202"/>
      <c r="BB939" s="202"/>
      <c r="BC939" s="202"/>
      <c r="BD939" s="202"/>
      <c r="BE939" s="202"/>
      <c r="BF939" s="202"/>
      <c r="BG939" s="202"/>
      <c r="BH939" s="202"/>
      <c r="BI939" s="202"/>
      <c r="BJ939" s="202"/>
      <c r="BK939" s="202"/>
      <c r="BL939" s="202"/>
      <c r="BM939" s="203">
        <v>16</v>
      </c>
    </row>
    <row r="940" spans="1:65">
      <c r="A940" s="29"/>
      <c r="B940" s="19">
        <v>1</v>
      </c>
      <c r="C940" s="9">
        <v>4</v>
      </c>
      <c r="D940" s="23" t="s">
        <v>107</v>
      </c>
      <c r="E940" s="23" t="s">
        <v>107</v>
      </c>
      <c r="F940" s="23" t="s">
        <v>209</v>
      </c>
      <c r="G940" s="23" t="s">
        <v>107</v>
      </c>
      <c r="H940" s="23" t="s">
        <v>209</v>
      </c>
      <c r="I940" s="23" t="s">
        <v>209</v>
      </c>
      <c r="J940" s="23">
        <v>0.02</v>
      </c>
      <c r="K940" s="23">
        <v>0.02</v>
      </c>
      <c r="L940" s="23" t="s">
        <v>107</v>
      </c>
      <c r="M940" s="23" t="s">
        <v>107</v>
      </c>
      <c r="N940" s="23" t="s">
        <v>107</v>
      </c>
      <c r="O940" s="23" t="s">
        <v>107</v>
      </c>
      <c r="P940" s="23" t="s">
        <v>107</v>
      </c>
      <c r="Q940" s="23" t="s">
        <v>209</v>
      </c>
      <c r="R940" s="23" t="s">
        <v>107</v>
      </c>
      <c r="S940" s="23" t="s">
        <v>107</v>
      </c>
      <c r="T940" s="23" t="s">
        <v>107</v>
      </c>
      <c r="U940" s="23" t="s">
        <v>209</v>
      </c>
      <c r="V940" s="23" t="s">
        <v>107</v>
      </c>
      <c r="W940" s="23" t="s">
        <v>107</v>
      </c>
      <c r="X940" s="201"/>
      <c r="Y940" s="202"/>
      <c r="Z940" s="202"/>
      <c r="AA940" s="202"/>
      <c r="AB940" s="202"/>
      <c r="AC940" s="202"/>
      <c r="AD940" s="202"/>
      <c r="AE940" s="202"/>
      <c r="AF940" s="202"/>
      <c r="AG940" s="202"/>
      <c r="AH940" s="202"/>
      <c r="AI940" s="202"/>
      <c r="AJ940" s="202"/>
      <c r="AK940" s="202"/>
      <c r="AL940" s="202"/>
      <c r="AM940" s="202"/>
      <c r="AN940" s="202"/>
      <c r="AO940" s="202"/>
      <c r="AP940" s="202"/>
      <c r="AQ940" s="202"/>
      <c r="AR940" s="202"/>
      <c r="AS940" s="202"/>
      <c r="AT940" s="202"/>
      <c r="AU940" s="202"/>
      <c r="AV940" s="202"/>
      <c r="AW940" s="202"/>
      <c r="AX940" s="202"/>
      <c r="AY940" s="202"/>
      <c r="AZ940" s="202"/>
      <c r="BA940" s="202"/>
      <c r="BB940" s="202"/>
      <c r="BC940" s="202"/>
      <c r="BD940" s="202"/>
      <c r="BE940" s="202"/>
      <c r="BF940" s="202"/>
      <c r="BG940" s="202"/>
      <c r="BH940" s="202"/>
      <c r="BI940" s="202"/>
      <c r="BJ940" s="202"/>
      <c r="BK940" s="202"/>
      <c r="BL940" s="202"/>
      <c r="BM940" s="203" t="s">
        <v>107</v>
      </c>
    </row>
    <row r="941" spans="1:65">
      <c r="A941" s="29"/>
      <c r="B941" s="19">
        <v>1</v>
      </c>
      <c r="C941" s="9">
        <v>5</v>
      </c>
      <c r="D941" s="23" t="s">
        <v>107</v>
      </c>
      <c r="E941" s="23" t="s">
        <v>107</v>
      </c>
      <c r="F941" s="23" t="s">
        <v>209</v>
      </c>
      <c r="G941" s="23" t="s">
        <v>107</v>
      </c>
      <c r="H941" s="23" t="s">
        <v>209</v>
      </c>
      <c r="I941" s="23" t="s">
        <v>209</v>
      </c>
      <c r="J941" s="23">
        <v>0.01</v>
      </c>
      <c r="K941" s="23">
        <v>2.1999999999999999E-2</v>
      </c>
      <c r="L941" s="23" t="s">
        <v>107</v>
      </c>
      <c r="M941" s="23" t="s">
        <v>107</v>
      </c>
      <c r="N941" s="23" t="s">
        <v>107</v>
      </c>
      <c r="O941" s="23" t="s">
        <v>107</v>
      </c>
      <c r="P941" s="23" t="s">
        <v>107</v>
      </c>
      <c r="Q941" s="23" t="s">
        <v>209</v>
      </c>
      <c r="R941" s="23" t="s">
        <v>107</v>
      </c>
      <c r="S941" s="23">
        <v>0.01</v>
      </c>
      <c r="T941" s="23">
        <v>2.8993339633573194E-2</v>
      </c>
      <c r="U941" s="23" t="s">
        <v>209</v>
      </c>
      <c r="V941" s="23" t="s">
        <v>107</v>
      </c>
      <c r="W941" s="23" t="s">
        <v>107</v>
      </c>
      <c r="X941" s="201"/>
      <c r="Y941" s="202"/>
      <c r="Z941" s="202"/>
      <c r="AA941" s="202"/>
      <c r="AB941" s="202"/>
      <c r="AC941" s="202"/>
      <c r="AD941" s="202"/>
      <c r="AE941" s="202"/>
      <c r="AF941" s="202"/>
      <c r="AG941" s="202"/>
      <c r="AH941" s="202"/>
      <c r="AI941" s="202"/>
      <c r="AJ941" s="202"/>
      <c r="AK941" s="202"/>
      <c r="AL941" s="202"/>
      <c r="AM941" s="202"/>
      <c r="AN941" s="202"/>
      <c r="AO941" s="202"/>
      <c r="AP941" s="202"/>
      <c r="AQ941" s="202"/>
      <c r="AR941" s="202"/>
      <c r="AS941" s="202"/>
      <c r="AT941" s="202"/>
      <c r="AU941" s="202"/>
      <c r="AV941" s="202"/>
      <c r="AW941" s="202"/>
      <c r="AX941" s="202"/>
      <c r="AY941" s="202"/>
      <c r="AZ941" s="202"/>
      <c r="BA941" s="202"/>
      <c r="BB941" s="202"/>
      <c r="BC941" s="202"/>
      <c r="BD941" s="202"/>
      <c r="BE941" s="202"/>
      <c r="BF941" s="202"/>
      <c r="BG941" s="202"/>
      <c r="BH941" s="202"/>
      <c r="BI941" s="202"/>
      <c r="BJ941" s="202"/>
      <c r="BK941" s="202"/>
      <c r="BL941" s="202"/>
      <c r="BM941" s="203">
        <v>109</v>
      </c>
    </row>
    <row r="942" spans="1:65">
      <c r="A942" s="29"/>
      <c r="B942" s="19">
        <v>1</v>
      </c>
      <c r="C942" s="9">
        <v>6</v>
      </c>
      <c r="D942" s="23" t="s">
        <v>107</v>
      </c>
      <c r="E942" s="23" t="s">
        <v>107</v>
      </c>
      <c r="F942" s="23" t="s">
        <v>209</v>
      </c>
      <c r="G942" s="23" t="s">
        <v>107</v>
      </c>
      <c r="H942" s="23" t="s">
        <v>209</v>
      </c>
      <c r="I942" s="23" t="s">
        <v>209</v>
      </c>
      <c r="J942" s="23">
        <v>0.01</v>
      </c>
      <c r="K942" s="23">
        <v>2.1999999999999999E-2</v>
      </c>
      <c r="L942" s="23" t="s">
        <v>107</v>
      </c>
      <c r="M942" s="23" t="s">
        <v>107</v>
      </c>
      <c r="N942" s="23" t="s">
        <v>107</v>
      </c>
      <c r="O942" s="23" t="s">
        <v>107</v>
      </c>
      <c r="P942" s="23" t="s">
        <v>107</v>
      </c>
      <c r="Q942" s="23" t="s">
        <v>209</v>
      </c>
      <c r="R942" s="23" t="s">
        <v>107</v>
      </c>
      <c r="S942" s="23">
        <v>0.01</v>
      </c>
      <c r="T942" s="23">
        <v>1.5715856575077687E-2</v>
      </c>
      <c r="U942" s="23" t="s">
        <v>209</v>
      </c>
      <c r="V942" s="23" t="s">
        <v>107</v>
      </c>
      <c r="W942" s="23" t="s">
        <v>107</v>
      </c>
      <c r="X942" s="201"/>
      <c r="Y942" s="202"/>
      <c r="Z942" s="202"/>
      <c r="AA942" s="202"/>
      <c r="AB942" s="202"/>
      <c r="AC942" s="202"/>
      <c r="AD942" s="202"/>
      <c r="AE942" s="202"/>
      <c r="AF942" s="202"/>
      <c r="AG942" s="202"/>
      <c r="AH942" s="202"/>
      <c r="AI942" s="202"/>
      <c r="AJ942" s="202"/>
      <c r="AK942" s="202"/>
      <c r="AL942" s="202"/>
      <c r="AM942" s="202"/>
      <c r="AN942" s="202"/>
      <c r="AO942" s="202"/>
      <c r="AP942" s="202"/>
      <c r="AQ942" s="202"/>
      <c r="AR942" s="202"/>
      <c r="AS942" s="202"/>
      <c r="AT942" s="202"/>
      <c r="AU942" s="202"/>
      <c r="AV942" s="202"/>
      <c r="AW942" s="202"/>
      <c r="AX942" s="202"/>
      <c r="AY942" s="202"/>
      <c r="AZ942" s="202"/>
      <c r="BA942" s="202"/>
      <c r="BB942" s="202"/>
      <c r="BC942" s="202"/>
      <c r="BD942" s="202"/>
      <c r="BE942" s="202"/>
      <c r="BF942" s="202"/>
      <c r="BG942" s="202"/>
      <c r="BH942" s="202"/>
      <c r="BI942" s="202"/>
      <c r="BJ942" s="202"/>
      <c r="BK942" s="202"/>
      <c r="BL942" s="202"/>
      <c r="BM942" s="56"/>
    </row>
    <row r="943" spans="1:65">
      <c r="A943" s="29"/>
      <c r="B943" s="20" t="s">
        <v>274</v>
      </c>
      <c r="C943" s="12"/>
      <c r="D943" s="206" t="s">
        <v>718</v>
      </c>
      <c r="E943" s="206" t="s">
        <v>718</v>
      </c>
      <c r="F943" s="206" t="s">
        <v>718</v>
      </c>
      <c r="G943" s="206" t="s">
        <v>718</v>
      </c>
      <c r="H943" s="206" t="s">
        <v>718</v>
      </c>
      <c r="I943" s="206" t="s">
        <v>718</v>
      </c>
      <c r="J943" s="206">
        <v>1.8333333333333333E-2</v>
      </c>
      <c r="K943" s="206">
        <v>2.0833333333333332E-2</v>
      </c>
      <c r="L943" s="206" t="s">
        <v>718</v>
      </c>
      <c r="M943" s="206" t="s">
        <v>718</v>
      </c>
      <c r="N943" s="206" t="s">
        <v>718</v>
      </c>
      <c r="O943" s="206" t="s">
        <v>718</v>
      </c>
      <c r="P943" s="206" t="s">
        <v>718</v>
      </c>
      <c r="Q943" s="206" t="s">
        <v>718</v>
      </c>
      <c r="R943" s="206" t="s">
        <v>718</v>
      </c>
      <c r="S943" s="206">
        <v>1.2E-2</v>
      </c>
      <c r="T943" s="206">
        <v>1.9686529569039331E-2</v>
      </c>
      <c r="U943" s="206" t="s">
        <v>718</v>
      </c>
      <c r="V943" s="206" t="s">
        <v>718</v>
      </c>
      <c r="W943" s="206" t="s">
        <v>718</v>
      </c>
      <c r="X943" s="201"/>
      <c r="Y943" s="202"/>
      <c r="Z943" s="202"/>
      <c r="AA943" s="202"/>
      <c r="AB943" s="202"/>
      <c r="AC943" s="202"/>
      <c r="AD943" s="202"/>
      <c r="AE943" s="202"/>
      <c r="AF943" s="202"/>
      <c r="AG943" s="202"/>
      <c r="AH943" s="202"/>
      <c r="AI943" s="202"/>
      <c r="AJ943" s="202"/>
      <c r="AK943" s="202"/>
      <c r="AL943" s="202"/>
      <c r="AM943" s="202"/>
      <c r="AN943" s="202"/>
      <c r="AO943" s="202"/>
      <c r="AP943" s="202"/>
      <c r="AQ943" s="202"/>
      <c r="AR943" s="202"/>
      <c r="AS943" s="202"/>
      <c r="AT943" s="202"/>
      <c r="AU943" s="202"/>
      <c r="AV943" s="202"/>
      <c r="AW943" s="202"/>
      <c r="AX943" s="202"/>
      <c r="AY943" s="202"/>
      <c r="AZ943" s="202"/>
      <c r="BA943" s="202"/>
      <c r="BB943" s="202"/>
      <c r="BC943" s="202"/>
      <c r="BD943" s="202"/>
      <c r="BE943" s="202"/>
      <c r="BF943" s="202"/>
      <c r="BG943" s="202"/>
      <c r="BH943" s="202"/>
      <c r="BI943" s="202"/>
      <c r="BJ943" s="202"/>
      <c r="BK943" s="202"/>
      <c r="BL943" s="202"/>
      <c r="BM943" s="56"/>
    </row>
    <row r="944" spans="1:65">
      <c r="A944" s="29"/>
      <c r="B944" s="3" t="s">
        <v>275</v>
      </c>
      <c r="C944" s="28"/>
      <c r="D944" s="23" t="s">
        <v>718</v>
      </c>
      <c r="E944" s="23" t="s">
        <v>718</v>
      </c>
      <c r="F944" s="23" t="s">
        <v>718</v>
      </c>
      <c r="G944" s="23" t="s">
        <v>718</v>
      </c>
      <c r="H944" s="23" t="s">
        <v>718</v>
      </c>
      <c r="I944" s="23" t="s">
        <v>718</v>
      </c>
      <c r="J944" s="23">
        <v>0.02</v>
      </c>
      <c r="K944" s="23">
        <v>2.0999999999999998E-2</v>
      </c>
      <c r="L944" s="23" t="s">
        <v>718</v>
      </c>
      <c r="M944" s="23" t="s">
        <v>718</v>
      </c>
      <c r="N944" s="23" t="s">
        <v>718</v>
      </c>
      <c r="O944" s="23" t="s">
        <v>718</v>
      </c>
      <c r="P944" s="23" t="s">
        <v>718</v>
      </c>
      <c r="Q944" s="23" t="s">
        <v>718</v>
      </c>
      <c r="R944" s="23" t="s">
        <v>718</v>
      </c>
      <c r="S944" s="23">
        <v>0.01</v>
      </c>
      <c r="T944" s="23">
        <v>1.5715856575077687E-2</v>
      </c>
      <c r="U944" s="23" t="s">
        <v>718</v>
      </c>
      <c r="V944" s="23" t="s">
        <v>718</v>
      </c>
      <c r="W944" s="23" t="s">
        <v>718</v>
      </c>
      <c r="X944" s="201"/>
      <c r="Y944" s="202"/>
      <c r="Z944" s="202"/>
      <c r="AA944" s="202"/>
      <c r="AB944" s="202"/>
      <c r="AC944" s="202"/>
      <c r="AD944" s="202"/>
      <c r="AE944" s="202"/>
      <c r="AF944" s="202"/>
      <c r="AG944" s="202"/>
      <c r="AH944" s="202"/>
      <c r="AI944" s="202"/>
      <c r="AJ944" s="202"/>
      <c r="AK944" s="202"/>
      <c r="AL944" s="202"/>
      <c r="AM944" s="202"/>
      <c r="AN944" s="202"/>
      <c r="AO944" s="202"/>
      <c r="AP944" s="202"/>
      <c r="AQ944" s="202"/>
      <c r="AR944" s="202"/>
      <c r="AS944" s="202"/>
      <c r="AT944" s="202"/>
      <c r="AU944" s="202"/>
      <c r="AV944" s="202"/>
      <c r="AW944" s="202"/>
      <c r="AX944" s="202"/>
      <c r="AY944" s="202"/>
      <c r="AZ944" s="202"/>
      <c r="BA944" s="202"/>
      <c r="BB944" s="202"/>
      <c r="BC944" s="202"/>
      <c r="BD944" s="202"/>
      <c r="BE944" s="202"/>
      <c r="BF944" s="202"/>
      <c r="BG944" s="202"/>
      <c r="BH944" s="202"/>
      <c r="BI944" s="202"/>
      <c r="BJ944" s="202"/>
      <c r="BK944" s="202"/>
      <c r="BL944" s="202"/>
      <c r="BM944" s="56"/>
    </row>
    <row r="945" spans="1:65">
      <c r="A945" s="29"/>
      <c r="B945" s="3" t="s">
        <v>276</v>
      </c>
      <c r="C945" s="28"/>
      <c r="D945" s="23" t="s">
        <v>718</v>
      </c>
      <c r="E945" s="23" t="s">
        <v>718</v>
      </c>
      <c r="F945" s="23" t="s">
        <v>718</v>
      </c>
      <c r="G945" s="23" t="s">
        <v>718</v>
      </c>
      <c r="H945" s="23" t="s">
        <v>718</v>
      </c>
      <c r="I945" s="23" t="s">
        <v>718</v>
      </c>
      <c r="J945" s="23">
        <v>7.5277265270908044E-3</v>
      </c>
      <c r="K945" s="23">
        <v>1.329160135825125E-3</v>
      </c>
      <c r="L945" s="23" t="s">
        <v>718</v>
      </c>
      <c r="M945" s="23" t="s">
        <v>718</v>
      </c>
      <c r="N945" s="23" t="s">
        <v>718</v>
      </c>
      <c r="O945" s="23" t="s">
        <v>718</v>
      </c>
      <c r="P945" s="23" t="s">
        <v>718</v>
      </c>
      <c r="Q945" s="23" t="s">
        <v>718</v>
      </c>
      <c r="R945" s="23" t="s">
        <v>718</v>
      </c>
      <c r="S945" s="23">
        <v>4.4721359549995789E-3</v>
      </c>
      <c r="T945" s="23">
        <v>8.0887983173713787E-3</v>
      </c>
      <c r="U945" s="23" t="s">
        <v>718</v>
      </c>
      <c r="V945" s="23" t="s">
        <v>718</v>
      </c>
      <c r="W945" s="23" t="s">
        <v>718</v>
      </c>
      <c r="X945" s="201"/>
      <c r="Y945" s="202"/>
      <c r="Z945" s="202"/>
      <c r="AA945" s="202"/>
      <c r="AB945" s="202"/>
      <c r="AC945" s="202"/>
      <c r="AD945" s="202"/>
      <c r="AE945" s="202"/>
      <c r="AF945" s="202"/>
      <c r="AG945" s="202"/>
      <c r="AH945" s="202"/>
      <c r="AI945" s="202"/>
      <c r="AJ945" s="202"/>
      <c r="AK945" s="202"/>
      <c r="AL945" s="202"/>
      <c r="AM945" s="202"/>
      <c r="AN945" s="202"/>
      <c r="AO945" s="202"/>
      <c r="AP945" s="202"/>
      <c r="AQ945" s="202"/>
      <c r="AR945" s="202"/>
      <c r="AS945" s="202"/>
      <c r="AT945" s="202"/>
      <c r="AU945" s="202"/>
      <c r="AV945" s="202"/>
      <c r="AW945" s="202"/>
      <c r="AX945" s="202"/>
      <c r="AY945" s="202"/>
      <c r="AZ945" s="202"/>
      <c r="BA945" s="202"/>
      <c r="BB945" s="202"/>
      <c r="BC945" s="202"/>
      <c r="BD945" s="202"/>
      <c r="BE945" s="202"/>
      <c r="BF945" s="202"/>
      <c r="BG945" s="202"/>
      <c r="BH945" s="202"/>
      <c r="BI945" s="202"/>
      <c r="BJ945" s="202"/>
      <c r="BK945" s="202"/>
      <c r="BL945" s="202"/>
      <c r="BM945" s="56"/>
    </row>
    <row r="946" spans="1:65">
      <c r="A946" s="29"/>
      <c r="B946" s="3" t="s">
        <v>86</v>
      </c>
      <c r="C946" s="28"/>
      <c r="D946" s="13" t="s">
        <v>718</v>
      </c>
      <c r="E946" s="13" t="s">
        <v>718</v>
      </c>
      <c r="F946" s="13" t="s">
        <v>718</v>
      </c>
      <c r="G946" s="13" t="s">
        <v>718</v>
      </c>
      <c r="H946" s="13" t="s">
        <v>718</v>
      </c>
      <c r="I946" s="13" t="s">
        <v>718</v>
      </c>
      <c r="J946" s="13">
        <v>0.41060326511404388</v>
      </c>
      <c r="K946" s="13">
        <v>6.3799686519606005E-2</v>
      </c>
      <c r="L946" s="13" t="s">
        <v>718</v>
      </c>
      <c r="M946" s="13" t="s">
        <v>718</v>
      </c>
      <c r="N946" s="13" t="s">
        <v>718</v>
      </c>
      <c r="O946" s="13" t="s">
        <v>718</v>
      </c>
      <c r="P946" s="13" t="s">
        <v>718</v>
      </c>
      <c r="Q946" s="13" t="s">
        <v>718</v>
      </c>
      <c r="R946" s="13" t="s">
        <v>718</v>
      </c>
      <c r="S946" s="13">
        <v>0.37267799624996489</v>
      </c>
      <c r="T946" s="13">
        <v>0.41087985005201189</v>
      </c>
      <c r="U946" s="13" t="s">
        <v>718</v>
      </c>
      <c r="V946" s="13" t="s">
        <v>718</v>
      </c>
      <c r="W946" s="13" t="s">
        <v>718</v>
      </c>
      <c r="X946" s="150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277</v>
      </c>
      <c r="C947" s="28"/>
      <c r="D947" s="13" t="s">
        <v>718</v>
      </c>
      <c r="E947" s="13" t="s">
        <v>718</v>
      </c>
      <c r="F947" s="13" t="s">
        <v>718</v>
      </c>
      <c r="G947" s="13" t="s">
        <v>718</v>
      </c>
      <c r="H947" s="13" t="s">
        <v>718</v>
      </c>
      <c r="I947" s="13" t="s">
        <v>718</v>
      </c>
      <c r="J947" s="13" t="s">
        <v>718</v>
      </c>
      <c r="K947" s="13" t="s">
        <v>718</v>
      </c>
      <c r="L947" s="13" t="s">
        <v>718</v>
      </c>
      <c r="M947" s="13" t="s">
        <v>718</v>
      </c>
      <c r="N947" s="13" t="s">
        <v>718</v>
      </c>
      <c r="O947" s="13" t="s">
        <v>718</v>
      </c>
      <c r="P947" s="13" t="s">
        <v>718</v>
      </c>
      <c r="Q947" s="13" t="s">
        <v>718</v>
      </c>
      <c r="R947" s="13" t="s">
        <v>718</v>
      </c>
      <c r="S947" s="13" t="s">
        <v>718</v>
      </c>
      <c r="T947" s="13" t="s">
        <v>718</v>
      </c>
      <c r="U947" s="13" t="s">
        <v>718</v>
      </c>
      <c r="V947" s="13" t="s">
        <v>718</v>
      </c>
      <c r="W947" s="13" t="s">
        <v>718</v>
      </c>
      <c r="X947" s="150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45" t="s">
        <v>278</v>
      </c>
      <c r="C948" s="46"/>
      <c r="D948" s="44" t="s">
        <v>279</v>
      </c>
      <c r="E948" s="44" t="s">
        <v>279</v>
      </c>
      <c r="F948" s="44" t="s">
        <v>279</v>
      </c>
      <c r="G948" s="44" t="s">
        <v>279</v>
      </c>
      <c r="H948" s="44" t="s">
        <v>279</v>
      </c>
      <c r="I948" s="44" t="s">
        <v>279</v>
      </c>
      <c r="J948" s="44" t="s">
        <v>279</v>
      </c>
      <c r="K948" s="44" t="s">
        <v>279</v>
      </c>
      <c r="L948" s="44" t="s">
        <v>279</v>
      </c>
      <c r="M948" s="44" t="s">
        <v>279</v>
      </c>
      <c r="N948" s="44" t="s">
        <v>279</v>
      </c>
      <c r="O948" s="44" t="s">
        <v>279</v>
      </c>
      <c r="P948" s="44" t="s">
        <v>279</v>
      </c>
      <c r="Q948" s="44" t="s">
        <v>279</v>
      </c>
      <c r="R948" s="44" t="s">
        <v>279</v>
      </c>
      <c r="S948" s="44" t="s">
        <v>279</v>
      </c>
      <c r="T948" s="44" t="s">
        <v>279</v>
      </c>
      <c r="U948" s="44" t="s">
        <v>279</v>
      </c>
      <c r="V948" s="44" t="s">
        <v>279</v>
      </c>
      <c r="W948" s="44" t="s">
        <v>279</v>
      </c>
      <c r="X948" s="150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BM949" s="55"/>
    </row>
    <row r="950" spans="1:65" ht="15">
      <c r="B950" s="8" t="s">
        <v>643</v>
      </c>
      <c r="BM950" s="27" t="s">
        <v>66</v>
      </c>
    </row>
    <row r="951" spans="1:65" ht="15">
      <c r="A951" s="24" t="s">
        <v>24</v>
      </c>
      <c r="B951" s="18" t="s">
        <v>111</v>
      </c>
      <c r="C951" s="15" t="s">
        <v>112</v>
      </c>
      <c r="D951" s="16" t="s">
        <v>228</v>
      </c>
      <c r="E951" s="17" t="s">
        <v>228</v>
      </c>
      <c r="F951" s="17" t="s">
        <v>228</v>
      </c>
      <c r="G951" s="17" t="s">
        <v>228</v>
      </c>
      <c r="H951" s="17" t="s">
        <v>228</v>
      </c>
      <c r="I951" s="17" t="s">
        <v>228</v>
      </c>
      <c r="J951" s="17" t="s">
        <v>228</v>
      </c>
      <c r="K951" s="17" t="s">
        <v>228</v>
      </c>
      <c r="L951" s="150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229</v>
      </c>
      <c r="C952" s="9" t="s">
        <v>229</v>
      </c>
      <c r="D952" s="148" t="s">
        <v>231</v>
      </c>
      <c r="E952" s="149" t="s">
        <v>233</v>
      </c>
      <c r="F952" s="149" t="s">
        <v>236</v>
      </c>
      <c r="G952" s="149" t="s">
        <v>238</v>
      </c>
      <c r="H952" s="149" t="s">
        <v>249</v>
      </c>
      <c r="I952" s="149" t="s">
        <v>251</v>
      </c>
      <c r="J952" s="149" t="s">
        <v>305</v>
      </c>
      <c r="K952" s="149" t="s">
        <v>256</v>
      </c>
      <c r="L952" s="150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342</v>
      </c>
      <c r="E953" s="11" t="s">
        <v>343</v>
      </c>
      <c r="F953" s="11" t="s">
        <v>343</v>
      </c>
      <c r="G953" s="11" t="s">
        <v>342</v>
      </c>
      <c r="H953" s="11" t="s">
        <v>343</v>
      </c>
      <c r="I953" s="11" t="s">
        <v>343</v>
      </c>
      <c r="J953" s="11" t="s">
        <v>342</v>
      </c>
      <c r="K953" s="11" t="s">
        <v>342</v>
      </c>
      <c r="L953" s="150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9"/>
      <c r="C954" s="9"/>
      <c r="D954" s="25" t="s">
        <v>346</v>
      </c>
      <c r="E954" s="25" t="s">
        <v>346</v>
      </c>
      <c r="F954" s="25" t="s">
        <v>347</v>
      </c>
      <c r="G954" s="25" t="s">
        <v>347</v>
      </c>
      <c r="H954" s="25" t="s">
        <v>346</v>
      </c>
      <c r="I954" s="25" t="s">
        <v>348</v>
      </c>
      <c r="J954" s="25" t="s">
        <v>346</v>
      </c>
      <c r="K954" s="25" t="s">
        <v>347</v>
      </c>
      <c r="L954" s="150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21">
        <v>0.25</v>
      </c>
      <c r="E955" s="145">
        <v>0.33</v>
      </c>
      <c r="F955" s="152">
        <v>0.2</v>
      </c>
      <c r="G955" s="21">
        <v>0.21</v>
      </c>
      <c r="H955" s="21">
        <v>0.21</v>
      </c>
      <c r="I955" s="152">
        <v>0.3</v>
      </c>
      <c r="J955" s="21">
        <v>0.2368452919195673</v>
      </c>
      <c r="K955" s="152">
        <v>0.15</v>
      </c>
      <c r="L955" s="150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>
        <v>1</v>
      </c>
      <c r="C956" s="9">
        <v>2</v>
      </c>
      <c r="D956" s="11">
        <v>0.23</v>
      </c>
      <c r="E956" s="11">
        <v>0.23</v>
      </c>
      <c r="F956" s="146">
        <v>0.2</v>
      </c>
      <c r="G956" s="11">
        <v>0.2</v>
      </c>
      <c r="H956" s="11">
        <v>0.21</v>
      </c>
      <c r="I956" s="146">
        <v>0.2</v>
      </c>
      <c r="J956" s="11">
        <v>0.25341992392802754</v>
      </c>
      <c r="K956" s="146">
        <v>0.14000000000000001</v>
      </c>
      <c r="L956" s="150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23</v>
      </c>
    </row>
    <row r="957" spans="1:65">
      <c r="A957" s="29"/>
      <c r="B957" s="19">
        <v>1</v>
      </c>
      <c r="C957" s="9">
        <v>3</v>
      </c>
      <c r="D957" s="11">
        <v>0.23</v>
      </c>
      <c r="E957" s="11">
        <v>0.2</v>
      </c>
      <c r="F957" s="146">
        <v>0.2</v>
      </c>
      <c r="G957" s="11">
        <v>0.21</v>
      </c>
      <c r="H957" s="11">
        <v>0.21</v>
      </c>
      <c r="I957" s="146">
        <v>0.2</v>
      </c>
      <c r="J957" s="11">
        <v>0.25689714125341662</v>
      </c>
      <c r="K957" s="146">
        <v>0.14000000000000001</v>
      </c>
      <c r="L957" s="150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16</v>
      </c>
    </row>
    <row r="958" spans="1:65">
      <c r="A958" s="29"/>
      <c r="B958" s="19">
        <v>1</v>
      </c>
      <c r="C958" s="9">
        <v>4</v>
      </c>
      <c r="D958" s="11">
        <v>0.23</v>
      </c>
      <c r="E958" s="11">
        <v>0.21</v>
      </c>
      <c r="F958" s="146">
        <v>0.2</v>
      </c>
      <c r="G958" s="11">
        <v>0.22</v>
      </c>
      <c r="H958" s="11">
        <v>0.21</v>
      </c>
      <c r="I958" s="146">
        <v>0.2</v>
      </c>
      <c r="J958" s="11">
        <v>0.26465412773468616</v>
      </c>
      <c r="K958" s="146">
        <v>0.15</v>
      </c>
      <c r="L958" s="150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0.22292533026860681</v>
      </c>
    </row>
    <row r="959" spans="1:65">
      <c r="A959" s="29"/>
      <c r="B959" s="19">
        <v>1</v>
      </c>
      <c r="C959" s="9">
        <v>5</v>
      </c>
      <c r="D959" s="11">
        <v>0.23</v>
      </c>
      <c r="E959" s="11">
        <v>0.2</v>
      </c>
      <c r="F959" s="146">
        <v>0.2</v>
      </c>
      <c r="G959" s="11">
        <v>0.21</v>
      </c>
      <c r="H959" s="11">
        <v>0.21</v>
      </c>
      <c r="I959" s="146">
        <v>0.2</v>
      </c>
      <c r="J959" s="11">
        <v>0.25664124642684916</v>
      </c>
      <c r="K959" s="146">
        <v>0.15</v>
      </c>
      <c r="L959" s="150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110</v>
      </c>
    </row>
    <row r="960" spans="1:65">
      <c r="A960" s="29"/>
      <c r="B960" s="19">
        <v>1</v>
      </c>
      <c r="C960" s="9">
        <v>6</v>
      </c>
      <c r="D960" s="11">
        <v>0.23</v>
      </c>
      <c r="E960" s="11">
        <v>0.2</v>
      </c>
      <c r="F960" s="146">
        <v>0.2</v>
      </c>
      <c r="G960" s="11">
        <v>0.2</v>
      </c>
      <c r="H960" s="11">
        <v>0.21</v>
      </c>
      <c r="I960" s="146">
        <v>0.2</v>
      </c>
      <c r="J960" s="11">
        <v>0.26130217679565731</v>
      </c>
      <c r="K960" s="146">
        <v>0.14000000000000001</v>
      </c>
      <c r="L960" s="150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20" t="s">
        <v>274</v>
      </c>
      <c r="C961" s="12"/>
      <c r="D961" s="22">
        <v>0.23333333333333331</v>
      </c>
      <c r="E961" s="22">
        <v>0.2283333333333333</v>
      </c>
      <c r="F961" s="22">
        <v>0.19999999999999998</v>
      </c>
      <c r="G961" s="22">
        <v>0.20833333333333334</v>
      </c>
      <c r="H961" s="22">
        <v>0.21</v>
      </c>
      <c r="I961" s="22">
        <v>0.21666666666666665</v>
      </c>
      <c r="J961" s="22">
        <v>0.25495998467636732</v>
      </c>
      <c r="K961" s="22">
        <v>0.14500000000000002</v>
      </c>
      <c r="L961" s="150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275</v>
      </c>
      <c r="C962" s="28"/>
      <c r="D962" s="11">
        <v>0.23</v>
      </c>
      <c r="E962" s="11">
        <v>0.20500000000000002</v>
      </c>
      <c r="F962" s="11">
        <v>0.2</v>
      </c>
      <c r="G962" s="11">
        <v>0.21</v>
      </c>
      <c r="H962" s="11">
        <v>0.21</v>
      </c>
      <c r="I962" s="11">
        <v>0.2</v>
      </c>
      <c r="J962" s="11">
        <v>0.25676919384013286</v>
      </c>
      <c r="K962" s="11">
        <v>0.14500000000000002</v>
      </c>
      <c r="L962" s="150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276</v>
      </c>
      <c r="C963" s="28"/>
      <c r="D963" s="23">
        <v>8.164965809277256E-3</v>
      </c>
      <c r="E963" s="23">
        <v>5.115336417740958E-2</v>
      </c>
      <c r="F963" s="23">
        <v>3.0404709722440586E-17</v>
      </c>
      <c r="G963" s="23">
        <v>7.5277265270908044E-3</v>
      </c>
      <c r="H963" s="23">
        <v>0</v>
      </c>
      <c r="I963" s="23">
        <v>4.0824829046386638E-2</v>
      </c>
      <c r="J963" s="23">
        <v>9.7086858840176125E-3</v>
      </c>
      <c r="K963" s="23">
        <v>5.4772255750516509E-3</v>
      </c>
      <c r="L963" s="201"/>
      <c r="M963" s="202"/>
      <c r="N963" s="202"/>
      <c r="O963" s="202"/>
      <c r="P963" s="202"/>
      <c r="Q963" s="202"/>
      <c r="R963" s="202"/>
      <c r="S963" s="202"/>
      <c r="T963" s="202"/>
      <c r="U963" s="202"/>
      <c r="V963" s="202"/>
      <c r="W963" s="202"/>
      <c r="X963" s="202"/>
      <c r="Y963" s="202"/>
      <c r="Z963" s="202"/>
      <c r="AA963" s="202"/>
      <c r="AB963" s="202"/>
      <c r="AC963" s="202"/>
      <c r="AD963" s="202"/>
      <c r="AE963" s="202"/>
      <c r="AF963" s="202"/>
      <c r="AG963" s="202"/>
      <c r="AH963" s="202"/>
      <c r="AI963" s="202"/>
      <c r="AJ963" s="202"/>
      <c r="AK963" s="202"/>
      <c r="AL963" s="202"/>
      <c r="AM963" s="202"/>
      <c r="AN963" s="202"/>
      <c r="AO963" s="202"/>
      <c r="AP963" s="202"/>
      <c r="AQ963" s="202"/>
      <c r="AR963" s="202"/>
      <c r="AS963" s="202"/>
      <c r="AT963" s="202"/>
      <c r="AU963" s="202"/>
      <c r="AV963" s="202"/>
      <c r="AW963" s="202"/>
      <c r="AX963" s="202"/>
      <c r="AY963" s="202"/>
      <c r="AZ963" s="202"/>
      <c r="BA963" s="202"/>
      <c r="BB963" s="202"/>
      <c r="BC963" s="202"/>
      <c r="BD963" s="202"/>
      <c r="BE963" s="202"/>
      <c r="BF963" s="202"/>
      <c r="BG963" s="202"/>
      <c r="BH963" s="202"/>
      <c r="BI963" s="202"/>
      <c r="BJ963" s="202"/>
      <c r="BK963" s="202"/>
      <c r="BL963" s="202"/>
      <c r="BM963" s="56"/>
    </row>
    <row r="964" spans="1:65">
      <c r="A964" s="29"/>
      <c r="B964" s="3" t="s">
        <v>86</v>
      </c>
      <c r="C964" s="28"/>
      <c r="D964" s="13">
        <v>3.4992710611188242E-2</v>
      </c>
      <c r="E964" s="13">
        <v>0.22402933216383761</v>
      </c>
      <c r="F964" s="13">
        <v>1.5202354861220294E-16</v>
      </c>
      <c r="G964" s="13">
        <v>3.6133087330035861E-2</v>
      </c>
      <c r="H964" s="13">
        <v>0</v>
      </c>
      <c r="I964" s="13">
        <v>0.18842228790639989</v>
      </c>
      <c r="J964" s="13">
        <v>3.8079253481056265E-2</v>
      </c>
      <c r="K964" s="13">
        <v>3.777396948311483E-2</v>
      </c>
      <c r="L964" s="150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277</v>
      </c>
      <c r="C965" s="28"/>
      <c r="D965" s="13">
        <v>4.6688292677129706E-2</v>
      </c>
      <c r="E965" s="13">
        <v>2.4259257834048364E-2</v>
      </c>
      <c r="F965" s="13">
        <v>-0.10283860627674601</v>
      </c>
      <c r="G965" s="13">
        <v>-6.5456881538277001E-2</v>
      </c>
      <c r="H965" s="13">
        <v>-5.798053659058322E-2</v>
      </c>
      <c r="I965" s="13">
        <v>-2.807515679980821E-2</v>
      </c>
      <c r="J965" s="13">
        <v>0.14370127597954596</v>
      </c>
      <c r="K965" s="13">
        <v>-0.34955798955064077</v>
      </c>
      <c r="L965" s="150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45" t="s">
        <v>278</v>
      </c>
      <c r="C966" s="46"/>
      <c r="D966" s="44">
        <v>0.76</v>
      </c>
      <c r="E966" s="44">
        <v>0.49</v>
      </c>
      <c r="F966" s="44" t="s">
        <v>279</v>
      </c>
      <c r="G966" s="44">
        <v>0.57999999999999996</v>
      </c>
      <c r="H966" s="44">
        <v>0.49</v>
      </c>
      <c r="I966" s="44" t="s">
        <v>279</v>
      </c>
      <c r="J966" s="44">
        <v>1.93</v>
      </c>
      <c r="K966" s="44">
        <v>4</v>
      </c>
      <c r="L966" s="150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0" t="s">
        <v>368</v>
      </c>
      <c r="C967" s="20"/>
      <c r="D967" s="20"/>
      <c r="E967" s="20"/>
      <c r="F967" s="20"/>
      <c r="G967" s="20"/>
      <c r="H967" s="20"/>
      <c r="I967" s="20"/>
      <c r="J967" s="20"/>
      <c r="K967" s="20"/>
      <c r="BM967" s="55"/>
    </row>
    <row r="968" spans="1:65">
      <c r="BM968" s="55"/>
    </row>
    <row r="969" spans="1:65" ht="15">
      <c r="B969" s="8" t="s">
        <v>644</v>
      </c>
      <c r="BM969" s="27" t="s">
        <v>306</v>
      </c>
    </row>
    <row r="970" spans="1:65" ht="15">
      <c r="A970" s="24" t="s">
        <v>27</v>
      </c>
      <c r="B970" s="18" t="s">
        <v>111</v>
      </c>
      <c r="C970" s="15" t="s">
        <v>112</v>
      </c>
      <c r="D970" s="16" t="s">
        <v>228</v>
      </c>
      <c r="E970" s="17" t="s">
        <v>228</v>
      </c>
      <c r="F970" s="17" t="s">
        <v>228</v>
      </c>
      <c r="G970" s="17" t="s">
        <v>228</v>
      </c>
      <c r="H970" s="17" t="s">
        <v>228</v>
      </c>
      <c r="I970" s="17" t="s">
        <v>228</v>
      </c>
      <c r="J970" s="17" t="s">
        <v>228</v>
      </c>
      <c r="K970" s="17" t="s">
        <v>228</v>
      </c>
      <c r="L970" s="17" t="s">
        <v>228</v>
      </c>
      <c r="M970" s="17" t="s">
        <v>228</v>
      </c>
      <c r="N970" s="17" t="s">
        <v>228</v>
      </c>
      <c r="O970" s="17" t="s">
        <v>228</v>
      </c>
      <c r="P970" s="17" t="s">
        <v>228</v>
      </c>
      <c r="Q970" s="17" t="s">
        <v>228</v>
      </c>
      <c r="R970" s="17" t="s">
        <v>228</v>
      </c>
      <c r="S970" s="17" t="s">
        <v>228</v>
      </c>
      <c r="T970" s="17" t="s">
        <v>228</v>
      </c>
      <c r="U970" s="17" t="s">
        <v>228</v>
      </c>
      <c r="V970" s="17" t="s">
        <v>228</v>
      </c>
      <c r="W970" s="17" t="s">
        <v>228</v>
      </c>
      <c r="X970" s="17" t="s">
        <v>228</v>
      </c>
      <c r="Y970" s="17" t="s">
        <v>228</v>
      </c>
      <c r="Z970" s="17" t="s">
        <v>228</v>
      </c>
      <c r="AA970" s="17" t="s">
        <v>228</v>
      </c>
      <c r="AB970" s="17" t="s">
        <v>228</v>
      </c>
      <c r="AC970" s="150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229</v>
      </c>
      <c r="C971" s="9" t="s">
        <v>229</v>
      </c>
      <c r="D971" s="148" t="s">
        <v>231</v>
      </c>
      <c r="E971" s="149" t="s">
        <v>232</v>
      </c>
      <c r="F971" s="149" t="s">
        <v>233</v>
      </c>
      <c r="G971" s="149" t="s">
        <v>234</v>
      </c>
      <c r="H971" s="149" t="s">
        <v>235</v>
      </c>
      <c r="I971" s="149" t="s">
        <v>236</v>
      </c>
      <c r="J971" s="149" t="s">
        <v>237</v>
      </c>
      <c r="K971" s="149" t="s">
        <v>238</v>
      </c>
      <c r="L971" s="149" t="s">
        <v>239</v>
      </c>
      <c r="M971" s="149" t="s">
        <v>240</v>
      </c>
      <c r="N971" s="149" t="s">
        <v>241</v>
      </c>
      <c r="O971" s="149" t="s">
        <v>242</v>
      </c>
      <c r="P971" s="149" t="s">
        <v>243</v>
      </c>
      <c r="Q971" s="149" t="s">
        <v>245</v>
      </c>
      <c r="R971" s="149" t="s">
        <v>248</v>
      </c>
      <c r="S971" s="149" t="s">
        <v>249</v>
      </c>
      <c r="T971" s="149" t="s">
        <v>303</v>
      </c>
      <c r="U971" s="149" t="s">
        <v>256</v>
      </c>
      <c r="V971" s="149" t="s">
        <v>257</v>
      </c>
      <c r="W971" s="149" t="s">
        <v>304</v>
      </c>
      <c r="X971" s="149" t="s">
        <v>259</v>
      </c>
      <c r="Y971" s="149" t="s">
        <v>260</v>
      </c>
      <c r="Z971" s="149" t="s">
        <v>265</v>
      </c>
      <c r="AA971" s="149" t="s">
        <v>266</v>
      </c>
      <c r="AB971" s="149" t="s">
        <v>267</v>
      </c>
      <c r="AC971" s="150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342</v>
      </c>
      <c r="E972" s="11" t="s">
        <v>343</v>
      </c>
      <c r="F972" s="11" t="s">
        <v>343</v>
      </c>
      <c r="G972" s="11" t="s">
        <v>342</v>
      </c>
      <c r="H972" s="11" t="s">
        <v>343</v>
      </c>
      <c r="I972" s="11" t="s">
        <v>343</v>
      </c>
      <c r="J972" s="11" t="s">
        <v>342</v>
      </c>
      <c r="K972" s="11" t="s">
        <v>342</v>
      </c>
      <c r="L972" s="11" t="s">
        <v>342</v>
      </c>
      <c r="M972" s="11" t="s">
        <v>342</v>
      </c>
      <c r="N972" s="11" t="s">
        <v>342</v>
      </c>
      <c r="O972" s="11" t="s">
        <v>342</v>
      </c>
      <c r="P972" s="11" t="s">
        <v>342</v>
      </c>
      <c r="Q972" s="11" t="s">
        <v>342</v>
      </c>
      <c r="R972" s="11" t="s">
        <v>342</v>
      </c>
      <c r="S972" s="11" t="s">
        <v>343</v>
      </c>
      <c r="T972" s="11" t="s">
        <v>343</v>
      </c>
      <c r="U972" s="11" t="s">
        <v>342</v>
      </c>
      <c r="V972" s="11" t="s">
        <v>344</v>
      </c>
      <c r="W972" s="11" t="s">
        <v>342</v>
      </c>
      <c r="X972" s="11" t="s">
        <v>343</v>
      </c>
      <c r="Y972" s="11" t="s">
        <v>343</v>
      </c>
      <c r="Z972" s="11" t="s">
        <v>343</v>
      </c>
      <c r="AA972" s="11" t="s">
        <v>342</v>
      </c>
      <c r="AB972" s="11" t="s">
        <v>342</v>
      </c>
      <c r="AC972" s="150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9"/>
      <c r="C973" s="9"/>
      <c r="D973" s="25" t="s">
        <v>346</v>
      </c>
      <c r="E973" s="25" t="s">
        <v>347</v>
      </c>
      <c r="F973" s="25" t="s">
        <v>346</v>
      </c>
      <c r="G973" s="25" t="s">
        <v>348</v>
      </c>
      <c r="H973" s="25" t="s">
        <v>349</v>
      </c>
      <c r="I973" s="25" t="s">
        <v>347</v>
      </c>
      <c r="J973" s="25" t="s">
        <v>347</v>
      </c>
      <c r="K973" s="25" t="s">
        <v>347</v>
      </c>
      <c r="L973" s="25" t="s">
        <v>347</v>
      </c>
      <c r="M973" s="25" t="s">
        <v>347</v>
      </c>
      <c r="N973" s="25" t="s">
        <v>347</v>
      </c>
      <c r="O973" s="25" t="s">
        <v>347</v>
      </c>
      <c r="P973" s="25" t="s">
        <v>347</v>
      </c>
      <c r="Q973" s="25" t="s">
        <v>350</v>
      </c>
      <c r="R973" s="25" t="s">
        <v>347</v>
      </c>
      <c r="S973" s="25" t="s">
        <v>346</v>
      </c>
      <c r="T973" s="25" t="s">
        <v>347</v>
      </c>
      <c r="U973" s="25" t="s">
        <v>347</v>
      </c>
      <c r="V973" s="25" t="s">
        <v>347</v>
      </c>
      <c r="W973" s="25"/>
      <c r="X973" s="25" t="s">
        <v>346</v>
      </c>
      <c r="Y973" s="25" t="s">
        <v>347</v>
      </c>
      <c r="Z973" s="25" t="s">
        <v>349</v>
      </c>
      <c r="AA973" s="25" t="s">
        <v>349</v>
      </c>
      <c r="AB973" s="25" t="s">
        <v>117</v>
      </c>
      <c r="AC973" s="150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8">
        <v>1</v>
      </c>
      <c r="C974" s="14">
        <v>1</v>
      </c>
      <c r="D974" s="218" t="s">
        <v>209</v>
      </c>
      <c r="E974" s="199">
        <v>0.03</v>
      </c>
      <c r="F974" s="199">
        <v>0.05</v>
      </c>
      <c r="G974" s="199">
        <v>0.03</v>
      </c>
      <c r="H974" s="218" t="s">
        <v>209</v>
      </c>
      <c r="I974" s="218" t="s">
        <v>358</v>
      </c>
      <c r="J974" s="218">
        <v>0.23</v>
      </c>
      <c r="K974" s="218">
        <v>0.17</v>
      </c>
      <c r="L974" s="199">
        <v>0.03</v>
      </c>
      <c r="M974" s="199">
        <v>0.05</v>
      </c>
      <c r="N974" s="199">
        <v>0.03</v>
      </c>
      <c r="O974" s="199">
        <v>0.03</v>
      </c>
      <c r="P974" s="199">
        <v>0.04</v>
      </c>
      <c r="Q974" s="199">
        <v>0.03</v>
      </c>
      <c r="R974" s="218" t="s">
        <v>97</v>
      </c>
      <c r="S974" s="218" t="s">
        <v>209</v>
      </c>
      <c r="T974" s="199">
        <v>0.02</v>
      </c>
      <c r="U974" s="199">
        <v>0.03</v>
      </c>
      <c r="V974" s="218" t="s">
        <v>326</v>
      </c>
      <c r="W974" s="199">
        <v>6.5714636266610241E-2</v>
      </c>
      <c r="X974" s="218" t="s">
        <v>97</v>
      </c>
      <c r="Y974" s="199">
        <v>0.05</v>
      </c>
      <c r="Z974" s="218" t="s">
        <v>209</v>
      </c>
      <c r="AA974" s="218" t="s">
        <v>106</v>
      </c>
      <c r="AB974" s="218" t="s">
        <v>106</v>
      </c>
      <c r="AC974" s="201"/>
      <c r="AD974" s="202"/>
      <c r="AE974" s="202"/>
      <c r="AF974" s="202"/>
      <c r="AG974" s="202"/>
      <c r="AH974" s="202"/>
      <c r="AI974" s="202"/>
      <c r="AJ974" s="202"/>
      <c r="AK974" s="202"/>
      <c r="AL974" s="202"/>
      <c r="AM974" s="202"/>
      <c r="AN974" s="202"/>
      <c r="AO974" s="202"/>
      <c r="AP974" s="202"/>
      <c r="AQ974" s="202"/>
      <c r="AR974" s="202"/>
      <c r="AS974" s="202"/>
      <c r="AT974" s="202"/>
      <c r="AU974" s="202"/>
      <c r="AV974" s="202"/>
      <c r="AW974" s="202"/>
      <c r="AX974" s="202"/>
      <c r="AY974" s="202"/>
      <c r="AZ974" s="202"/>
      <c r="BA974" s="202"/>
      <c r="BB974" s="202"/>
      <c r="BC974" s="202"/>
      <c r="BD974" s="202"/>
      <c r="BE974" s="202"/>
      <c r="BF974" s="202"/>
      <c r="BG974" s="202"/>
      <c r="BH974" s="202"/>
      <c r="BI974" s="202"/>
      <c r="BJ974" s="202"/>
      <c r="BK974" s="202"/>
      <c r="BL974" s="202"/>
      <c r="BM974" s="203">
        <v>1</v>
      </c>
    </row>
    <row r="975" spans="1:65">
      <c r="A975" s="29"/>
      <c r="B975" s="19">
        <v>1</v>
      </c>
      <c r="C975" s="9">
        <v>2</v>
      </c>
      <c r="D975" s="205" t="s">
        <v>209</v>
      </c>
      <c r="E975" s="23">
        <v>0.02</v>
      </c>
      <c r="F975" s="23">
        <v>0.05</v>
      </c>
      <c r="G975" s="23">
        <v>0.03</v>
      </c>
      <c r="H975" s="205" t="s">
        <v>209</v>
      </c>
      <c r="I975" s="23">
        <v>0.05</v>
      </c>
      <c r="J975" s="205">
        <v>0.03</v>
      </c>
      <c r="K975" s="205">
        <v>0.16</v>
      </c>
      <c r="L975" s="23">
        <v>0.02</v>
      </c>
      <c r="M975" s="23">
        <v>0.03</v>
      </c>
      <c r="N975" s="23">
        <v>0.03</v>
      </c>
      <c r="O975" s="23">
        <v>0.04</v>
      </c>
      <c r="P975" s="23">
        <v>0.05</v>
      </c>
      <c r="Q975" s="23">
        <v>0.03</v>
      </c>
      <c r="R975" s="205" t="s">
        <v>97</v>
      </c>
      <c r="S975" s="205" t="s">
        <v>209</v>
      </c>
      <c r="T975" s="23">
        <v>0.05</v>
      </c>
      <c r="U975" s="23">
        <v>0.04</v>
      </c>
      <c r="V975" s="205" t="s">
        <v>326</v>
      </c>
      <c r="W975" s="23">
        <v>5.7830812872024323E-2</v>
      </c>
      <c r="X975" s="205" t="s">
        <v>97</v>
      </c>
      <c r="Y975" s="23">
        <v>0.03</v>
      </c>
      <c r="Z975" s="205" t="s">
        <v>209</v>
      </c>
      <c r="AA975" s="205" t="s">
        <v>106</v>
      </c>
      <c r="AB975" s="205" t="s">
        <v>106</v>
      </c>
      <c r="AC975" s="201"/>
      <c r="AD975" s="202"/>
      <c r="AE975" s="202"/>
      <c r="AF975" s="202"/>
      <c r="AG975" s="202"/>
      <c r="AH975" s="202"/>
      <c r="AI975" s="202"/>
      <c r="AJ975" s="202"/>
      <c r="AK975" s="202"/>
      <c r="AL975" s="202"/>
      <c r="AM975" s="202"/>
      <c r="AN975" s="202"/>
      <c r="AO975" s="202"/>
      <c r="AP975" s="202"/>
      <c r="AQ975" s="202"/>
      <c r="AR975" s="202"/>
      <c r="AS975" s="202"/>
      <c r="AT975" s="202"/>
      <c r="AU975" s="202"/>
      <c r="AV975" s="202"/>
      <c r="AW975" s="202"/>
      <c r="AX975" s="202"/>
      <c r="AY975" s="202"/>
      <c r="AZ975" s="202"/>
      <c r="BA975" s="202"/>
      <c r="BB975" s="202"/>
      <c r="BC975" s="202"/>
      <c r="BD975" s="202"/>
      <c r="BE975" s="202"/>
      <c r="BF975" s="202"/>
      <c r="BG975" s="202"/>
      <c r="BH975" s="202"/>
      <c r="BI975" s="202"/>
      <c r="BJ975" s="202"/>
      <c r="BK975" s="202"/>
      <c r="BL975" s="202"/>
      <c r="BM975" s="203">
        <v>8</v>
      </c>
    </row>
    <row r="976" spans="1:65">
      <c r="A976" s="29"/>
      <c r="B976" s="19">
        <v>1</v>
      </c>
      <c r="C976" s="9">
        <v>3</v>
      </c>
      <c r="D976" s="205" t="s">
        <v>209</v>
      </c>
      <c r="E976" s="23">
        <v>0.04</v>
      </c>
      <c r="F976" s="205" t="s">
        <v>209</v>
      </c>
      <c r="G976" s="23">
        <v>0.03</v>
      </c>
      <c r="H976" s="205" t="s">
        <v>209</v>
      </c>
      <c r="I976" s="23">
        <v>0.04</v>
      </c>
      <c r="J976" s="205" t="s">
        <v>107</v>
      </c>
      <c r="K976" s="205">
        <v>0.18</v>
      </c>
      <c r="L976" s="23">
        <v>0.04</v>
      </c>
      <c r="M976" s="23">
        <v>0.04</v>
      </c>
      <c r="N976" s="23">
        <v>0.03</v>
      </c>
      <c r="O976" s="23">
        <v>0.02</v>
      </c>
      <c r="P976" s="23">
        <v>0.04</v>
      </c>
      <c r="Q976" s="23">
        <v>0.03</v>
      </c>
      <c r="R976" s="205" t="s">
        <v>97</v>
      </c>
      <c r="S976" s="205" t="s">
        <v>209</v>
      </c>
      <c r="T976" s="23">
        <v>0.04</v>
      </c>
      <c r="U976" s="23">
        <v>0.03</v>
      </c>
      <c r="V976" s="205" t="s">
        <v>326</v>
      </c>
      <c r="W976" s="23">
        <v>2.8271814643779682E-2</v>
      </c>
      <c r="X976" s="205" t="s">
        <v>97</v>
      </c>
      <c r="Y976" s="23">
        <v>0.04</v>
      </c>
      <c r="Z976" s="205" t="s">
        <v>209</v>
      </c>
      <c r="AA976" s="205" t="s">
        <v>106</v>
      </c>
      <c r="AB976" s="205" t="s">
        <v>106</v>
      </c>
      <c r="AC976" s="201"/>
      <c r="AD976" s="202"/>
      <c r="AE976" s="202"/>
      <c r="AF976" s="202"/>
      <c r="AG976" s="202"/>
      <c r="AH976" s="202"/>
      <c r="AI976" s="202"/>
      <c r="AJ976" s="202"/>
      <c r="AK976" s="202"/>
      <c r="AL976" s="202"/>
      <c r="AM976" s="202"/>
      <c r="AN976" s="202"/>
      <c r="AO976" s="202"/>
      <c r="AP976" s="202"/>
      <c r="AQ976" s="202"/>
      <c r="AR976" s="202"/>
      <c r="AS976" s="202"/>
      <c r="AT976" s="202"/>
      <c r="AU976" s="202"/>
      <c r="AV976" s="202"/>
      <c r="AW976" s="202"/>
      <c r="AX976" s="202"/>
      <c r="AY976" s="202"/>
      <c r="AZ976" s="202"/>
      <c r="BA976" s="202"/>
      <c r="BB976" s="202"/>
      <c r="BC976" s="202"/>
      <c r="BD976" s="202"/>
      <c r="BE976" s="202"/>
      <c r="BF976" s="202"/>
      <c r="BG976" s="202"/>
      <c r="BH976" s="202"/>
      <c r="BI976" s="202"/>
      <c r="BJ976" s="202"/>
      <c r="BK976" s="202"/>
      <c r="BL976" s="202"/>
      <c r="BM976" s="203">
        <v>16</v>
      </c>
    </row>
    <row r="977" spans="1:65">
      <c r="A977" s="29"/>
      <c r="B977" s="19">
        <v>1</v>
      </c>
      <c r="C977" s="9">
        <v>4</v>
      </c>
      <c r="D977" s="205" t="s">
        <v>209</v>
      </c>
      <c r="E977" s="23">
        <v>0.03</v>
      </c>
      <c r="F977" s="205" t="s">
        <v>209</v>
      </c>
      <c r="G977" s="23">
        <v>0.02</v>
      </c>
      <c r="H977" s="205" t="s">
        <v>209</v>
      </c>
      <c r="I977" s="23">
        <v>7.0000000000000007E-2</v>
      </c>
      <c r="J977" s="205" t="s">
        <v>107</v>
      </c>
      <c r="K977" s="205">
        <v>0.18</v>
      </c>
      <c r="L977" s="23">
        <v>0.05</v>
      </c>
      <c r="M977" s="23">
        <v>0.04</v>
      </c>
      <c r="N977" s="23">
        <v>0.04</v>
      </c>
      <c r="O977" s="23">
        <v>0.02</v>
      </c>
      <c r="P977" s="23">
        <v>0.02</v>
      </c>
      <c r="Q977" s="23">
        <v>0.03</v>
      </c>
      <c r="R977" s="205" t="s">
        <v>97</v>
      </c>
      <c r="S977" s="205" t="s">
        <v>209</v>
      </c>
      <c r="T977" s="23">
        <v>0.03</v>
      </c>
      <c r="U977" s="23">
        <v>0.03</v>
      </c>
      <c r="V977" s="205" t="s">
        <v>326</v>
      </c>
      <c r="W977" s="23">
        <v>4.0714555741300965E-2</v>
      </c>
      <c r="X977" s="205" t="s">
        <v>97</v>
      </c>
      <c r="Y977" s="205" t="s">
        <v>369</v>
      </c>
      <c r="Z977" s="205" t="s">
        <v>209</v>
      </c>
      <c r="AA977" s="205" t="s">
        <v>106</v>
      </c>
      <c r="AB977" s="205" t="s">
        <v>106</v>
      </c>
      <c r="AC977" s="201"/>
      <c r="AD977" s="202"/>
      <c r="AE977" s="202"/>
      <c r="AF977" s="202"/>
      <c r="AG977" s="202"/>
      <c r="AH977" s="202"/>
      <c r="AI977" s="202"/>
      <c r="AJ977" s="202"/>
      <c r="AK977" s="202"/>
      <c r="AL977" s="202"/>
      <c r="AM977" s="202"/>
      <c r="AN977" s="202"/>
      <c r="AO977" s="202"/>
      <c r="AP977" s="202"/>
      <c r="AQ977" s="202"/>
      <c r="AR977" s="202"/>
      <c r="AS977" s="202"/>
      <c r="AT977" s="202"/>
      <c r="AU977" s="202"/>
      <c r="AV977" s="202"/>
      <c r="AW977" s="202"/>
      <c r="AX977" s="202"/>
      <c r="AY977" s="202"/>
      <c r="AZ977" s="202"/>
      <c r="BA977" s="202"/>
      <c r="BB977" s="202"/>
      <c r="BC977" s="202"/>
      <c r="BD977" s="202"/>
      <c r="BE977" s="202"/>
      <c r="BF977" s="202"/>
      <c r="BG977" s="202"/>
      <c r="BH977" s="202"/>
      <c r="BI977" s="202"/>
      <c r="BJ977" s="202"/>
      <c r="BK977" s="202"/>
      <c r="BL977" s="202"/>
      <c r="BM977" s="203">
        <v>3.8326232465719499E-2</v>
      </c>
    </row>
    <row r="978" spans="1:65">
      <c r="A978" s="29"/>
      <c r="B978" s="19">
        <v>1</v>
      </c>
      <c r="C978" s="9">
        <v>5</v>
      </c>
      <c r="D978" s="205" t="s">
        <v>209</v>
      </c>
      <c r="E978" s="23">
        <v>0.03</v>
      </c>
      <c r="F978" s="205" t="s">
        <v>209</v>
      </c>
      <c r="G978" s="23">
        <v>0.02</v>
      </c>
      <c r="H978" s="205" t="s">
        <v>209</v>
      </c>
      <c r="I978" s="23">
        <v>0.06</v>
      </c>
      <c r="J978" s="205" t="s">
        <v>107</v>
      </c>
      <c r="K978" s="205">
        <v>0.18</v>
      </c>
      <c r="L978" s="23">
        <v>0.02</v>
      </c>
      <c r="M978" s="23">
        <v>0.05</v>
      </c>
      <c r="N978" s="23">
        <v>0.04</v>
      </c>
      <c r="O978" s="23">
        <v>0.03</v>
      </c>
      <c r="P978" s="23">
        <v>0.05</v>
      </c>
      <c r="Q978" s="23">
        <v>0.03</v>
      </c>
      <c r="R978" s="205" t="s">
        <v>97</v>
      </c>
      <c r="S978" s="205" t="s">
        <v>209</v>
      </c>
      <c r="T978" s="23">
        <v>0.04</v>
      </c>
      <c r="U978" s="23">
        <v>0.02</v>
      </c>
      <c r="V978" s="205" t="s">
        <v>326</v>
      </c>
      <c r="W978" s="207">
        <v>7.9941988102111838E-2</v>
      </c>
      <c r="X978" s="205" t="s">
        <v>97</v>
      </c>
      <c r="Y978" s="205" t="s">
        <v>369</v>
      </c>
      <c r="Z978" s="23">
        <v>0.05</v>
      </c>
      <c r="AA978" s="205" t="s">
        <v>106</v>
      </c>
      <c r="AB978" s="205" t="s">
        <v>106</v>
      </c>
      <c r="AC978" s="201"/>
      <c r="AD978" s="202"/>
      <c r="AE978" s="202"/>
      <c r="AF978" s="202"/>
      <c r="AG978" s="202"/>
      <c r="AH978" s="202"/>
      <c r="AI978" s="202"/>
      <c r="AJ978" s="202"/>
      <c r="AK978" s="202"/>
      <c r="AL978" s="202"/>
      <c r="AM978" s="202"/>
      <c r="AN978" s="202"/>
      <c r="AO978" s="202"/>
      <c r="AP978" s="202"/>
      <c r="AQ978" s="202"/>
      <c r="AR978" s="202"/>
      <c r="AS978" s="202"/>
      <c r="AT978" s="202"/>
      <c r="AU978" s="202"/>
      <c r="AV978" s="202"/>
      <c r="AW978" s="202"/>
      <c r="AX978" s="202"/>
      <c r="AY978" s="202"/>
      <c r="AZ978" s="202"/>
      <c r="BA978" s="202"/>
      <c r="BB978" s="202"/>
      <c r="BC978" s="202"/>
      <c r="BD978" s="202"/>
      <c r="BE978" s="202"/>
      <c r="BF978" s="202"/>
      <c r="BG978" s="202"/>
      <c r="BH978" s="202"/>
      <c r="BI978" s="202"/>
      <c r="BJ978" s="202"/>
      <c r="BK978" s="202"/>
      <c r="BL978" s="202"/>
      <c r="BM978" s="203">
        <v>14</v>
      </c>
    </row>
    <row r="979" spans="1:65">
      <c r="A979" s="29"/>
      <c r="B979" s="19">
        <v>1</v>
      </c>
      <c r="C979" s="9">
        <v>6</v>
      </c>
      <c r="D979" s="205" t="s">
        <v>209</v>
      </c>
      <c r="E979" s="23">
        <v>0.03</v>
      </c>
      <c r="F979" s="205" t="s">
        <v>209</v>
      </c>
      <c r="G979" s="23">
        <v>0.02</v>
      </c>
      <c r="H979" s="205" t="s">
        <v>209</v>
      </c>
      <c r="I979" s="23">
        <v>0.06</v>
      </c>
      <c r="J979" s="205">
        <v>0.23</v>
      </c>
      <c r="K979" s="205">
        <v>0.19</v>
      </c>
      <c r="L979" s="23">
        <v>0.04</v>
      </c>
      <c r="M979" s="23">
        <v>0.04</v>
      </c>
      <c r="N979" s="23">
        <v>0.03</v>
      </c>
      <c r="O979" s="23">
        <v>0.04</v>
      </c>
      <c r="P979" s="23">
        <v>0.03</v>
      </c>
      <c r="Q979" s="23">
        <v>0.03</v>
      </c>
      <c r="R979" s="205" t="s">
        <v>97</v>
      </c>
      <c r="S979" s="205" t="s">
        <v>209</v>
      </c>
      <c r="T979" s="23">
        <v>0.02</v>
      </c>
      <c r="U979" s="23">
        <v>0.03</v>
      </c>
      <c r="V979" s="205" t="s">
        <v>326</v>
      </c>
      <c r="W979" s="23">
        <v>7.693561540524449E-2</v>
      </c>
      <c r="X979" s="205" t="s">
        <v>97</v>
      </c>
      <c r="Y979" s="205" t="s">
        <v>369</v>
      </c>
      <c r="Z979" s="23">
        <v>0.05</v>
      </c>
      <c r="AA979" s="205" t="s">
        <v>106</v>
      </c>
      <c r="AB979" s="205" t="s">
        <v>106</v>
      </c>
      <c r="AC979" s="201"/>
      <c r="AD979" s="202"/>
      <c r="AE979" s="202"/>
      <c r="AF979" s="202"/>
      <c r="AG979" s="202"/>
      <c r="AH979" s="202"/>
      <c r="AI979" s="202"/>
      <c r="AJ979" s="202"/>
      <c r="AK979" s="202"/>
      <c r="AL979" s="202"/>
      <c r="AM979" s="202"/>
      <c r="AN979" s="202"/>
      <c r="AO979" s="202"/>
      <c r="AP979" s="202"/>
      <c r="AQ979" s="202"/>
      <c r="AR979" s="202"/>
      <c r="AS979" s="202"/>
      <c r="AT979" s="202"/>
      <c r="AU979" s="202"/>
      <c r="AV979" s="202"/>
      <c r="AW979" s="202"/>
      <c r="AX979" s="202"/>
      <c r="AY979" s="202"/>
      <c r="AZ979" s="202"/>
      <c r="BA979" s="202"/>
      <c r="BB979" s="202"/>
      <c r="BC979" s="202"/>
      <c r="BD979" s="202"/>
      <c r="BE979" s="202"/>
      <c r="BF979" s="202"/>
      <c r="BG979" s="202"/>
      <c r="BH979" s="202"/>
      <c r="BI979" s="202"/>
      <c r="BJ979" s="202"/>
      <c r="BK979" s="202"/>
      <c r="BL979" s="202"/>
      <c r="BM979" s="56"/>
    </row>
    <row r="980" spans="1:65">
      <c r="A980" s="29"/>
      <c r="B980" s="20" t="s">
        <v>274</v>
      </c>
      <c r="C980" s="12"/>
      <c r="D980" s="206" t="s">
        <v>718</v>
      </c>
      <c r="E980" s="206">
        <v>0.03</v>
      </c>
      <c r="F980" s="206">
        <v>0.05</v>
      </c>
      <c r="G980" s="206">
        <v>2.4999999999999998E-2</v>
      </c>
      <c r="H980" s="206" t="s">
        <v>718</v>
      </c>
      <c r="I980" s="206">
        <v>5.6000000000000008E-2</v>
      </c>
      <c r="J980" s="206">
        <v>0.16333333333333333</v>
      </c>
      <c r="K980" s="206">
        <v>0.17666666666666664</v>
      </c>
      <c r="L980" s="206">
        <v>3.3333333333333333E-2</v>
      </c>
      <c r="M980" s="206">
        <v>4.1666666666666664E-2</v>
      </c>
      <c r="N980" s="206">
        <v>3.3333333333333333E-2</v>
      </c>
      <c r="O980" s="206">
        <v>3.0000000000000002E-2</v>
      </c>
      <c r="P980" s="206">
        <v>3.8333333333333337E-2</v>
      </c>
      <c r="Q980" s="206">
        <v>0.03</v>
      </c>
      <c r="R980" s="206" t="s">
        <v>718</v>
      </c>
      <c r="S980" s="206" t="s">
        <v>718</v>
      </c>
      <c r="T980" s="206">
        <v>3.3333333333333333E-2</v>
      </c>
      <c r="U980" s="206">
        <v>0.03</v>
      </c>
      <c r="V980" s="206" t="s">
        <v>718</v>
      </c>
      <c r="W980" s="206">
        <v>5.8234903838511931E-2</v>
      </c>
      <c r="X980" s="206" t="s">
        <v>718</v>
      </c>
      <c r="Y980" s="206">
        <v>0.04</v>
      </c>
      <c r="Z980" s="206">
        <v>0.05</v>
      </c>
      <c r="AA980" s="206" t="s">
        <v>718</v>
      </c>
      <c r="AB980" s="206" t="s">
        <v>718</v>
      </c>
      <c r="AC980" s="201"/>
      <c r="AD980" s="202"/>
      <c r="AE980" s="202"/>
      <c r="AF980" s="202"/>
      <c r="AG980" s="202"/>
      <c r="AH980" s="202"/>
      <c r="AI980" s="202"/>
      <c r="AJ980" s="202"/>
      <c r="AK980" s="202"/>
      <c r="AL980" s="202"/>
      <c r="AM980" s="202"/>
      <c r="AN980" s="202"/>
      <c r="AO980" s="202"/>
      <c r="AP980" s="202"/>
      <c r="AQ980" s="202"/>
      <c r="AR980" s="202"/>
      <c r="AS980" s="202"/>
      <c r="AT980" s="202"/>
      <c r="AU980" s="202"/>
      <c r="AV980" s="202"/>
      <c r="AW980" s="202"/>
      <c r="AX980" s="202"/>
      <c r="AY980" s="202"/>
      <c r="AZ980" s="202"/>
      <c r="BA980" s="202"/>
      <c r="BB980" s="202"/>
      <c r="BC980" s="202"/>
      <c r="BD980" s="202"/>
      <c r="BE980" s="202"/>
      <c r="BF980" s="202"/>
      <c r="BG980" s="202"/>
      <c r="BH980" s="202"/>
      <c r="BI980" s="202"/>
      <c r="BJ980" s="202"/>
      <c r="BK980" s="202"/>
      <c r="BL980" s="202"/>
      <c r="BM980" s="56"/>
    </row>
    <row r="981" spans="1:65">
      <c r="A981" s="29"/>
      <c r="B981" s="3" t="s">
        <v>275</v>
      </c>
      <c r="C981" s="28"/>
      <c r="D981" s="23" t="s">
        <v>718</v>
      </c>
      <c r="E981" s="23">
        <v>0.03</v>
      </c>
      <c r="F981" s="23">
        <v>0.05</v>
      </c>
      <c r="G981" s="23">
        <v>2.5000000000000001E-2</v>
      </c>
      <c r="H981" s="23" t="s">
        <v>718</v>
      </c>
      <c r="I981" s="23">
        <v>0.06</v>
      </c>
      <c r="J981" s="23">
        <v>0.23</v>
      </c>
      <c r="K981" s="23">
        <v>0.18</v>
      </c>
      <c r="L981" s="23">
        <v>3.5000000000000003E-2</v>
      </c>
      <c r="M981" s="23">
        <v>0.04</v>
      </c>
      <c r="N981" s="23">
        <v>0.03</v>
      </c>
      <c r="O981" s="23">
        <v>0.03</v>
      </c>
      <c r="P981" s="23">
        <v>0.04</v>
      </c>
      <c r="Q981" s="23">
        <v>0.03</v>
      </c>
      <c r="R981" s="23" t="s">
        <v>718</v>
      </c>
      <c r="S981" s="23" t="s">
        <v>718</v>
      </c>
      <c r="T981" s="23">
        <v>3.5000000000000003E-2</v>
      </c>
      <c r="U981" s="23">
        <v>0.03</v>
      </c>
      <c r="V981" s="23" t="s">
        <v>718</v>
      </c>
      <c r="W981" s="23">
        <v>6.1772724569317282E-2</v>
      </c>
      <c r="X981" s="23" t="s">
        <v>718</v>
      </c>
      <c r="Y981" s="23">
        <v>0.04</v>
      </c>
      <c r="Z981" s="23">
        <v>0.05</v>
      </c>
      <c r="AA981" s="23" t="s">
        <v>718</v>
      </c>
      <c r="AB981" s="23" t="s">
        <v>718</v>
      </c>
      <c r="AC981" s="201"/>
      <c r="AD981" s="202"/>
      <c r="AE981" s="202"/>
      <c r="AF981" s="202"/>
      <c r="AG981" s="202"/>
      <c r="AH981" s="202"/>
      <c r="AI981" s="202"/>
      <c r="AJ981" s="202"/>
      <c r="AK981" s="202"/>
      <c r="AL981" s="202"/>
      <c r="AM981" s="202"/>
      <c r="AN981" s="202"/>
      <c r="AO981" s="202"/>
      <c r="AP981" s="202"/>
      <c r="AQ981" s="202"/>
      <c r="AR981" s="202"/>
      <c r="AS981" s="202"/>
      <c r="AT981" s="202"/>
      <c r="AU981" s="202"/>
      <c r="AV981" s="202"/>
      <c r="AW981" s="202"/>
      <c r="AX981" s="202"/>
      <c r="AY981" s="202"/>
      <c r="AZ981" s="202"/>
      <c r="BA981" s="202"/>
      <c r="BB981" s="202"/>
      <c r="BC981" s="202"/>
      <c r="BD981" s="202"/>
      <c r="BE981" s="202"/>
      <c r="BF981" s="202"/>
      <c r="BG981" s="202"/>
      <c r="BH981" s="202"/>
      <c r="BI981" s="202"/>
      <c r="BJ981" s="202"/>
      <c r="BK981" s="202"/>
      <c r="BL981" s="202"/>
      <c r="BM981" s="56"/>
    </row>
    <row r="982" spans="1:65">
      <c r="A982" s="29"/>
      <c r="B982" s="3" t="s">
        <v>276</v>
      </c>
      <c r="C982" s="28"/>
      <c r="D982" s="23" t="s">
        <v>718</v>
      </c>
      <c r="E982" s="23">
        <v>6.3245553203367527E-3</v>
      </c>
      <c r="F982" s="23">
        <v>0</v>
      </c>
      <c r="G982" s="23">
        <v>5.477225575051676E-3</v>
      </c>
      <c r="H982" s="23" t="s">
        <v>718</v>
      </c>
      <c r="I982" s="23">
        <v>1.1401754250991337E-2</v>
      </c>
      <c r="J982" s="23">
        <v>0.11547005383792516</v>
      </c>
      <c r="K982" s="23">
        <v>1.0327955589886442E-2</v>
      </c>
      <c r="L982" s="23">
        <v>1.2110601416389959E-2</v>
      </c>
      <c r="M982" s="23">
        <v>7.527726527090833E-3</v>
      </c>
      <c r="N982" s="23">
        <v>5.1639777949432242E-3</v>
      </c>
      <c r="O982" s="23">
        <v>8.9442719099991509E-3</v>
      </c>
      <c r="P982" s="23">
        <v>1.1690451944500115E-2</v>
      </c>
      <c r="Q982" s="23">
        <v>0</v>
      </c>
      <c r="R982" s="23" t="s">
        <v>718</v>
      </c>
      <c r="S982" s="23" t="s">
        <v>718</v>
      </c>
      <c r="T982" s="23">
        <v>1.2110601416389959E-2</v>
      </c>
      <c r="U982" s="23">
        <v>6.3245553203367666E-3</v>
      </c>
      <c r="V982" s="23" t="s">
        <v>718</v>
      </c>
      <c r="W982" s="23">
        <v>2.0404769631501417E-2</v>
      </c>
      <c r="X982" s="23" t="s">
        <v>718</v>
      </c>
      <c r="Y982" s="23">
        <v>1.0000000000000012E-2</v>
      </c>
      <c r="Z982" s="23">
        <v>0</v>
      </c>
      <c r="AA982" s="23" t="s">
        <v>718</v>
      </c>
      <c r="AB982" s="23" t="s">
        <v>718</v>
      </c>
      <c r="AC982" s="201"/>
      <c r="AD982" s="202"/>
      <c r="AE982" s="202"/>
      <c r="AF982" s="202"/>
      <c r="AG982" s="202"/>
      <c r="AH982" s="202"/>
      <c r="AI982" s="202"/>
      <c r="AJ982" s="202"/>
      <c r="AK982" s="202"/>
      <c r="AL982" s="202"/>
      <c r="AM982" s="202"/>
      <c r="AN982" s="202"/>
      <c r="AO982" s="202"/>
      <c r="AP982" s="202"/>
      <c r="AQ982" s="202"/>
      <c r="AR982" s="202"/>
      <c r="AS982" s="202"/>
      <c r="AT982" s="202"/>
      <c r="AU982" s="202"/>
      <c r="AV982" s="202"/>
      <c r="AW982" s="202"/>
      <c r="AX982" s="202"/>
      <c r="AY982" s="202"/>
      <c r="AZ982" s="202"/>
      <c r="BA982" s="202"/>
      <c r="BB982" s="202"/>
      <c r="BC982" s="202"/>
      <c r="BD982" s="202"/>
      <c r="BE982" s="202"/>
      <c r="BF982" s="202"/>
      <c r="BG982" s="202"/>
      <c r="BH982" s="202"/>
      <c r="BI982" s="202"/>
      <c r="BJ982" s="202"/>
      <c r="BK982" s="202"/>
      <c r="BL982" s="202"/>
      <c r="BM982" s="56"/>
    </row>
    <row r="983" spans="1:65">
      <c r="A983" s="29"/>
      <c r="B983" s="3" t="s">
        <v>86</v>
      </c>
      <c r="C983" s="28"/>
      <c r="D983" s="13" t="s">
        <v>718</v>
      </c>
      <c r="E983" s="13">
        <v>0.21081851067789176</v>
      </c>
      <c r="F983" s="13">
        <v>0</v>
      </c>
      <c r="G983" s="13">
        <v>0.21908902300206706</v>
      </c>
      <c r="H983" s="13" t="s">
        <v>718</v>
      </c>
      <c r="I983" s="13">
        <v>0.20360275448198814</v>
      </c>
      <c r="J983" s="13">
        <v>0.70695951329341933</v>
      </c>
      <c r="K983" s="13">
        <v>5.8460125980489303E-2</v>
      </c>
      <c r="L983" s="13">
        <v>0.3633180424916988</v>
      </c>
      <c r="M983" s="13">
        <v>0.18066543665018001</v>
      </c>
      <c r="N983" s="13">
        <v>0.15491933384829673</v>
      </c>
      <c r="O983" s="13">
        <v>0.29814239699997169</v>
      </c>
      <c r="P983" s="13">
        <v>0.30496831159565513</v>
      </c>
      <c r="Q983" s="13">
        <v>0</v>
      </c>
      <c r="R983" s="13" t="s">
        <v>718</v>
      </c>
      <c r="S983" s="13" t="s">
        <v>718</v>
      </c>
      <c r="T983" s="13">
        <v>0.3633180424916988</v>
      </c>
      <c r="U983" s="13">
        <v>0.21081851067789223</v>
      </c>
      <c r="V983" s="13" t="s">
        <v>718</v>
      </c>
      <c r="W983" s="13">
        <v>0.35038728127867752</v>
      </c>
      <c r="X983" s="13" t="s">
        <v>718</v>
      </c>
      <c r="Y983" s="13">
        <v>0.25000000000000028</v>
      </c>
      <c r="Z983" s="13">
        <v>0</v>
      </c>
      <c r="AA983" s="13" t="s">
        <v>718</v>
      </c>
      <c r="AB983" s="13" t="s">
        <v>718</v>
      </c>
      <c r="AC983" s="150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277</v>
      </c>
      <c r="C984" s="28"/>
      <c r="D984" s="13" t="s">
        <v>718</v>
      </c>
      <c r="E984" s="13">
        <v>-0.21724630703440029</v>
      </c>
      <c r="F984" s="13">
        <v>0.30458948827599963</v>
      </c>
      <c r="G984" s="13">
        <v>-0.3477052558620003</v>
      </c>
      <c r="H984" s="13" t="s">
        <v>718</v>
      </c>
      <c r="I984" s="13">
        <v>0.4611402268691196</v>
      </c>
      <c r="J984" s="13">
        <v>3.2616589950349315</v>
      </c>
      <c r="K984" s="13">
        <v>3.6095495252418646</v>
      </c>
      <c r="L984" s="13">
        <v>-0.13027367448266702</v>
      </c>
      <c r="M984" s="13">
        <v>8.7157906896666137E-2</v>
      </c>
      <c r="N984" s="13">
        <v>-0.13027367448266702</v>
      </c>
      <c r="O984" s="13">
        <v>-0.21724630703440029</v>
      </c>
      <c r="P984" s="13">
        <v>1.8527434493309514E-4</v>
      </c>
      <c r="Q984" s="13">
        <v>-0.21724630703440029</v>
      </c>
      <c r="R984" s="13" t="s">
        <v>718</v>
      </c>
      <c r="S984" s="13" t="s">
        <v>718</v>
      </c>
      <c r="T984" s="13">
        <v>-0.13027367448266702</v>
      </c>
      <c r="U984" s="13">
        <v>-0.21724630703440029</v>
      </c>
      <c r="V984" s="13" t="s">
        <v>718</v>
      </c>
      <c r="W984" s="13">
        <v>0.51945286796972634</v>
      </c>
      <c r="X984" s="13" t="s">
        <v>718</v>
      </c>
      <c r="Y984" s="13">
        <v>4.3671590620799616E-2</v>
      </c>
      <c r="Z984" s="13">
        <v>0.30458948827599963</v>
      </c>
      <c r="AA984" s="13" t="s">
        <v>718</v>
      </c>
      <c r="AB984" s="13" t="s">
        <v>718</v>
      </c>
      <c r="AC984" s="150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45" t="s">
        <v>278</v>
      </c>
      <c r="C985" s="46"/>
      <c r="D985" s="44">
        <v>0.67</v>
      </c>
      <c r="E985" s="44">
        <v>0.27</v>
      </c>
      <c r="F985" s="44">
        <v>0</v>
      </c>
      <c r="G985" s="44">
        <v>0.67</v>
      </c>
      <c r="H985" s="44">
        <v>0.67</v>
      </c>
      <c r="I985" s="44">
        <v>1.21</v>
      </c>
      <c r="J985" s="44">
        <v>4.1100000000000003</v>
      </c>
      <c r="K985" s="44">
        <v>11.6</v>
      </c>
      <c r="L985" s="44">
        <v>0</v>
      </c>
      <c r="M985" s="44">
        <v>0.67</v>
      </c>
      <c r="N985" s="44">
        <v>0</v>
      </c>
      <c r="O985" s="44">
        <v>0.27</v>
      </c>
      <c r="P985" s="44">
        <v>0.4</v>
      </c>
      <c r="Q985" s="44">
        <v>0.27</v>
      </c>
      <c r="R985" s="44">
        <v>5.39</v>
      </c>
      <c r="S985" s="44">
        <v>0.67</v>
      </c>
      <c r="T985" s="44">
        <v>0</v>
      </c>
      <c r="U985" s="44">
        <v>0.27</v>
      </c>
      <c r="V985" s="44">
        <v>1049.22</v>
      </c>
      <c r="W985" s="44">
        <v>2.0099999999999998</v>
      </c>
      <c r="X985" s="44">
        <v>5.39</v>
      </c>
      <c r="Y985" s="44">
        <v>0.47</v>
      </c>
      <c r="Z985" s="44">
        <v>0</v>
      </c>
      <c r="AA985" s="44">
        <v>1.35</v>
      </c>
      <c r="AB985" s="44">
        <v>1.35</v>
      </c>
      <c r="AC985" s="150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AA986" s="20"/>
      <c r="AB986" s="20"/>
      <c r="BM986" s="55"/>
    </row>
    <row r="987" spans="1:65" ht="15">
      <c r="B987" s="8" t="s">
        <v>645</v>
      </c>
      <c r="BM987" s="27" t="s">
        <v>66</v>
      </c>
    </row>
    <row r="988" spans="1:65" ht="15">
      <c r="A988" s="24" t="s">
        <v>30</v>
      </c>
      <c r="B988" s="18" t="s">
        <v>111</v>
      </c>
      <c r="C988" s="15" t="s">
        <v>112</v>
      </c>
      <c r="D988" s="16" t="s">
        <v>228</v>
      </c>
      <c r="E988" s="17" t="s">
        <v>228</v>
      </c>
      <c r="F988" s="17" t="s">
        <v>228</v>
      </c>
      <c r="G988" s="17" t="s">
        <v>228</v>
      </c>
      <c r="H988" s="17" t="s">
        <v>228</v>
      </c>
      <c r="I988" s="17" t="s">
        <v>228</v>
      </c>
      <c r="J988" s="17" t="s">
        <v>228</v>
      </c>
      <c r="K988" s="17" t="s">
        <v>228</v>
      </c>
      <c r="L988" s="17" t="s">
        <v>228</v>
      </c>
      <c r="M988" s="17" t="s">
        <v>228</v>
      </c>
      <c r="N988" s="17" t="s">
        <v>228</v>
      </c>
      <c r="O988" s="17" t="s">
        <v>228</v>
      </c>
      <c r="P988" s="17" t="s">
        <v>228</v>
      </c>
      <c r="Q988" s="17" t="s">
        <v>228</v>
      </c>
      <c r="R988" s="17" t="s">
        <v>228</v>
      </c>
      <c r="S988" s="17" t="s">
        <v>228</v>
      </c>
      <c r="T988" s="17" t="s">
        <v>228</v>
      </c>
      <c r="U988" s="17" t="s">
        <v>228</v>
      </c>
      <c r="V988" s="17" t="s">
        <v>228</v>
      </c>
      <c r="W988" s="17" t="s">
        <v>228</v>
      </c>
      <c r="X988" s="17" t="s">
        <v>228</v>
      </c>
      <c r="Y988" s="17" t="s">
        <v>228</v>
      </c>
      <c r="Z988" s="17" t="s">
        <v>228</v>
      </c>
      <c r="AA988" s="17" t="s">
        <v>228</v>
      </c>
      <c r="AB988" s="17" t="s">
        <v>228</v>
      </c>
      <c r="AC988" s="150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229</v>
      </c>
      <c r="C989" s="9" t="s">
        <v>229</v>
      </c>
      <c r="D989" s="148" t="s">
        <v>231</v>
      </c>
      <c r="E989" s="149" t="s">
        <v>232</v>
      </c>
      <c r="F989" s="149" t="s">
        <v>233</v>
      </c>
      <c r="G989" s="149" t="s">
        <v>234</v>
      </c>
      <c r="H989" s="149" t="s">
        <v>235</v>
      </c>
      <c r="I989" s="149" t="s">
        <v>236</v>
      </c>
      <c r="J989" s="149" t="s">
        <v>237</v>
      </c>
      <c r="K989" s="149" t="s">
        <v>238</v>
      </c>
      <c r="L989" s="149" t="s">
        <v>239</v>
      </c>
      <c r="M989" s="149" t="s">
        <v>240</v>
      </c>
      <c r="N989" s="149" t="s">
        <v>241</v>
      </c>
      <c r="O989" s="149" t="s">
        <v>242</v>
      </c>
      <c r="P989" s="149" t="s">
        <v>243</v>
      </c>
      <c r="Q989" s="149" t="s">
        <v>245</v>
      </c>
      <c r="R989" s="149" t="s">
        <v>248</v>
      </c>
      <c r="S989" s="149" t="s">
        <v>249</v>
      </c>
      <c r="T989" s="149" t="s">
        <v>303</v>
      </c>
      <c r="U989" s="149" t="s">
        <v>253</v>
      </c>
      <c r="V989" s="149" t="s">
        <v>305</v>
      </c>
      <c r="W989" s="149" t="s">
        <v>256</v>
      </c>
      <c r="X989" s="149" t="s">
        <v>304</v>
      </c>
      <c r="Y989" s="149" t="s">
        <v>259</v>
      </c>
      <c r="Z989" s="149" t="s">
        <v>265</v>
      </c>
      <c r="AA989" s="149" t="s">
        <v>266</v>
      </c>
      <c r="AB989" s="149" t="s">
        <v>267</v>
      </c>
      <c r="AC989" s="150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3</v>
      </c>
    </row>
    <row r="990" spans="1:65">
      <c r="A990" s="29"/>
      <c r="B990" s="19"/>
      <c r="C990" s="9"/>
      <c r="D990" s="10" t="s">
        <v>342</v>
      </c>
      <c r="E990" s="11" t="s">
        <v>343</v>
      </c>
      <c r="F990" s="11" t="s">
        <v>343</v>
      </c>
      <c r="G990" s="11" t="s">
        <v>342</v>
      </c>
      <c r="H990" s="11" t="s">
        <v>343</v>
      </c>
      <c r="I990" s="11" t="s">
        <v>343</v>
      </c>
      <c r="J990" s="11" t="s">
        <v>342</v>
      </c>
      <c r="K990" s="11" t="s">
        <v>342</v>
      </c>
      <c r="L990" s="11" t="s">
        <v>342</v>
      </c>
      <c r="M990" s="11" t="s">
        <v>342</v>
      </c>
      <c r="N990" s="11" t="s">
        <v>342</v>
      </c>
      <c r="O990" s="11" t="s">
        <v>342</v>
      </c>
      <c r="P990" s="11" t="s">
        <v>342</v>
      </c>
      <c r="Q990" s="11" t="s">
        <v>342</v>
      </c>
      <c r="R990" s="11" t="s">
        <v>342</v>
      </c>
      <c r="S990" s="11" t="s">
        <v>343</v>
      </c>
      <c r="T990" s="11" t="s">
        <v>343</v>
      </c>
      <c r="U990" s="11" t="s">
        <v>344</v>
      </c>
      <c r="V990" s="11" t="s">
        <v>342</v>
      </c>
      <c r="W990" s="11" t="s">
        <v>342</v>
      </c>
      <c r="X990" s="11" t="s">
        <v>342</v>
      </c>
      <c r="Y990" s="11" t="s">
        <v>343</v>
      </c>
      <c r="Z990" s="11" t="s">
        <v>343</v>
      </c>
      <c r="AA990" s="11" t="s">
        <v>342</v>
      </c>
      <c r="AB990" s="11" t="s">
        <v>342</v>
      </c>
      <c r="AC990" s="150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</v>
      </c>
    </row>
    <row r="991" spans="1:65">
      <c r="A991" s="29"/>
      <c r="B991" s="19"/>
      <c r="C991" s="9"/>
      <c r="D991" s="25" t="s">
        <v>346</v>
      </c>
      <c r="E991" s="25" t="s">
        <v>347</v>
      </c>
      <c r="F991" s="25" t="s">
        <v>346</v>
      </c>
      <c r="G991" s="25" t="s">
        <v>348</v>
      </c>
      <c r="H991" s="25" t="s">
        <v>349</v>
      </c>
      <c r="I991" s="25" t="s">
        <v>347</v>
      </c>
      <c r="J991" s="25" t="s">
        <v>347</v>
      </c>
      <c r="K991" s="25" t="s">
        <v>347</v>
      </c>
      <c r="L991" s="25" t="s">
        <v>347</v>
      </c>
      <c r="M991" s="25" t="s">
        <v>347</v>
      </c>
      <c r="N991" s="25" t="s">
        <v>347</v>
      </c>
      <c r="O991" s="25" t="s">
        <v>347</v>
      </c>
      <c r="P991" s="25" t="s">
        <v>347</v>
      </c>
      <c r="Q991" s="25" t="s">
        <v>350</v>
      </c>
      <c r="R991" s="25" t="s">
        <v>347</v>
      </c>
      <c r="S991" s="25" t="s">
        <v>346</v>
      </c>
      <c r="T991" s="25" t="s">
        <v>347</v>
      </c>
      <c r="U991" s="25" t="s">
        <v>349</v>
      </c>
      <c r="V991" s="25" t="s">
        <v>346</v>
      </c>
      <c r="W991" s="25" t="s">
        <v>347</v>
      </c>
      <c r="X991" s="25"/>
      <c r="Y991" s="25" t="s">
        <v>346</v>
      </c>
      <c r="Z991" s="25" t="s">
        <v>349</v>
      </c>
      <c r="AA991" s="25" t="s">
        <v>349</v>
      </c>
      <c r="AB991" s="25" t="s">
        <v>117</v>
      </c>
      <c r="AC991" s="150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8">
        <v>1</v>
      </c>
      <c r="C992" s="14">
        <v>1</v>
      </c>
      <c r="D992" s="21">
        <v>4.4400000000000004</v>
      </c>
      <c r="E992" s="21">
        <v>4.4000000000000004</v>
      </c>
      <c r="F992" s="145">
        <v>6.3</v>
      </c>
      <c r="G992" s="21">
        <v>3.4</v>
      </c>
      <c r="H992" s="21">
        <v>5.1078321681237666</v>
      </c>
      <c r="I992" s="21">
        <v>5.3</v>
      </c>
      <c r="J992" s="21">
        <v>4.5999999999999996</v>
      </c>
      <c r="K992" s="21">
        <v>4.45</v>
      </c>
      <c r="L992" s="21">
        <v>4.2</v>
      </c>
      <c r="M992" s="21">
        <v>4.2</v>
      </c>
      <c r="N992" s="21">
        <v>4.4000000000000004</v>
      </c>
      <c r="O992" s="21">
        <v>4.2</v>
      </c>
      <c r="P992" s="21">
        <v>4.5</v>
      </c>
      <c r="Q992" s="21">
        <v>3.7</v>
      </c>
      <c r="R992" s="21">
        <v>4.7</v>
      </c>
      <c r="S992" s="21">
        <v>4.5</v>
      </c>
      <c r="T992" s="21">
        <v>3.7</v>
      </c>
      <c r="U992" s="152" t="s">
        <v>105</v>
      </c>
      <c r="V992" s="21">
        <v>4.4031274631524404</v>
      </c>
      <c r="W992" s="21">
        <v>5.41</v>
      </c>
      <c r="X992" s="21">
        <v>4.4212452573140704</v>
      </c>
      <c r="Y992" s="145">
        <v>2.7</v>
      </c>
      <c r="Z992" s="21">
        <v>4.7300000000000004</v>
      </c>
      <c r="AA992" s="21">
        <v>5.38</v>
      </c>
      <c r="AB992" s="21">
        <v>4.63</v>
      </c>
      <c r="AC992" s="150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>
        <v>1</v>
      </c>
      <c r="C993" s="9">
        <v>2</v>
      </c>
      <c r="D993" s="11">
        <v>4.38</v>
      </c>
      <c r="E993" s="11">
        <v>4.5</v>
      </c>
      <c r="F993" s="11">
        <v>5</v>
      </c>
      <c r="G993" s="11">
        <v>3.5</v>
      </c>
      <c r="H993" s="11">
        <v>5.1810637468229155</v>
      </c>
      <c r="I993" s="11">
        <v>5.3</v>
      </c>
      <c r="J993" s="11">
        <v>4.9000000000000004</v>
      </c>
      <c r="K993" s="11">
        <v>4.8899999999999997</v>
      </c>
      <c r="L993" s="11">
        <v>4.4000000000000004</v>
      </c>
      <c r="M993" s="11">
        <v>4.3</v>
      </c>
      <c r="N993" s="11">
        <v>4.7</v>
      </c>
      <c r="O993" s="11">
        <v>4.0999999999999996</v>
      </c>
      <c r="P993" s="11">
        <v>4.5999999999999996</v>
      </c>
      <c r="Q993" s="11">
        <v>4.2</v>
      </c>
      <c r="R993" s="11">
        <v>4.4000000000000004</v>
      </c>
      <c r="S993" s="11">
        <v>4.5999999999999996</v>
      </c>
      <c r="T993" s="11">
        <v>3.8</v>
      </c>
      <c r="U993" s="146" t="s">
        <v>105</v>
      </c>
      <c r="V993" s="11">
        <v>4.4203236556036201</v>
      </c>
      <c r="W993" s="11">
        <v>5.0199999999999996</v>
      </c>
      <c r="X993" s="11">
        <v>4.6352968317299243</v>
      </c>
      <c r="Y993" s="11">
        <v>3.45</v>
      </c>
      <c r="Z993" s="11">
        <v>4.84</v>
      </c>
      <c r="AA993" s="11">
        <v>5.25</v>
      </c>
      <c r="AB993" s="11">
        <v>4.3600000000000003</v>
      </c>
      <c r="AC993" s="150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25</v>
      </c>
    </row>
    <row r="994" spans="1:65">
      <c r="A994" s="29"/>
      <c r="B994" s="19">
        <v>1</v>
      </c>
      <c r="C994" s="9">
        <v>3</v>
      </c>
      <c r="D994" s="11">
        <v>4.34</v>
      </c>
      <c r="E994" s="11">
        <v>4.4000000000000004</v>
      </c>
      <c r="F994" s="11">
        <v>4.5</v>
      </c>
      <c r="G994" s="11">
        <v>3.6</v>
      </c>
      <c r="H994" s="11">
        <v>5.1153567645904001</v>
      </c>
      <c r="I994" s="11">
        <v>5.6</v>
      </c>
      <c r="J994" s="11">
        <v>4.9000000000000004</v>
      </c>
      <c r="K994" s="11">
        <v>4.88</v>
      </c>
      <c r="L994" s="11">
        <v>4.3</v>
      </c>
      <c r="M994" s="11">
        <v>4.3</v>
      </c>
      <c r="N994" s="11">
        <v>5</v>
      </c>
      <c r="O994" s="11">
        <v>4</v>
      </c>
      <c r="P994" s="11">
        <v>4.7</v>
      </c>
      <c r="Q994" s="11">
        <v>4</v>
      </c>
      <c r="R994" s="11">
        <v>4.2</v>
      </c>
      <c r="S994" s="11">
        <v>4.5999999999999996</v>
      </c>
      <c r="T994" s="11">
        <v>3.7</v>
      </c>
      <c r="U994" s="146" t="s">
        <v>105</v>
      </c>
      <c r="V994" s="11">
        <v>4.4123120056202199</v>
      </c>
      <c r="W994" s="11">
        <v>5.09</v>
      </c>
      <c r="X994" s="11">
        <v>4.3212891980185493</v>
      </c>
      <c r="Y994" s="11">
        <v>3.3</v>
      </c>
      <c r="Z994" s="11">
        <v>4.8899999999999997</v>
      </c>
      <c r="AA994" s="11">
        <v>5.32</v>
      </c>
      <c r="AB994" s="11">
        <v>4.3499999999999996</v>
      </c>
      <c r="AC994" s="150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4</v>
      </c>
      <c r="D995" s="11">
        <v>4.45</v>
      </c>
      <c r="E995" s="11">
        <v>4.5</v>
      </c>
      <c r="F995" s="11">
        <v>4.5</v>
      </c>
      <c r="G995" s="11">
        <v>3.7</v>
      </c>
      <c r="H995" s="11">
        <v>5.0656419795269638</v>
      </c>
      <c r="I995" s="11">
        <v>5.6</v>
      </c>
      <c r="J995" s="11">
        <v>5</v>
      </c>
      <c r="K995" s="11">
        <v>4.99</v>
      </c>
      <c r="L995" s="11">
        <v>3.9</v>
      </c>
      <c r="M995" s="11">
        <v>4.4000000000000004</v>
      </c>
      <c r="N995" s="11">
        <v>4.7</v>
      </c>
      <c r="O995" s="11">
        <v>4.0999999999999996</v>
      </c>
      <c r="P995" s="11">
        <v>4.8</v>
      </c>
      <c r="Q995" s="11">
        <v>3.8</v>
      </c>
      <c r="R995" s="11">
        <v>4.2</v>
      </c>
      <c r="S995" s="11">
        <v>4.5</v>
      </c>
      <c r="T995" s="11">
        <v>3.8</v>
      </c>
      <c r="U995" s="146" t="s">
        <v>105</v>
      </c>
      <c r="V995" s="11">
        <v>4.3633384564945183</v>
      </c>
      <c r="W995" s="11">
        <v>5.33</v>
      </c>
      <c r="X995" s="11">
        <v>4.3511185893842246</v>
      </c>
      <c r="Y995" s="11">
        <v>3.7</v>
      </c>
      <c r="Z995" s="11">
        <v>4.8499999999999996</v>
      </c>
      <c r="AA995" s="11">
        <v>5.23</v>
      </c>
      <c r="AB995" s="11">
        <v>4.41</v>
      </c>
      <c r="AC995" s="150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4.5214439183648798</v>
      </c>
    </row>
    <row r="996" spans="1:65">
      <c r="A996" s="29"/>
      <c r="B996" s="19">
        <v>1</v>
      </c>
      <c r="C996" s="9">
        <v>5</v>
      </c>
      <c r="D996" s="11">
        <v>4.49</v>
      </c>
      <c r="E996" s="11">
        <v>4.8</v>
      </c>
      <c r="F996" s="11">
        <v>4.5</v>
      </c>
      <c r="G996" s="11">
        <v>4.2</v>
      </c>
      <c r="H996" s="11">
        <v>5.0528633360775164</v>
      </c>
      <c r="I996" s="11">
        <v>5.4</v>
      </c>
      <c r="J996" s="11">
        <v>5</v>
      </c>
      <c r="K996" s="11">
        <v>5.01</v>
      </c>
      <c r="L996" s="11">
        <v>3.8</v>
      </c>
      <c r="M996" s="11">
        <v>4.4000000000000004</v>
      </c>
      <c r="N996" s="11">
        <v>4.5999999999999996</v>
      </c>
      <c r="O996" s="11">
        <v>4.2</v>
      </c>
      <c r="P996" s="11">
        <v>4.9000000000000004</v>
      </c>
      <c r="Q996" s="11">
        <v>4.0999999999999996</v>
      </c>
      <c r="R996" s="11">
        <v>4.3</v>
      </c>
      <c r="S996" s="11">
        <v>4.5999999999999996</v>
      </c>
      <c r="T996" s="11">
        <v>3.7</v>
      </c>
      <c r="U996" s="146" t="s">
        <v>105</v>
      </c>
      <c r="V996" s="11">
        <v>4.3688082790318701</v>
      </c>
      <c r="W996" s="11">
        <v>5.39</v>
      </c>
      <c r="X996" s="11">
        <v>4.6443802092982871</v>
      </c>
      <c r="Y996" s="11">
        <v>3.6</v>
      </c>
      <c r="Z996" s="11">
        <v>4.82</v>
      </c>
      <c r="AA996" s="11">
        <v>5.18</v>
      </c>
      <c r="AB996" s="11">
        <v>4.66</v>
      </c>
      <c r="AC996" s="150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111</v>
      </c>
    </row>
    <row r="997" spans="1:65">
      <c r="A997" s="29"/>
      <c r="B997" s="19">
        <v>1</v>
      </c>
      <c r="C997" s="9">
        <v>6</v>
      </c>
      <c r="D997" s="11">
        <v>4.55</v>
      </c>
      <c r="E997" s="11">
        <v>4.7</v>
      </c>
      <c r="F997" s="11">
        <v>4.5</v>
      </c>
      <c r="G997" s="11">
        <v>4.2</v>
      </c>
      <c r="H997" s="11">
        <v>5.1530925214651333</v>
      </c>
      <c r="I997" s="11">
        <v>5.4</v>
      </c>
      <c r="J997" s="11">
        <v>5</v>
      </c>
      <c r="K997" s="11">
        <v>5.0599999999999996</v>
      </c>
      <c r="L997" s="11">
        <v>4</v>
      </c>
      <c r="M997" s="11">
        <v>4.4000000000000004</v>
      </c>
      <c r="N997" s="11">
        <v>5</v>
      </c>
      <c r="O997" s="11">
        <v>4.2</v>
      </c>
      <c r="P997" s="11">
        <v>4.8</v>
      </c>
      <c r="Q997" s="11">
        <v>3.8</v>
      </c>
      <c r="R997" s="11">
        <v>4.4000000000000004</v>
      </c>
      <c r="S997" s="11">
        <v>4.5</v>
      </c>
      <c r="T997" s="11">
        <v>3.8</v>
      </c>
      <c r="U997" s="146" t="s">
        <v>105</v>
      </c>
      <c r="V997" s="11">
        <v>4.4215420877491063</v>
      </c>
      <c r="W997" s="11">
        <v>5.25</v>
      </c>
      <c r="X997" s="11">
        <v>4.4992916945391004</v>
      </c>
      <c r="Y997" s="11">
        <v>3.65</v>
      </c>
      <c r="Z997" s="11">
        <v>4.8600000000000003</v>
      </c>
      <c r="AA997" s="11">
        <v>5.07</v>
      </c>
      <c r="AB997" s="11">
        <v>4.46</v>
      </c>
      <c r="AC997" s="150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20" t="s">
        <v>274</v>
      </c>
      <c r="C998" s="12"/>
      <c r="D998" s="22">
        <v>4.4416666666666673</v>
      </c>
      <c r="E998" s="22">
        <v>4.55</v>
      </c>
      <c r="F998" s="22">
        <v>4.8833333333333337</v>
      </c>
      <c r="G998" s="22">
        <v>3.7666666666666662</v>
      </c>
      <c r="H998" s="22">
        <v>5.1126417527677823</v>
      </c>
      <c r="I998" s="22">
        <v>5.4333333333333327</v>
      </c>
      <c r="J998" s="22">
        <v>4.8999999999999995</v>
      </c>
      <c r="K998" s="22">
        <v>4.88</v>
      </c>
      <c r="L998" s="22">
        <v>4.1000000000000005</v>
      </c>
      <c r="M998" s="22">
        <v>4.333333333333333</v>
      </c>
      <c r="N998" s="22">
        <v>4.7333333333333334</v>
      </c>
      <c r="O998" s="22">
        <v>4.1333333333333329</v>
      </c>
      <c r="P998" s="22">
        <v>4.7166666666666668</v>
      </c>
      <c r="Q998" s="22">
        <v>3.9333333333333331</v>
      </c>
      <c r="R998" s="22">
        <v>4.3666666666666671</v>
      </c>
      <c r="S998" s="22">
        <v>4.55</v>
      </c>
      <c r="T998" s="22">
        <v>3.75</v>
      </c>
      <c r="U998" s="22" t="s">
        <v>718</v>
      </c>
      <c r="V998" s="22">
        <v>4.3982419912752961</v>
      </c>
      <c r="W998" s="22">
        <v>5.248333333333334</v>
      </c>
      <c r="X998" s="22">
        <v>4.4787702967140257</v>
      </c>
      <c r="Y998" s="22">
        <v>3.4</v>
      </c>
      <c r="Z998" s="22">
        <v>4.831666666666667</v>
      </c>
      <c r="AA998" s="22">
        <v>5.2383333333333333</v>
      </c>
      <c r="AB998" s="22">
        <v>4.4783333333333335</v>
      </c>
      <c r="AC998" s="150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3" t="s">
        <v>275</v>
      </c>
      <c r="C999" s="28"/>
      <c r="D999" s="11">
        <v>4.4450000000000003</v>
      </c>
      <c r="E999" s="11">
        <v>4.5</v>
      </c>
      <c r="F999" s="11">
        <v>4.5</v>
      </c>
      <c r="G999" s="11">
        <v>3.6500000000000004</v>
      </c>
      <c r="H999" s="11">
        <v>5.1115944663570829</v>
      </c>
      <c r="I999" s="11">
        <v>5.4</v>
      </c>
      <c r="J999" s="11">
        <v>4.95</v>
      </c>
      <c r="K999" s="11">
        <v>4.9399999999999995</v>
      </c>
      <c r="L999" s="11">
        <v>4.0999999999999996</v>
      </c>
      <c r="M999" s="11">
        <v>4.3499999999999996</v>
      </c>
      <c r="N999" s="11">
        <v>4.7</v>
      </c>
      <c r="O999" s="11">
        <v>4.1500000000000004</v>
      </c>
      <c r="P999" s="11">
        <v>4.75</v>
      </c>
      <c r="Q999" s="11">
        <v>3.9</v>
      </c>
      <c r="R999" s="11">
        <v>4.3499999999999996</v>
      </c>
      <c r="S999" s="11">
        <v>4.55</v>
      </c>
      <c r="T999" s="11">
        <v>3.75</v>
      </c>
      <c r="U999" s="11" t="s">
        <v>718</v>
      </c>
      <c r="V999" s="11">
        <v>4.4077197343863297</v>
      </c>
      <c r="W999" s="11">
        <v>5.29</v>
      </c>
      <c r="X999" s="11">
        <v>4.4602684759265854</v>
      </c>
      <c r="Y999" s="11">
        <v>3.5250000000000004</v>
      </c>
      <c r="Z999" s="11">
        <v>4.8449999999999998</v>
      </c>
      <c r="AA999" s="11">
        <v>5.24</v>
      </c>
      <c r="AB999" s="11">
        <v>4.4350000000000005</v>
      </c>
      <c r="AC999" s="150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276</v>
      </c>
      <c r="C1000" s="28"/>
      <c r="D1000" s="23">
        <v>7.5210814825174402E-2</v>
      </c>
      <c r="E1000" s="23">
        <v>0.16431676725154967</v>
      </c>
      <c r="F1000" s="23">
        <v>0.72226495600067986</v>
      </c>
      <c r="G1000" s="23">
        <v>0.35023801430836538</v>
      </c>
      <c r="H1000" s="23">
        <v>4.9256015143362135E-2</v>
      </c>
      <c r="I1000" s="23">
        <v>0.13662601021279452</v>
      </c>
      <c r="J1000" s="23">
        <v>0.15491933384829681</v>
      </c>
      <c r="K1000" s="23">
        <v>0.2219909908081856</v>
      </c>
      <c r="L1000" s="23">
        <v>0.23664319132398479</v>
      </c>
      <c r="M1000" s="23">
        <v>8.1649658092772748E-2</v>
      </c>
      <c r="N1000" s="23">
        <v>0.23380903889000235</v>
      </c>
      <c r="O1000" s="23">
        <v>8.1649658092772748E-2</v>
      </c>
      <c r="P1000" s="23">
        <v>0.14719601443879754</v>
      </c>
      <c r="Q1000" s="23">
        <v>0.19663841605003501</v>
      </c>
      <c r="R1000" s="23">
        <v>0.18618986725025258</v>
      </c>
      <c r="S1000" s="23">
        <v>5.4772255750516412E-2</v>
      </c>
      <c r="T1000" s="23">
        <v>5.4772255750516412E-2</v>
      </c>
      <c r="U1000" s="23" t="s">
        <v>718</v>
      </c>
      <c r="V1000" s="23">
        <v>2.5833806111171982E-2</v>
      </c>
      <c r="W1000" s="23">
        <v>0.1612968278258029</v>
      </c>
      <c r="X1000" s="23">
        <v>0.13910622708380743</v>
      </c>
      <c r="Y1000" s="23">
        <v>0.37282703764614489</v>
      </c>
      <c r="Z1000" s="23">
        <v>5.4924190177613366E-2</v>
      </c>
      <c r="AA1000" s="23">
        <v>0.10833589740555369</v>
      </c>
      <c r="AB1000" s="23">
        <v>0.13526517166908367</v>
      </c>
      <c r="AC1000" s="150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86</v>
      </c>
      <c r="C1001" s="28"/>
      <c r="D1001" s="13">
        <v>1.6933016470958587E-2</v>
      </c>
      <c r="E1001" s="13">
        <v>3.6113575220120805E-2</v>
      </c>
      <c r="F1001" s="13">
        <v>0.14790408655304024</v>
      </c>
      <c r="G1001" s="13">
        <v>9.2983543621689937E-2</v>
      </c>
      <c r="H1001" s="13">
        <v>9.634161266374057E-3</v>
      </c>
      <c r="I1001" s="13">
        <v>2.5145891450207583E-2</v>
      </c>
      <c r="J1001" s="13">
        <v>3.1616190581285064E-2</v>
      </c>
      <c r="K1001" s="13">
        <v>4.5489957132824922E-2</v>
      </c>
      <c r="L1001" s="13">
        <v>5.7717851542435306E-2</v>
      </c>
      <c r="M1001" s="13">
        <v>1.8842228790639865E-2</v>
      </c>
      <c r="N1001" s="13">
        <v>4.9396275821831481E-2</v>
      </c>
      <c r="O1001" s="13">
        <v>1.9753949538574053E-2</v>
      </c>
      <c r="P1001" s="13">
        <v>3.1207635570063081E-2</v>
      </c>
      <c r="Q1001" s="13">
        <v>4.9992817639839413E-2</v>
      </c>
      <c r="R1001" s="13">
        <v>4.2638900897004402E-2</v>
      </c>
      <c r="S1001" s="13">
        <v>1.2037858406706905E-2</v>
      </c>
      <c r="T1001" s="13">
        <v>1.4605934866804376E-2</v>
      </c>
      <c r="U1001" s="13" t="s">
        <v>718</v>
      </c>
      <c r="V1001" s="13">
        <v>5.8736663790709973E-3</v>
      </c>
      <c r="W1001" s="13">
        <v>3.0732961795961172E-2</v>
      </c>
      <c r="X1001" s="13">
        <v>3.105902242538908E-2</v>
      </c>
      <c r="Y1001" s="13">
        <v>0.10965501107239556</v>
      </c>
      <c r="Z1001" s="13">
        <v>1.1367545397229395E-2</v>
      </c>
      <c r="AA1001" s="13">
        <v>2.0681367624350053E-2</v>
      </c>
      <c r="AB1001" s="13">
        <v>3.0204355415500633E-2</v>
      </c>
      <c r="AC1001" s="150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277</v>
      </c>
      <c r="C1002" s="28"/>
      <c r="D1002" s="13">
        <v>-1.7644197990420496E-2</v>
      </c>
      <c r="E1002" s="13">
        <v>6.3156996195690152E-3</v>
      </c>
      <c r="F1002" s="13">
        <v>8.0038461496460656E-2</v>
      </c>
      <c r="G1002" s="13">
        <v>-0.166932790791126</v>
      </c>
      <c r="H1002" s="13">
        <v>0.13075421150345745</v>
      </c>
      <c r="I1002" s="13">
        <v>0.20168101859333154</v>
      </c>
      <c r="J1002" s="13">
        <v>8.3724599590305093E-2</v>
      </c>
      <c r="K1002" s="13">
        <v>7.9301233877691724E-2</v>
      </c>
      <c r="L1002" s="13">
        <v>-9.3210028914234244E-2</v>
      </c>
      <c r="M1002" s="13">
        <v>-4.1604095600410451E-2</v>
      </c>
      <c r="N1002" s="13">
        <v>4.6863218651859384E-2</v>
      </c>
      <c r="O1002" s="13">
        <v>-8.5837752726545369E-2</v>
      </c>
      <c r="P1002" s="13">
        <v>4.3177080558014946E-2</v>
      </c>
      <c r="Q1002" s="13">
        <v>-0.13007140985268018</v>
      </c>
      <c r="R1002" s="13">
        <v>-3.4231819412721132E-2</v>
      </c>
      <c r="S1002" s="13">
        <v>6.3156996195690152E-3</v>
      </c>
      <c r="T1002" s="13">
        <v>-0.17061892888497054</v>
      </c>
      <c r="U1002" s="13" t="s">
        <v>718</v>
      </c>
      <c r="V1002" s="13">
        <v>-2.7248359000798583E-2</v>
      </c>
      <c r="W1002" s="13">
        <v>0.16076488575165704</v>
      </c>
      <c r="X1002" s="13">
        <v>-9.4380517421713828E-3</v>
      </c>
      <c r="Y1002" s="13">
        <v>-0.24802782885570662</v>
      </c>
      <c r="Z1002" s="13">
        <v>6.8611433405542543E-2</v>
      </c>
      <c r="AA1002" s="13">
        <v>0.15855320289535002</v>
      </c>
      <c r="AB1002" s="13">
        <v>-9.5346941839624666E-3</v>
      </c>
      <c r="AC1002" s="150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45" t="s">
        <v>278</v>
      </c>
      <c r="C1003" s="46"/>
      <c r="D1003" s="44">
        <v>7.0000000000000007E-2</v>
      </c>
      <c r="E1003" s="44">
        <v>0.13</v>
      </c>
      <c r="F1003" s="44">
        <v>0.72</v>
      </c>
      <c r="G1003" s="44">
        <v>1.27</v>
      </c>
      <c r="H1003" s="44">
        <v>1.1299999999999999</v>
      </c>
      <c r="I1003" s="44">
        <v>1.7</v>
      </c>
      <c r="J1003" s="44">
        <v>0.75</v>
      </c>
      <c r="K1003" s="44">
        <v>0.71</v>
      </c>
      <c r="L1003" s="44">
        <v>0.67</v>
      </c>
      <c r="M1003" s="44">
        <v>0.26</v>
      </c>
      <c r="N1003" s="44">
        <v>0.45</v>
      </c>
      <c r="O1003" s="44">
        <v>0.61</v>
      </c>
      <c r="P1003" s="44">
        <v>0.42</v>
      </c>
      <c r="Q1003" s="44">
        <v>0.97</v>
      </c>
      <c r="R1003" s="44">
        <v>0.2</v>
      </c>
      <c r="S1003" s="44">
        <v>0.13</v>
      </c>
      <c r="T1003" s="44">
        <v>1.3</v>
      </c>
      <c r="U1003" s="44">
        <v>3.52</v>
      </c>
      <c r="V1003" s="44">
        <v>0.14000000000000001</v>
      </c>
      <c r="W1003" s="44">
        <v>1.37</v>
      </c>
      <c r="X1003" s="44">
        <v>0</v>
      </c>
      <c r="Y1003" s="44">
        <v>1.92</v>
      </c>
      <c r="Z1003" s="44">
        <v>0.63</v>
      </c>
      <c r="AA1003" s="44">
        <v>1.35</v>
      </c>
      <c r="AB1003" s="44">
        <v>0</v>
      </c>
      <c r="AC1003" s="150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BM1004" s="55"/>
    </row>
    <row r="1005" spans="1:65" ht="15">
      <c r="B1005" s="8" t="s">
        <v>646</v>
      </c>
      <c r="BM1005" s="27" t="s">
        <v>66</v>
      </c>
    </row>
    <row r="1006" spans="1:65" ht="15">
      <c r="A1006" s="24" t="s">
        <v>62</v>
      </c>
      <c r="B1006" s="18" t="s">
        <v>111</v>
      </c>
      <c r="C1006" s="15" t="s">
        <v>112</v>
      </c>
      <c r="D1006" s="16" t="s">
        <v>228</v>
      </c>
      <c r="E1006" s="17" t="s">
        <v>228</v>
      </c>
      <c r="F1006" s="17" t="s">
        <v>228</v>
      </c>
      <c r="G1006" s="17" t="s">
        <v>228</v>
      </c>
      <c r="H1006" s="17" t="s">
        <v>228</v>
      </c>
      <c r="I1006" s="17" t="s">
        <v>228</v>
      </c>
      <c r="J1006" s="17" t="s">
        <v>228</v>
      </c>
      <c r="K1006" s="17" t="s">
        <v>228</v>
      </c>
      <c r="L1006" s="17" t="s">
        <v>228</v>
      </c>
      <c r="M1006" s="17" t="s">
        <v>228</v>
      </c>
      <c r="N1006" s="17" t="s">
        <v>228</v>
      </c>
      <c r="O1006" s="17" t="s">
        <v>228</v>
      </c>
      <c r="P1006" s="17" t="s">
        <v>228</v>
      </c>
      <c r="Q1006" s="17" t="s">
        <v>228</v>
      </c>
      <c r="R1006" s="17" t="s">
        <v>228</v>
      </c>
      <c r="S1006" s="17" t="s">
        <v>228</v>
      </c>
      <c r="T1006" s="17" t="s">
        <v>228</v>
      </c>
      <c r="U1006" s="17" t="s">
        <v>228</v>
      </c>
      <c r="V1006" s="17" t="s">
        <v>228</v>
      </c>
      <c r="W1006" s="17" t="s">
        <v>228</v>
      </c>
      <c r="X1006" s="17" t="s">
        <v>228</v>
      </c>
      <c r="Y1006" s="17" t="s">
        <v>228</v>
      </c>
      <c r="Z1006" s="17" t="s">
        <v>228</v>
      </c>
      <c r="AA1006" s="17" t="s">
        <v>228</v>
      </c>
      <c r="AB1006" s="17" t="s">
        <v>228</v>
      </c>
      <c r="AC1006" s="17" t="s">
        <v>228</v>
      </c>
      <c r="AD1006" s="17" t="s">
        <v>228</v>
      </c>
      <c r="AE1006" s="150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229</v>
      </c>
      <c r="C1007" s="9" t="s">
        <v>229</v>
      </c>
      <c r="D1007" s="148" t="s">
        <v>231</v>
      </c>
      <c r="E1007" s="149" t="s">
        <v>232</v>
      </c>
      <c r="F1007" s="149" t="s">
        <v>233</v>
      </c>
      <c r="G1007" s="149" t="s">
        <v>234</v>
      </c>
      <c r="H1007" s="149" t="s">
        <v>235</v>
      </c>
      <c r="I1007" s="149" t="s">
        <v>236</v>
      </c>
      <c r="J1007" s="149" t="s">
        <v>237</v>
      </c>
      <c r="K1007" s="149" t="s">
        <v>238</v>
      </c>
      <c r="L1007" s="149" t="s">
        <v>239</v>
      </c>
      <c r="M1007" s="149" t="s">
        <v>240</v>
      </c>
      <c r="N1007" s="149" t="s">
        <v>241</v>
      </c>
      <c r="O1007" s="149" t="s">
        <v>242</v>
      </c>
      <c r="P1007" s="149" t="s">
        <v>243</v>
      </c>
      <c r="Q1007" s="149" t="s">
        <v>245</v>
      </c>
      <c r="R1007" s="149" t="s">
        <v>248</v>
      </c>
      <c r="S1007" s="149" t="s">
        <v>249</v>
      </c>
      <c r="T1007" s="149" t="s">
        <v>303</v>
      </c>
      <c r="U1007" s="149" t="s">
        <v>250</v>
      </c>
      <c r="V1007" s="149" t="s">
        <v>251</v>
      </c>
      <c r="W1007" s="149" t="s">
        <v>253</v>
      </c>
      <c r="X1007" s="149" t="s">
        <v>305</v>
      </c>
      <c r="Y1007" s="149" t="s">
        <v>256</v>
      </c>
      <c r="Z1007" s="149" t="s">
        <v>304</v>
      </c>
      <c r="AA1007" s="149" t="s">
        <v>259</v>
      </c>
      <c r="AB1007" s="149" t="s">
        <v>265</v>
      </c>
      <c r="AC1007" s="149" t="s">
        <v>266</v>
      </c>
      <c r="AD1007" s="149" t="s">
        <v>267</v>
      </c>
      <c r="AE1007" s="150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1</v>
      </c>
    </row>
    <row r="1008" spans="1:65">
      <c r="A1008" s="29"/>
      <c r="B1008" s="19"/>
      <c r="C1008" s="9"/>
      <c r="D1008" s="10" t="s">
        <v>344</v>
      </c>
      <c r="E1008" s="11" t="s">
        <v>343</v>
      </c>
      <c r="F1008" s="11" t="s">
        <v>343</v>
      </c>
      <c r="G1008" s="11" t="s">
        <v>342</v>
      </c>
      <c r="H1008" s="11" t="s">
        <v>343</v>
      </c>
      <c r="I1008" s="11" t="s">
        <v>343</v>
      </c>
      <c r="J1008" s="11" t="s">
        <v>342</v>
      </c>
      <c r="K1008" s="11" t="s">
        <v>342</v>
      </c>
      <c r="L1008" s="11" t="s">
        <v>342</v>
      </c>
      <c r="M1008" s="11" t="s">
        <v>342</v>
      </c>
      <c r="N1008" s="11" t="s">
        <v>342</v>
      </c>
      <c r="O1008" s="11" t="s">
        <v>342</v>
      </c>
      <c r="P1008" s="11" t="s">
        <v>342</v>
      </c>
      <c r="Q1008" s="11" t="s">
        <v>342</v>
      </c>
      <c r="R1008" s="11" t="s">
        <v>342</v>
      </c>
      <c r="S1008" s="11" t="s">
        <v>343</v>
      </c>
      <c r="T1008" s="11" t="s">
        <v>343</v>
      </c>
      <c r="U1008" s="11" t="s">
        <v>344</v>
      </c>
      <c r="V1008" s="11" t="s">
        <v>343</v>
      </c>
      <c r="W1008" s="11" t="s">
        <v>344</v>
      </c>
      <c r="X1008" s="11" t="s">
        <v>344</v>
      </c>
      <c r="Y1008" s="11" t="s">
        <v>344</v>
      </c>
      <c r="Z1008" s="11" t="s">
        <v>344</v>
      </c>
      <c r="AA1008" s="11" t="s">
        <v>343</v>
      </c>
      <c r="AB1008" s="11" t="s">
        <v>343</v>
      </c>
      <c r="AC1008" s="11" t="s">
        <v>342</v>
      </c>
      <c r="AD1008" s="11" t="s">
        <v>342</v>
      </c>
      <c r="AE1008" s="150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9"/>
      <c r="C1009" s="9"/>
      <c r="D1009" s="25" t="s">
        <v>346</v>
      </c>
      <c r="E1009" s="25" t="s">
        <v>347</v>
      </c>
      <c r="F1009" s="25" t="s">
        <v>346</v>
      </c>
      <c r="G1009" s="25" t="s">
        <v>348</v>
      </c>
      <c r="H1009" s="25" t="s">
        <v>349</v>
      </c>
      <c r="I1009" s="25" t="s">
        <v>347</v>
      </c>
      <c r="J1009" s="25" t="s">
        <v>347</v>
      </c>
      <c r="K1009" s="25" t="s">
        <v>347</v>
      </c>
      <c r="L1009" s="25" t="s">
        <v>347</v>
      </c>
      <c r="M1009" s="25" t="s">
        <v>347</v>
      </c>
      <c r="N1009" s="25" t="s">
        <v>347</v>
      </c>
      <c r="O1009" s="25" t="s">
        <v>347</v>
      </c>
      <c r="P1009" s="25" t="s">
        <v>347</v>
      </c>
      <c r="Q1009" s="25" t="s">
        <v>350</v>
      </c>
      <c r="R1009" s="25" t="s">
        <v>347</v>
      </c>
      <c r="S1009" s="25" t="s">
        <v>346</v>
      </c>
      <c r="T1009" s="25" t="s">
        <v>347</v>
      </c>
      <c r="U1009" s="25" t="s">
        <v>346</v>
      </c>
      <c r="V1009" s="25" t="s">
        <v>348</v>
      </c>
      <c r="W1009" s="25" t="s">
        <v>349</v>
      </c>
      <c r="X1009" s="25" t="s">
        <v>346</v>
      </c>
      <c r="Y1009" s="25" t="s">
        <v>347</v>
      </c>
      <c r="Z1009" s="25" t="s">
        <v>347</v>
      </c>
      <c r="AA1009" s="25" t="s">
        <v>346</v>
      </c>
      <c r="AB1009" s="25" t="s">
        <v>349</v>
      </c>
      <c r="AC1009" s="25" t="s">
        <v>349</v>
      </c>
      <c r="AD1009" s="25" t="s">
        <v>117</v>
      </c>
      <c r="AE1009" s="150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8">
        <v>1</v>
      </c>
      <c r="C1010" s="14">
        <v>1</v>
      </c>
      <c r="D1010" s="199">
        <v>3.0000000000000001E-3</v>
      </c>
      <c r="E1010" s="199" t="s">
        <v>213</v>
      </c>
      <c r="F1010" s="199" t="s">
        <v>107</v>
      </c>
      <c r="G1010" s="199" t="s">
        <v>213</v>
      </c>
      <c r="H1010" s="199">
        <v>2.3069919183979549E-3</v>
      </c>
      <c r="I1010" s="199" t="s">
        <v>107</v>
      </c>
      <c r="J1010" s="199" t="s">
        <v>213</v>
      </c>
      <c r="K1010" s="199" t="s">
        <v>213</v>
      </c>
      <c r="L1010" s="199" t="s">
        <v>213</v>
      </c>
      <c r="M1010" s="199" t="s">
        <v>213</v>
      </c>
      <c r="N1010" s="199" t="s">
        <v>213</v>
      </c>
      <c r="O1010" s="199" t="s">
        <v>213</v>
      </c>
      <c r="P1010" s="218">
        <v>6.0000000000000001E-3</v>
      </c>
      <c r="Q1010" s="199">
        <v>1E-3</v>
      </c>
      <c r="R1010" s="199">
        <v>2E-3</v>
      </c>
      <c r="S1010" s="199" t="s">
        <v>107</v>
      </c>
      <c r="T1010" s="199" t="s">
        <v>107</v>
      </c>
      <c r="U1010" s="199">
        <v>2.3499999999999997E-3</v>
      </c>
      <c r="V1010" s="199" t="s">
        <v>107</v>
      </c>
      <c r="W1010" s="199" t="s">
        <v>107</v>
      </c>
      <c r="X1010" s="199">
        <v>3.9200000000000007E-3</v>
      </c>
      <c r="Y1010" s="199" t="s">
        <v>370</v>
      </c>
      <c r="Z1010" s="199">
        <v>2E-3</v>
      </c>
      <c r="AA1010" s="199">
        <v>1.5500000000000002E-3</v>
      </c>
      <c r="AB1010" s="199">
        <v>3.1000000000000003E-3</v>
      </c>
      <c r="AC1010" s="199">
        <v>3.3000000000000004E-3</v>
      </c>
      <c r="AD1010" s="199">
        <v>1.8E-3</v>
      </c>
      <c r="AE1010" s="201"/>
      <c r="AF1010" s="202"/>
      <c r="AG1010" s="202"/>
      <c r="AH1010" s="202"/>
      <c r="AI1010" s="202"/>
      <c r="AJ1010" s="202"/>
      <c r="AK1010" s="202"/>
      <c r="AL1010" s="202"/>
      <c r="AM1010" s="202"/>
      <c r="AN1010" s="202"/>
      <c r="AO1010" s="202"/>
      <c r="AP1010" s="202"/>
      <c r="AQ1010" s="202"/>
      <c r="AR1010" s="202"/>
      <c r="AS1010" s="202"/>
      <c r="AT1010" s="202"/>
      <c r="AU1010" s="202"/>
      <c r="AV1010" s="202"/>
      <c r="AW1010" s="202"/>
      <c r="AX1010" s="202"/>
      <c r="AY1010" s="202"/>
      <c r="AZ1010" s="202"/>
      <c r="BA1010" s="202"/>
      <c r="BB1010" s="202"/>
      <c r="BC1010" s="202"/>
      <c r="BD1010" s="202"/>
      <c r="BE1010" s="202"/>
      <c r="BF1010" s="202"/>
      <c r="BG1010" s="202"/>
      <c r="BH1010" s="202"/>
      <c r="BI1010" s="202"/>
      <c r="BJ1010" s="202"/>
      <c r="BK1010" s="202"/>
      <c r="BL1010" s="202"/>
      <c r="BM1010" s="203">
        <v>1</v>
      </c>
    </row>
    <row r="1011" spans="1:65">
      <c r="A1011" s="29"/>
      <c r="B1011" s="19">
        <v>1</v>
      </c>
      <c r="C1011" s="9">
        <v>2</v>
      </c>
      <c r="D1011" s="23">
        <v>2E-3</v>
      </c>
      <c r="E1011" s="23" t="s">
        <v>213</v>
      </c>
      <c r="F1011" s="23" t="s">
        <v>107</v>
      </c>
      <c r="G1011" s="23" t="s">
        <v>213</v>
      </c>
      <c r="H1011" s="23">
        <v>2.4654122567199488E-3</v>
      </c>
      <c r="I1011" s="23" t="s">
        <v>107</v>
      </c>
      <c r="J1011" s="23" t="s">
        <v>213</v>
      </c>
      <c r="K1011" s="23" t="s">
        <v>213</v>
      </c>
      <c r="L1011" s="23" t="s">
        <v>213</v>
      </c>
      <c r="M1011" s="23" t="s">
        <v>213</v>
      </c>
      <c r="N1011" s="23" t="s">
        <v>213</v>
      </c>
      <c r="O1011" s="23" t="s">
        <v>213</v>
      </c>
      <c r="P1011" s="205">
        <v>5.0000000000000001E-3</v>
      </c>
      <c r="Q1011" s="23">
        <v>2E-3</v>
      </c>
      <c r="R1011" s="23">
        <v>2E-3</v>
      </c>
      <c r="S1011" s="23" t="s">
        <v>107</v>
      </c>
      <c r="T1011" s="23" t="s">
        <v>107</v>
      </c>
      <c r="U1011" s="23">
        <v>2.3899999999999998E-3</v>
      </c>
      <c r="V1011" s="23" t="s">
        <v>107</v>
      </c>
      <c r="W1011" s="23" t="s">
        <v>107</v>
      </c>
      <c r="X1011" s="23">
        <v>3.8939999999999995E-3</v>
      </c>
      <c r="Y1011" s="23" t="s">
        <v>370</v>
      </c>
      <c r="Z1011" s="23">
        <v>4.0000000000000001E-3</v>
      </c>
      <c r="AA1011" s="23">
        <v>1.5999999999999999E-3</v>
      </c>
      <c r="AB1011" s="23">
        <v>3.0000000000000001E-3</v>
      </c>
      <c r="AC1011" s="23">
        <v>3.1999999999999997E-3</v>
      </c>
      <c r="AD1011" s="23">
        <v>1.8E-3</v>
      </c>
      <c r="AE1011" s="201"/>
      <c r="AF1011" s="202"/>
      <c r="AG1011" s="202"/>
      <c r="AH1011" s="202"/>
      <c r="AI1011" s="202"/>
      <c r="AJ1011" s="202"/>
      <c r="AK1011" s="202"/>
      <c r="AL1011" s="202"/>
      <c r="AM1011" s="202"/>
      <c r="AN1011" s="202"/>
      <c r="AO1011" s="202"/>
      <c r="AP1011" s="202"/>
      <c r="AQ1011" s="202"/>
      <c r="AR1011" s="202"/>
      <c r="AS1011" s="202"/>
      <c r="AT1011" s="202"/>
      <c r="AU1011" s="202"/>
      <c r="AV1011" s="202"/>
      <c r="AW1011" s="202"/>
      <c r="AX1011" s="202"/>
      <c r="AY1011" s="202"/>
      <c r="AZ1011" s="202"/>
      <c r="BA1011" s="202"/>
      <c r="BB1011" s="202"/>
      <c r="BC1011" s="202"/>
      <c r="BD1011" s="202"/>
      <c r="BE1011" s="202"/>
      <c r="BF1011" s="202"/>
      <c r="BG1011" s="202"/>
      <c r="BH1011" s="202"/>
      <c r="BI1011" s="202"/>
      <c r="BJ1011" s="202"/>
      <c r="BK1011" s="202"/>
      <c r="BL1011" s="202"/>
      <c r="BM1011" s="203">
        <v>26</v>
      </c>
    </row>
    <row r="1012" spans="1:65">
      <c r="A1012" s="29"/>
      <c r="B1012" s="19">
        <v>1</v>
      </c>
      <c r="C1012" s="9">
        <v>3</v>
      </c>
      <c r="D1012" s="23">
        <v>2E-3</v>
      </c>
      <c r="E1012" s="23" t="s">
        <v>213</v>
      </c>
      <c r="F1012" s="23" t="s">
        <v>107</v>
      </c>
      <c r="G1012" s="23" t="s">
        <v>213</v>
      </c>
      <c r="H1012" s="23">
        <v>2.7730216456811076E-3</v>
      </c>
      <c r="I1012" s="23" t="s">
        <v>107</v>
      </c>
      <c r="J1012" s="23" t="s">
        <v>213</v>
      </c>
      <c r="K1012" s="23" t="s">
        <v>213</v>
      </c>
      <c r="L1012" s="23" t="s">
        <v>213</v>
      </c>
      <c r="M1012" s="23" t="s">
        <v>213</v>
      </c>
      <c r="N1012" s="23" t="s">
        <v>213</v>
      </c>
      <c r="O1012" s="23" t="s">
        <v>213</v>
      </c>
      <c r="P1012" s="205">
        <v>5.0000000000000001E-3</v>
      </c>
      <c r="Q1012" s="23">
        <v>2E-3</v>
      </c>
      <c r="R1012" s="23">
        <v>2E-3</v>
      </c>
      <c r="S1012" s="23" t="s">
        <v>107</v>
      </c>
      <c r="T1012" s="23" t="s">
        <v>107</v>
      </c>
      <c r="U1012" s="23">
        <v>2.2899999999999999E-3</v>
      </c>
      <c r="V1012" s="23" t="s">
        <v>107</v>
      </c>
      <c r="W1012" s="23" t="s">
        <v>107</v>
      </c>
      <c r="X1012" s="23">
        <v>3.9399999999999999E-3</v>
      </c>
      <c r="Y1012" s="23" t="s">
        <v>370</v>
      </c>
      <c r="Z1012" s="23">
        <v>4.0000000000000001E-3</v>
      </c>
      <c r="AA1012" s="23">
        <v>1.5500000000000002E-3</v>
      </c>
      <c r="AB1012" s="23">
        <v>2.8999999999999998E-3</v>
      </c>
      <c r="AC1012" s="23">
        <v>4.0000000000000001E-3</v>
      </c>
      <c r="AD1012" s="23">
        <v>1.6999999999999999E-3</v>
      </c>
      <c r="AE1012" s="201"/>
      <c r="AF1012" s="202"/>
      <c r="AG1012" s="202"/>
      <c r="AH1012" s="202"/>
      <c r="AI1012" s="202"/>
      <c r="AJ1012" s="202"/>
      <c r="AK1012" s="202"/>
      <c r="AL1012" s="202"/>
      <c r="AM1012" s="202"/>
      <c r="AN1012" s="202"/>
      <c r="AO1012" s="202"/>
      <c r="AP1012" s="202"/>
      <c r="AQ1012" s="202"/>
      <c r="AR1012" s="202"/>
      <c r="AS1012" s="202"/>
      <c r="AT1012" s="202"/>
      <c r="AU1012" s="202"/>
      <c r="AV1012" s="202"/>
      <c r="AW1012" s="202"/>
      <c r="AX1012" s="202"/>
      <c r="AY1012" s="202"/>
      <c r="AZ1012" s="202"/>
      <c r="BA1012" s="202"/>
      <c r="BB1012" s="202"/>
      <c r="BC1012" s="202"/>
      <c r="BD1012" s="202"/>
      <c r="BE1012" s="202"/>
      <c r="BF1012" s="202"/>
      <c r="BG1012" s="202"/>
      <c r="BH1012" s="202"/>
      <c r="BI1012" s="202"/>
      <c r="BJ1012" s="202"/>
      <c r="BK1012" s="202"/>
      <c r="BL1012" s="202"/>
      <c r="BM1012" s="203">
        <v>16</v>
      </c>
    </row>
    <row r="1013" spans="1:65">
      <c r="A1013" s="29"/>
      <c r="B1013" s="19">
        <v>1</v>
      </c>
      <c r="C1013" s="9">
        <v>4</v>
      </c>
      <c r="D1013" s="23">
        <v>2E-3</v>
      </c>
      <c r="E1013" s="23" t="s">
        <v>213</v>
      </c>
      <c r="F1013" s="23" t="s">
        <v>107</v>
      </c>
      <c r="G1013" s="23" t="s">
        <v>213</v>
      </c>
      <c r="H1013" s="23">
        <v>2.3345355900125141E-3</v>
      </c>
      <c r="I1013" s="23" t="s">
        <v>107</v>
      </c>
      <c r="J1013" s="23" t="s">
        <v>213</v>
      </c>
      <c r="K1013" s="23" t="s">
        <v>213</v>
      </c>
      <c r="L1013" s="23" t="s">
        <v>213</v>
      </c>
      <c r="M1013" s="23" t="s">
        <v>213</v>
      </c>
      <c r="N1013" s="23" t="s">
        <v>213</v>
      </c>
      <c r="O1013" s="23" t="s">
        <v>213</v>
      </c>
      <c r="P1013" s="205">
        <v>5.0000000000000001E-3</v>
      </c>
      <c r="Q1013" s="23">
        <v>1E-3</v>
      </c>
      <c r="R1013" s="23">
        <v>2E-3</v>
      </c>
      <c r="S1013" s="23" t="s">
        <v>107</v>
      </c>
      <c r="T1013" s="23" t="s">
        <v>107</v>
      </c>
      <c r="U1013" s="23">
        <v>2.4000000000000002E-3</v>
      </c>
      <c r="V1013" s="23" t="s">
        <v>107</v>
      </c>
      <c r="W1013" s="23" t="s">
        <v>107</v>
      </c>
      <c r="X1013" s="23">
        <v>3.9200000000000007E-3</v>
      </c>
      <c r="Y1013" s="23" t="s">
        <v>370</v>
      </c>
      <c r="Z1013" s="23">
        <v>4.0000000000000001E-3</v>
      </c>
      <c r="AA1013" s="23">
        <v>1.5500000000000002E-3</v>
      </c>
      <c r="AB1013" s="23">
        <v>3.0000000000000001E-3</v>
      </c>
      <c r="AC1013" s="23">
        <v>3.3999999999999998E-3</v>
      </c>
      <c r="AD1013" s="23">
        <v>1.5999999999999999E-3</v>
      </c>
      <c r="AE1013" s="201"/>
      <c r="AF1013" s="202"/>
      <c r="AG1013" s="202"/>
      <c r="AH1013" s="202"/>
      <c r="AI1013" s="202"/>
      <c r="AJ1013" s="202"/>
      <c r="AK1013" s="202"/>
      <c r="AL1013" s="202"/>
      <c r="AM1013" s="202"/>
      <c r="AN1013" s="202"/>
      <c r="AO1013" s="202"/>
      <c r="AP1013" s="202"/>
      <c r="AQ1013" s="202"/>
      <c r="AR1013" s="202"/>
      <c r="AS1013" s="202"/>
      <c r="AT1013" s="202"/>
      <c r="AU1013" s="202"/>
      <c r="AV1013" s="202"/>
      <c r="AW1013" s="202"/>
      <c r="AX1013" s="202"/>
      <c r="AY1013" s="202"/>
      <c r="AZ1013" s="202"/>
      <c r="BA1013" s="202"/>
      <c r="BB1013" s="202"/>
      <c r="BC1013" s="202"/>
      <c r="BD1013" s="202"/>
      <c r="BE1013" s="202"/>
      <c r="BF1013" s="202"/>
      <c r="BG1013" s="202"/>
      <c r="BH1013" s="202"/>
      <c r="BI1013" s="202"/>
      <c r="BJ1013" s="202"/>
      <c r="BK1013" s="202"/>
      <c r="BL1013" s="202"/>
      <c r="BM1013" s="203" t="s">
        <v>213</v>
      </c>
    </row>
    <row r="1014" spans="1:65">
      <c r="A1014" s="29"/>
      <c r="B1014" s="19">
        <v>1</v>
      </c>
      <c r="C1014" s="9">
        <v>5</v>
      </c>
      <c r="D1014" s="23">
        <v>3.0000000000000001E-3</v>
      </c>
      <c r="E1014" s="23" t="s">
        <v>213</v>
      </c>
      <c r="F1014" s="23" t="s">
        <v>107</v>
      </c>
      <c r="G1014" s="23" t="s">
        <v>213</v>
      </c>
      <c r="H1014" s="23">
        <v>2.8614016245802803E-3</v>
      </c>
      <c r="I1014" s="23" t="s">
        <v>107</v>
      </c>
      <c r="J1014" s="23" t="s">
        <v>213</v>
      </c>
      <c r="K1014" s="23" t="s">
        <v>213</v>
      </c>
      <c r="L1014" s="23" t="s">
        <v>213</v>
      </c>
      <c r="M1014" s="23" t="s">
        <v>213</v>
      </c>
      <c r="N1014" s="23" t="s">
        <v>213</v>
      </c>
      <c r="O1014" s="23" t="s">
        <v>213</v>
      </c>
      <c r="P1014" s="205">
        <v>6.0000000000000001E-3</v>
      </c>
      <c r="Q1014" s="23">
        <v>2E-3</v>
      </c>
      <c r="R1014" s="23">
        <v>2E-3</v>
      </c>
      <c r="S1014" s="23" t="s">
        <v>107</v>
      </c>
      <c r="T1014" s="23" t="s">
        <v>107</v>
      </c>
      <c r="U1014" s="23">
        <v>2.2899999999999999E-3</v>
      </c>
      <c r="V1014" s="23" t="s">
        <v>107</v>
      </c>
      <c r="W1014" s="23" t="s">
        <v>107</v>
      </c>
      <c r="X1014" s="23">
        <v>3.9159999999999993E-3</v>
      </c>
      <c r="Y1014" s="23" t="s">
        <v>370</v>
      </c>
      <c r="Z1014" s="23">
        <v>4.0000000000000001E-3</v>
      </c>
      <c r="AA1014" s="23">
        <v>1.6500000000000002E-3</v>
      </c>
      <c r="AB1014" s="23">
        <v>2.8999999999999998E-3</v>
      </c>
      <c r="AC1014" s="23">
        <v>3.8000000000000004E-3</v>
      </c>
      <c r="AD1014" s="23">
        <v>1.5999999999999999E-3</v>
      </c>
      <c r="AE1014" s="201"/>
      <c r="AF1014" s="202"/>
      <c r="AG1014" s="202"/>
      <c r="AH1014" s="202"/>
      <c r="AI1014" s="202"/>
      <c r="AJ1014" s="202"/>
      <c r="AK1014" s="202"/>
      <c r="AL1014" s="202"/>
      <c r="AM1014" s="202"/>
      <c r="AN1014" s="202"/>
      <c r="AO1014" s="202"/>
      <c r="AP1014" s="202"/>
      <c r="AQ1014" s="202"/>
      <c r="AR1014" s="202"/>
      <c r="AS1014" s="202"/>
      <c r="AT1014" s="202"/>
      <c r="AU1014" s="202"/>
      <c r="AV1014" s="202"/>
      <c r="AW1014" s="202"/>
      <c r="AX1014" s="202"/>
      <c r="AY1014" s="202"/>
      <c r="AZ1014" s="202"/>
      <c r="BA1014" s="202"/>
      <c r="BB1014" s="202"/>
      <c r="BC1014" s="202"/>
      <c r="BD1014" s="202"/>
      <c r="BE1014" s="202"/>
      <c r="BF1014" s="202"/>
      <c r="BG1014" s="202"/>
      <c r="BH1014" s="202"/>
      <c r="BI1014" s="202"/>
      <c r="BJ1014" s="202"/>
      <c r="BK1014" s="202"/>
      <c r="BL1014" s="202"/>
      <c r="BM1014" s="203">
        <v>112</v>
      </c>
    </row>
    <row r="1015" spans="1:65">
      <c r="A1015" s="29"/>
      <c r="B1015" s="19">
        <v>1</v>
      </c>
      <c r="C1015" s="9">
        <v>6</v>
      </c>
      <c r="D1015" s="23">
        <v>3.0000000000000001E-3</v>
      </c>
      <c r="E1015" s="23" t="s">
        <v>213</v>
      </c>
      <c r="F1015" s="23" t="s">
        <v>107</v>
      </c>
      <c r="G1015" s="23" t="s">
        <v>213</v>
      </c>
      <c r="H1015" s="23">
        <v>3.0185383878729411E-3</v>
      </c>
      <c r="I1015" s="23" t="s">
        <v>107</v>
      </c>
      <c r="J1015" s="23" t="s">
        <v>213</v>
      </c>
      <c r="K1015" s="23" t="s">
        <v>213</v>
      </c>
      <c r="L1015" s="23" t="s">
        <v>213</v>
      </c>
      <c r="M1015" s="23" t="s">
        <v>213</v>
      </c>
      <c r="N1015" s="23" t="s">
        <v>213</v>
      </c>
      <c r="O1015" s="23" t="s">
        <v>213</v>
      </c>
      <c r="P1015" s="205">
        <v>6.0000000000000001E-3</v>
      </c>
      <c r="Q1015" s="23">
        <v>1E-3</v>
      </c>
      <c r="R1015" s="23">
        <v>2E-3</v>
      </c>
      <c r="S1015" s="23" t="s">
        <v>107</v>
      </c>
      <c r="T1015" s="23" t="s">
        <v>107</v>
      </c>
      <c r="U1015" s="23">
        <v>2.4100000000000002E-3</v>
      </c>
      <c r="V1015" s="23" t="s">
        <v>107</v>
      </c>
      <c r="W1015" s="23" t="s">
        <v>107</v>
      </c>
      <c r="X1015" s="23">
        <v>3.9630000000000004E-3</v>
      </c>
      <c r="Y1015" s="23" t="s">
        <v>370</v>
      </c>
      <c r="Z1015" s="23">
        <v>4.0000000000000001E-3</v>
      </c>
      <c r="AA1015" s="23">
        <v>1.6500000000000002E-3</v>
      </c>
      <c r="AB1015" s="23">
        <v>3.0000000000000001E-3</v>
      </c>
      <c r="AC1015" s="23">
        <v>3.6999999999999997E-3</v>
      </c>
      <c r="AD1015" s="23">
        <v>1.6999999999999999E-3</v>
      </c>
      <c r="AE1015" s="201"/>
      <c r="AF1015" s="202"/>
      <c r="AG1015" s="202"/>
      <c r="AH1015" s="202"/>
      <c r="AI1015" s="202"/>
      <c r="AJ1015" s="202"/>
      <c r="AK1015" s="202"/>
      <c r="AL1015" s="202"/>
      <c r="AM1015" s="202"/>
      <c r="AN1015" s="202"/>
      <c r="AO1015" s="202"/>
      <c r="AP1015" s="202"/>
      <c r="AQ1015" s="202"/>
      <c r="AR1015" s="202"/>
      <c r="AS1015" s="202"/>
      <c r="AT1015" s="202"/>
      <c r="AU1015" s="202"/>
      <c r="AV1015" s="202"/>
      <c r="AW1015" s="202"/>
      <c r="AX1015" s="202"/>
      <c r="AY1015" s="202"/>
      <c r="AZ1015" s="202"/>
      <c r="BA1015" s="202"/>
      <c r="BB1015" s="202"/>
      <c r="BC1015" s="202"/>
      <c r="BD1015" s="202"/>
      <c r="BE1015" s="202"/>
      <c r="BF1015" s="202"/>
      <c r="BG1015" s="202"/>
      <c r="BH1015" s="202"/>
      <c r="BI1015" s="202"/>
      <c r="BJ1015" s="202"/>
      <c r="BK1015" s="202"/>
      <c r="BL1015" s="202"/>
      <c r="BM1015" s="56"/>
    </row>
    <row r="1016" spans="1:65">
      <c r="A1016" s="29"/>
      <c r="B1016" s="20" t="s">
        <v>274</v>
      </c>
      <c r="C1016" s="12"/>
      <c r="D1016" s="206">
        <v>2.5000000000000001E-3</v>
      </c>
      <c r="E1016" s="206" t="s">
        <v>718</v>
      </c>
      <c r="F1016" s="206" t="s">
        <v>718</v>
      </c>
      <c r="G1016" s="206" t="s">
        <v>718</v>
      </c>
      <c r="H1016" s="206">
        <v>2.6266502372107908E-3</v>
      </c>
      <c r="I1016" s="206" t="s">
        <v>718</v>
      </c>
      <c r="J1016" s="206" t="s">
        <v>718</v>
      </c>
      <c r="K1016" s="206" t="s">
        <v>718</v>
      </c>
      <c r="L1016" s="206" t="s">
        <v>718</v>
      </c>
      <c r="M1016" s="206" t="s">
        <v>718</v>
      </c>
      <c r="N1016" s="206" t="s">
        <v>718</v>
      </c>
      <c r="O1016" s="206" t="s">
        <v>718</v>
      </c>
      <c r="P1016" s="206">
        <v>5.5000000000000005E-3</v>
      </c>
      <c r="Q1016" s="206">
        <v>1.5000000000000002E-3</v>
      </c>
      <c r="R1016" s="206">
        <v>2E-3</v>
      </c>
      <c r="S1016" s="206" t="s">
        <v>718</v>
      </c>
      <c r="T1016" s="206" t="s">
        <v>718</v>
      </c>
      <c r="U1016" s="206">
        <v>2.3550000000000003E-3</v>
      </c>
      <c r="V1016" s="206" t="s">
        <v>718</v>
      </c>
      <c r="W1016" s="206" t="s">
        <v>718</v>
      </c>
      <c r="X1016" s="206">
        <v>3.9255000000000002E-3</v>
      </c>
      <c r="Y1016" s="206" t="s">
        <v>718</v>
      </c>
      <c r="Z1016" s="206">
        <v>3.666666666666667E-3</v>
      </c>
      <c r="AA1016" s="206">
        <v>1.5916666666666668E-3</v>
      </c>
      <c r="AB1016" s="206">
        <v>2.9833333333333331E-3</v>
      </c>
      <c r="AC1016" s="206">
        <v>3.5666666666666663E-3</v>
      </c>
      <c r="AD1016" s="206">
        <v>1.7000000000000001E-3</v>
      </c>
      <c r="AE1016" s="201"/>
      <c r="AF1016" s="202"/>
      <c r="AG1016" s="202"/>
      <c r="AH1016" s="202"/>
      <c r="AI1016" s="202"/>
      <c r="AJ1016" s="202"/>
      <c r="AK1016" s="202"/>
      <c r="AL1016" s="202"/>
      <c r="AM1016" s="202"/>
      <c r="AN1016" s="202"/>
      <c r="AO1016" s="202"/>
      <c r="AP1016" s="202"/>
      <c r="AQ1016" s="202"/>
      <c r="AR1016" s="202"/>
      <c r="AS1016" s="202"/>
      <c r="AT1016" s="202"/>
      <c r="AU1016" s="202"/>
      <c r="AV1016" s="202"/>
      <c r="AW1016" s="202"/>
      <c r="AX1016" s="202"/>
      <c r="AY1016" s="202"/>
      <c r="AZ1016" s="202"/>
      <c r="BA1016" s="202"/>
      <c r="BB1016" s="202"/>
      <c r="BC1016" s="202"/>
      <c r="BD1016" s="202"/>
      <c r="BE1016" s="202"/>
      <c r="BF1016" s="202"/>
      <c r="BG1016" s="202"/>
      <c r="BH1016" s="202"/>
      <c r="BI1016" s="202"/>
      <c r="BJ1016" s="202"/>
      <c r="BK1016" s="202"/>
      <c r="BL1016" s="202"/>
      <c r="BM1016" s="56"/>
    </row>
    <row r="1017" spans="1:65">
      <c r="A1017" s="29"/>
      <c r="B1017" s="3" t="s">
        <v>275</v>
      </c>
      <c r="C1017" s="28"/>
      <c r="D1017" s="23">
        <v>2.5000000000000001E-3</v>
      </c>
      <c r="E1017" s="23" t="s">
        <v>718</v>
      </c>
      <c r="F1017" s="23" t="s">
        <v>718</v>
      </c>
      <c r="G1017" s="23" t="s">
        <v>718</v>
      </c>
      <c r="H1017" s="23">
        <v>2.6192169512005282E-3</v>
      </c>
      <c r="I1017" s="23" t="s">
        <v>718</v>
      </c>
      <c r="J1017" s="23" t="s">
        <v>718</v>
      </c>
      <c r="K1017" s="23" t="s">
        <v>718</v>
      </c>
      <c r="L1017" s="23" t="s">
        <v>718</v>
      </c>
      <c r="M1017" s="23" t="s">
        <v>718</v>
      </c>
      <c r="N1017" s="23" t="s">
        <v>718</v>
      </c>
      <c r="O1017" s="23" t="s">
        <v>718</v>
      </c>
      <c r="P1017" s="23">
        <v>5.4999999999999997E-3</v>
      </c>
      <c r="Q1017" s="23">
        <v>1.5E-3</v>
      </c>
      <c r="R1017" s="23">
        <v>2E-3</v>
      </c>
      <c r="S1017" s="23" t="s">
        <v>718</v>
      </c>
      <c r="T1017" s="23" t="s">
        <v>718</v>
      </c>
      <c r="U1017" s="23">
        <v>2.3699999999999997E-3</v>
      </c>
      <c r="V1017" s="23" t="s">
        <v>718</v>
      </c>
      <c r="W1017" s="23" t="s">
        <v>718</v>
      </c>
      <c r="X1017" s="23">
        <v>3.9200000000000007E-3</v>
      </c>
      <c r="Y1017" s="23" t="s">
        <v>718</v>
      </c>
      <c r="Z1017" s="23">
        <v>4.0000000000000001E-3</v>
      </c>
      <c r="AA1017" s="23">
        <v>1.575E-3</v>
      </c>
      <c r="AB1017" s="23">
        <v>3.0000000000000001E-3</v>
      </c>
      <c r="AC1017" s="23">
        <v>3.5499999999999998E-3</v>
      </c>
      <c r="AD1017" s="23">
        <v>1.6999999999999999E-3</v>
      </c>
      <c r="AE1017" s="201"/>
      <c r="AF1017" s="202"/>
      <c r="AG1017" s="202"/>
      <c r="AH1017" s="202"/>
      <c r="AI1017" s="202"/>
      <c r="AJ1017" s="202"/>
      <c r="AK1017" s="202"/>
      <c r="AL1017" s="202"/>
      <c r="AM1017" s="202"/>
      <c r="AN1017" s="202"/>
      <c r="AO1017" s="202"/>
      <c r="AP1017" s="202"/>
      <c r="AQ1017" s="202"/>
      <c r="AR1017" s="202"/>
      <c r="AS1017" s="202"/>
      <c r="AT1017" s="202"/>
      <c r="AU1017" s="202"/>
      <c r="AV1017" s="202"/>
      <c r="AW1017" s="202"/>
      <c r="AX1017" s="202"/>
      <c r="AY1017" s="202"/>
      <c r="AZ1017" s="202"/>
      <c r="BA1017" s="202"/>
      <c r="BB1017" s="202"/>
      <c r="BC1017" s="202"/>
      <c r="BD1017" s="202"/>
      <c r="BE1017" s="202"/>
      <c r="BF1017" s="202"/>
      <c r="BG1017" s="202"/>
      <c r="BH1017" s="202"/>
      <c r="BI1017" s="202"/>
      <c r="BJ1017" s="202"/>
      <c r="BK1017" s="202"/>
      <c r="BL1017" s="202"/>
      <c r="BM1017" s="56"/>
    </row>
    <row r="1018" spans="1:65">
      <c r="A1018" s="29"/>
      <c r="B1018" s="3" t="s">
        <v>276</v>
      </c>
      <c r="C1018" s="28"/>
      <c r="D1018" s="23">
        <v>5.4772255750516611E-4</v>
      </c>
      <c r="E1018" s="23" t="s">
        <v>718</v>
      </c>
      <c r="F1018" s="23" t="s">
        <v>718</v>
      </c>
      <c r="G1018" s="23" t="s">
        <v>718</v>
      </c>
      <c r="H1018" s="23">
        <v>2.9786547969366041E-4</v>
      </c>
      <c r="I1018" s="23" t="s">
        <v>718</v>
      </c>
      <c r="J1018" s="23" t="s">
        <v>718</v>
      </c>
      <c r="K1018" s="23" t="s">
        <v>718</v>
      </c>
      <c r="L1018" s="23" t="s">
        <v>718</v>
      </c>
      <c r="M1018" s="23" t="s">
        <v>718</v>
      </c>
      <c r="N1018" s="23" t="s">
        <v>718</v>
      </c>
      <c r="O1018" s="23" t="s">
        <v>718</v>
      </c>
      <c r="P1018" s="23">
        <v>5.4772255750516611E-4</v>
      </c>
      <c r="Q1018" s="23">
        <v>5.4772255750516611E-4</v>
      </c>
      <c r="R1018" s="23">
        <v>0</v>
      </c>
      <c r="S1018" s="23" t="s">
        <v>718</v>
      </c>
      <c r="T1018" s="23" t="s">
        <v>718</v>
      </c>
      <c r="U1018" s="23">
        <v>5.4313902456001177E-5</v>
      </c>
      <c r="V1018" s="23" t="s">
        <v>718</v>
      </c>
      <c r="W1018" s="23" t="s">
        <v>718</v>
      </c>
      <c r="X1018" s="23">
        <v>2.3492552011222863E-5</v>
      </c>
      <c r="Y1018" s="23" t="s">
        <v>718</v>
      </c>
      <c r="Z1018" s="23">
        <v>8.1649658092772617E-4</v>
      </c>
      <c r="AA1018" s="23">
        <v>4.9159604012508759E-5</v>
      </c>
      <c r="AB1018" s="23">
        <v>7.5277265270908299E-5</v>
      </c>
      <c r="AC1018" s="23">
        <v>3.1411250638372663E-4</v>
      </c>
      <c r="AD1018" s="23">
        <v>8.9442719099991632E-5</v>
      </c>
      <c r="AE1018" s="201"/>
      <c r="AF1018" s="202"/>
      <c r="AG1018" s="202"/>
      <c r="AH1018" s="202"/>
      <c r="AI1018" s="202"/>
      <c r="AJ1018" s="202"/>
      <c r="AK1018" s="202"/>
      <c r="AL1018" s="202"/>
      <c r="AM1018" s="202"/>
      <c r="AN1018" s="202"/>
      <c r="AO1018" s="202"/>
      <c r="AP1018" s="202"/>
      <c r="AQ1018" s="202"/>
      <c r="AR1018" s="202"/>
      <c r="AS1018" s="202"/>
      <c r="AT1018" s="202"/>
      <c r="AU1018" s="202"/>
      <c r="AV1018" s="202"/>
      <c r="AW1018" s="202"/>
      <c r="AX1018" s="202"/>
      <c r="AY1018" s="202"/>
      <c r="AZ1018" s="202"/>
      <c r="BA1018" s="202"/>
      <c r="BB1018" s="202"/>
      <c r="BC1018" s="202"/>
      <c r="BD1018" s="202"/>
      <c r="BE1018" s="202"/>
      <c r="BF1018" s="202"/>
      <c r="BG1018" s="202"/>
      <c r="BH1018" s="202"/>
      <c r="BI1018" s="202"/>
      <c r="BJ1018" s="202"/>
      <c r="BK1018" s="202"/>
      <c r="BL1018" s="202"/>
      <c r="BM1018" s="56"/>
    </row>
    <row r="1019" spans="1:65">
      <c r="A1019" s="29"/>
      <c r="B1019" s="3" t="s">
        <v>86</v>
      </c>
      <c r="C1019" s="28"/>
      <c r="D1019" s="13">
        <v>0.21908902300206645</v>
      </c>
      <c r="E1019" s="13" t="s">
        <v>718</v>
      </c>
      <c r="F1019" s="13" t="s">
        <v>718</v>
      </c>
      <c r="G1019" s="13" t="s">
        <v>718</v>
      </c>
      <c r="H1019" s="13">
        <v>0.1134012726452534</v>
      </c>
      <c r="I1019" s="13" t="s">
        <v>718</v>
      </c>
      <c r="J1019" s="13" t="s">
        <v>718</v>
      </c>
      <c r="K1019" s="13" t="s">
        <v>718</v>
      </c>
      <c r="L1019" s="13" t="s">
        <v>718</v>
      </c>
      <c r="M1019" s="13" t="s">
        <v>718</v>
      </c>
      <c r="N1019" s="13" t="s">
        <v>718</v>
      </c>
      <c r="O1019" s="13" t="s">
        <v>718</v>
      </c>
      <c r="P1019" s="13">
        <v>9.9585919546393828E-2</v>
      </c>
      <c r="Q1019" s="13">
        <v>0.36514837167011066</v>
      </c>
      <c r="R1019" s="13">
        <v>0</v>
      </c>
      <c r="S1019" s="13" t="s">
        <v>718</v>
      </c>
      <c r="T1019" s="13" t="s">
        <v>718</v>
      </c>
      <c r="U1019" s="13">
        <v>2.3063228219108778E-2</v>
      </c>
      <c r="V1019" s="13" t="s">
        <v>718</v>
      </c>
      <c r="W1019" s="13" t="s">
        <v>718</v>
      </c>
      <c r="X1019" s="13">
        <v>5.9846012001586709E-3</v>
      </c>
      <c r="Y1019" s="13" t="s">
        <v>718</v>
      </c>
      <c r="Z1019" s="13">
        <v>0.22268088570756167</v>
      </c>
      <c r="AA1019" s="13">
        <v>3.0885615086392936E-2</v>
      </c>
      <c r="AB1019" s="13">
        <v>2.5232602884103342E-2</v>
      </c>
      <c r="AC1019" s="13">
        <v>8.8068927023474769E-2</v>
      </c>
      <c r="AD1019" s="13">
        <v>5.2613364176465664E-2</v>
      </c>
      <c r="AE1019" s="150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277</v>
      </c>
      <c r="C1020" s="28"/>
      <c r="D1020" s="13" t="s">
        <v>718</v>
      </c>
      <c r="E1020" s="13" t="s">
        <v>718</v>
      </c>
      <c r="F1020" s="13" t="s">
        <v>718</v>
      </c>
      <c r="G1020" s="13" t="s">
        <v>718</v>
      </c>
      <c r="H1020" s="13" t="s">
        <v>718</v>
      </c>
      <c r="I1020" s="13" t="s">
        <v>718</v>
      </c>
      <c r="J1020" s="13" t="s">
        <v>718</v>
      </c>
      <c r="K1020" s="13" t="s">
        <v>718</v>
      </c>
      <c r="L1020" s="13" t="s">
        <v>718</v>
      </c>
      <c r="M1020" s="13" t="s">
        <v>718</v>
      </c>
      <c r="N1020" s="13" t="s">
        <v>718</v>
      </c>
      <c r="O1020" s="13" t="s">
        <v>718</v>
      </c>
      <c r="P1020" s="13" t="s">
        <v>718</v>
      </c>
      <c r="Q1020" s="13" t="s">
        <v>718</v>
      </c>
      <c r="R1020" s="13" t="s">
        <v>718</v>
      </c>
      <c r="S1020" s="13" t="s">
        <v>718</v>
      </c>
      <c r="T1020" s="13" t="s">
        <v>718</v>
      </c>
      <c r="U1020" s="13" t="s">
        <v>718</v>
      </c>
      <c r="V1020" s="13" t="s">
        <v>718</v>
      </c>
      <c r="W1020" s="13" t="s">
        <v>718</v>
      </c>
      <c r="X1020" s="13" t="s">
        <v>718</v>
      </c>
      <c r="Y1020" s="13" t="s">
        <v>718</v>
      </c>
      <c r="Z1020" s="13" t="s">
        <v>718</v>
      </c>
      <c r="AA1020" s="13" t="s">
        <v>718</v>
      </c>
      <c r="AB1020" s="13" t="s">
        <v>718</v>
      </c>
      <c r="AC1020" s="13" t="s">
        <v>718</v>
      </c>
      <c r="AD1020" s="13" t="s">
        <v>718</v>
      </c>
      <c r="AE1020" s="150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45" t="s">
        <v>278</v>
      </c>
      <c r="C1021" s="46"/>
      <c r="D1021" s="44">
        <v>0</v>
      </c>
      <c r="E1021" s="44">
        <v>0</v>
      </c>
      <c r="F1021" s="44">
        <v>2.11</v>
      </c>
      <c r="G1021" s="44">
        <v>0</v>
      </c>
      <c r="H1021" s="44">
        <v>0.11</v>
      </c>
      <c r="I1021" s="44">
        <v>2.11</v>
      </c>
      <c r="J1021" s="44">
        <v>0</v>
      </c>
      <c r="K1021" s="44">
        <v>0</v>
      </c>
      <c r="L1021" s="44">
        <v>0</v>
      </c>
      <c r="M1021" s="44">
        <v>0</v>
      </c>
      <c r="N1021" s="44">
        <v>0</v>
      </c>
      <c r="O1021" s="44">
        <v>0</v>
      </c>
      <c r="P1021" s="44">
        <v>2.5299999999999998</v>
      </c>
      <c r="Q1021" s="44">
        <v>0.84</v>
      </c>
      <c r="R1021" s="44">
        <v>0.42</v>
      </c>
      <c r="S1021" s="44">
        <v>2.11</v>
      </c>
      <c r="T1021" s="44">
        <v>2.11</v>
      </c>
      <c r="U1021" s="44">
        <v>0.12</v>
      </c>
      <c r="V1021" s="44">
        <v>2.11</v>
      </c>
      <c r="W1021" s="44">
        <v>2.11</v>
      </c>
      <c r="X1021" s="44">
        <v>1.2</v>
      </c>
      <c r="Y1021" s="44">
        <v>1.6</v>
      </c>
      <c r="Z1021" s="44">
        <v>0.98</v>
      </c>
      <c r="AA1021" s="44">
        <v>0.77</v>
      </c>
      <c r="AB1021" s="44">
        <v>0.41</v>
      </c>
      <c r="AC1021" s="44">
        <v>0.9</v>
      </c>
      <c r="AD1021" s="44">
        <v>0.67</v>
      </c>
      <c r="AE1021" s="150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BM1022" s="55"/>
    </row>
    <row r="1023" spans="1:65" ht="15">
      <c r="B1023" s="8" t="s">
        <v>647</v>
      </c>
      <c r="BM1023" s="27" t="s">
        <v>66</v>
      </c>
    </row>
    <row r="1024" spans="1:65" ht="15">
      <c r="A1024" s="24" t="s">
        <v>63</v>
      </c>
      <c r="B1024" s="18" t="s">
        <v>111</v>
      </c>
      <c r="C1024" s="15" t="s">
        <v>112</v>
      </c>
      <c r="D1024" s="16" t="s">
        <v>228</v>
      </c>
      <c r="E1024" s="17" t="s">
        <v>228</v>
      </c>
      <c r="F1024" s="17" t="s">
        <v>228</v>
      </c>
      <c r="G1024" s="17" t="s">
        <v>228</v>
      </c>
      <c r="H1024" s="17" t="s">
        <v>228</v>
      </c>
      <c r="I1024" s="17" t="s">
        <v>228</v>
      </c>
      <c r="J1024" s="17" t="s">
        <v>228</v>
      </c>
      <c r="K1024" s="17" t="s">
        <v>228</v>
      </c>
      <c r="L1024" s="17" t="s">
        <v>228</v>
      </c>
      <c r="M1024" s="17" t="s">
        <v>228</v>
      </c>
      <c r="N1024" s="17" t="s">
        <v>228</v>
      </c>
      <c r="O1024" s="17" t="s">
        <v>228</v>
      </c>
      <c r="P1024" s="17" t="s">
        <v>228</v>
      </c>
      <c r="Q1024" s="17" t="s">
        <v>228</v>
      </c>
      <c r="R1024" s="17" t="s">
        <v>228</v>
      </c>
      <c r="S1024" s="17" t="s">
        <v>228</v>
      </c>
      <c r="T1024" s="17" t="s">
        <v>228</v>
      </c>
      <c r="U1024" s="17" t="s">
        <v>228</v>
      </c>
      <c r="V1024" s="17" t="s">
        <v>228</v>
      </c>
      <c r="W1024" s="17" t="s">
        <v>228</v>
      </c>
      <c r="X1024" s="17" t="s">
        <v>228</v>
      </c>
      <c r="Y1024" s="17" t="s">
        <v>228</v>
      </c>
      <c r="Z1024" s="17" t="s">
        <v>228</v>
      </c>
      <c r="AA1024" s="17" t="s">
        <v>228</v>
      </c>
      <c r="AB1024" s="17" t="s">
        <v>228</v>
      </c>
      <c r="AC1024" s="150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229</v>
      </c>
      <c r="C1025" s="9" t="s">
        <v>229</v>
      </c>
      <c r="D1025" s="148" t="s">
        <v>231</v>
      </c>
      <c r="E1025" s="149" t="s">
        <v>232</v>
      </c>
      <c r="F1025" s="149" t="s">
        <v>233</v>
      </c>
      <c r="G1025" s="149" t="s">
        <v>234</v>
      </c>
      <c r="H1025" s="149" t="s">
        <v>235</v>
      </c>
      <c r="I1025" s="149" t="s">
        <v>236</v>
      </c>
      <c r="J1025" s="149" t="s">
        <v>237</v>
      </c>
      <c r="K1025" s="149" t="s">
        <v>238</v>
      </c>
      <c r="L1025" s="149" t="s">
        <v>239</v>
      </c>
      <c r="M1025" s="149" t="s">
        <v>240</v>
      </c>
      <c r="N1025" s="149" t="s">
        <v>241</v>
      </c>
      <c r="O1025" s="149" t="s">
        <v>242</v>
      </c>
      <c r="P1025" s="149" t="s">
        <v>243</v>
      </c>
      <c r="Q1025" s="149" t="s">
        <v>245</v>
      </c>
      <c r="R1025" s="149" t="s">
        <v>248</v>
      </c>
      <c r="S1025" s="149" t="s">
        <v>249</v>
      </c>
      <c r="T1025" s="149" t="s">
        <v>303</v>
      </c>
      <c r="U1025" s="149" t="s">
        <v>251</v>
      </c>
      <c r="V1025" s="149" t="s">
        <v>253</v>
      </c>
      <c r="W1025" s="149" t="s">
        <v>304</v>
      </c>
      <c r="X1025" s="149" t="s">
        <v>259</v>
      </c>
      <c r="Y1025" s="149" t="s">
        <v>260</v>
      </c>
      <c r="Z1025" s="149" t="s">
        <v>265</v>
      </c>
      <c r="AA1025" s="149" t="s">
        <v>266</v>
      </c>
      <c r="AB1025" s="149" t="s">
        <v>267</v>
      </c>
      <c r="AC1025" s="150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342</v>
      </c>
      <c r="E1026" s="11" t="s">
        <v>343</v>
      </c>
      <c r="F1026" s="11" t="s">
        <v>343</v>
      </c>
      <c r="G1026" s="11" t="s">
        <v>342</v>
      </c>
      <c r="H1026" s="11" t="s">
        <v>343</v>
      </c>
      <c r="I1026" s="11" t="s">
        <v>343</v>
      </c>
      <c r="J1026" s="11" t="s">
        <v>342</v>
      </c>
      <c r="K1026" s="11" t="s">
        <v>342</v>
      </c>
      <c r="L1026" s="11" t="s">
        <v>342</v>
      </c>
      <c r="M1026" s="11" t="s">
        <v>342</v>
      </c>
      <c r="N1026" s="11" t="s">
        <v>342</v>
      </c>
      <c r="O1026" s="11" t="s">
        <v>342</v>
      </c>
      <c r="P1026" s="11" t="s">
        <v>342</v>
      </c>
      <c r="Q1026" s="11" t="s">
        <v>342</v>
      </c>
      <c r="R1026" s="11" t="s">
        <v>342</v>
      </c>
      <c r="S1026" s="11" t="s">
        <v>343</v>
      </c>
      <c r="T1026" s="11" t="s">
        <v>343</v>
      </c>
      <c r="U1026" s="11" t="s">
        <v>343</v>
      </c>
      <c r="V1026" s="11" t="s">
        <v>344</v>
      </c>
      <c r="W1026" s="11" t="s">
        <v>342</v>
      </c>
      <c r="X1026" s="11" t="s">
        <v>343</v>
      </c>
      <c r="Y1026" s="11" t="s">
        <v>343</v>
      </c>
      <c r="Z1026" s="11" t="s">
        <v>343</v>
      </c>
      <c r="AA1026" s="11" t="s">
        <v>342</v>
      </c>
      <c r="AB1026" s="11" t="s">
        <v>342</v>
      </c>
      <c r="AC1026" s="150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9"/>
      <c r="C1027" s="9"/>
      <c r="D1027" s="25" t="s">
        <v>346</v>
      </c>
      <c r="E1027" s="25" t="s">
        <v>347</v>
      </c>
      <c r="F1027" s="25" t="s">
        <v>346</v>
      </c>
      <c r="G1027" s="25" t="s">
        <v>348</v>
      </c>
      <c r="H1027" s="25" t="s">
        <v>349</v>
      </c>
      <c r="I1027" s="25" t="s">
        <v>347</v>
      </c>
      <c r="J1027" s="25" t="s">
        <v>347</v>
      </c>
      <c r="K1027" s="25" t="s">
        <v>347</v>
      </c>
      <c r="L1027" s="25" t="s">
        <v>347</v>
      </c>
      <c r="M1027" s="25" t="s">
        <v>347</v>
      </c>
      <c r="N1027" s="25" t="s">
        <v>347</v>
      </c>
      <c r="O1027" s="25" t="s">
        <v>347</v>
      </c>
      <c r="P1027" s="25" t="s">
        <v>347</v>
      </c>
      <c r="Q1027" s="25" t="s">
        <v>350</v>
      </c>
      <c r="R1027" s="25" t="s">
        <v>347</v>
      </c>
      <c r="S1027" s="25" t="s">
        <v>346</v>
      </c>
      <c r="T1027" s="25" t="s">
        <v>347</v>
      </c>
      <c r="U1027" s="25" t="s">
        <v>348</v>
      </c>
      <c r="V1027" s="25" t="s">
        <v>349</v>
      </c>
      <c r="W1027" s="25"/>
      <c r="X1027" s="25" t="s">
        <v>346</v>
      </c>
      <c r="Y1027" s="25" t="s">
        <v>347</v>
      </c>
      <c r="Z1027" s="25" t="s">
        <v>349</v>
      </c>
      <c r="AA1027" s="25" t="s">
        <v>349</v>
      </c>
      <c r="AB1027" s="25" t="s">
        <v>117</v>
      </c>
      <c r="AC1027" s="150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8">
        <v>1</v>
      </c>
      <c r="C1028" s="14">
        <v>1</v>
      </c>
      <c r="D1028" s="21">
        <v>0.19</v>
      </c>
      <c r="E1028" s="21">
        <v>0.17</v>
      </c>
      <c r="F1028" s="145">
        <v>0.32</v>
      </c>
      <c r="G1028" s="21">
        <v>0.21</v>
      </c>
      <c r="H1028" s="21">
        <v>0.16736928266501899</v>
      </c>
      <c r="I1028" s="21">
        <v>0.18</v>
      </c>
      <c r="J1028" s="21">
        <v>0.18</v>
      </c>
      <c r="K1028" s="152">
        <v>0.22</v>
      </c>
      <c r="L1028" s="21">
        <v>0.18</v>
      </c>
      <c r="M1028" s="21">
        <v>0.17</v>
      </c>
      <c r="N1028" s="21">
        <v>0.18</v>
      </c>
      <c r="O1028" s="21">
        <v>0.18</v>
      </c>
      <c r="P1028" s="152">
        <v>0.11</v>
      </c>
      <c r="Q1028" s="21">
        <v>0.16</v>
      </c>
      <c r="R1028" s="152">
        <v>0.2</v>
      </c>
      <c r="S1028" s="21">
        <v>0.18</v>
      </c>
      <c r="T1028" s="21">
        <v>0.19</v>
      </c>
      <c r="U1028" s="152">
        <v>0.26</v>
      </c>
      <c r="V1028" s="152" t="s">
        <v>105</v>
      </c>
      <c r="W1028" s="152">
        <v>0.26807919251386753</v>
      </c>
      <c r="X1028" s="21">
        <v>0.2</v>
      </c>
      <c r="Y1028" s="21">
        <v>0.16200000000000001</v>
      </c>
      <c r="Z1028" s="21">
        <v>0.19</v>
      </c>
      <c r="AA1028" s="21">
        <v>0.22</v>
      </c>
      <c r="AB1028" s="21">
        <v>0.19</v>
      </c>
      <c r="AC1028" s="150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>
        <v>1</v>
      </c>
      <c r="C1029" s="9">
        <v>2</v>
      </c>
      <c r="D1029" s="11">
        <v>0.18</v>
      </c>
      <c r="E1029" s="11">
        <v>0.17</v>
      </c>
      <c r="F1029" s="11">
        <v>0.23</v>
      </c>
      <c r="G1029" s="11">
        <v>0.21</v>
      </c>
      <c r="H1029" s="11">
        <v>0.175916786965014</v>
      </c>
      <c r="I1029" s="11">
        <v>0.18</v>
      </c>
      <c r="J1029" s="11">
        <v>0.18</v>
      </c>
      <c r="K1029" s="146">
        <v>0.23</v>
      </c>
      <c r="L1029" s="11">
        <v>0.19</v>
      </c>
      <c r="M1029" s="11">
        <v>0.17</v>
      </c>
      <c r="N1029" s="11">
        <v>0.18</v>
      </c>
      <c r="O1029" s="11">
        <v>0.17</v>
      </c>
      <c r="P1029" s="146">
        <v>0.11</v>
      </c>
      <c r="Q1029" s="11">
        <v>0.18</v>
      </c>
      <c r="R1029" s="146">
        <v>0.2</v>
      </c>
      <c r="S1029" s="11">
        <v>0.17</v>
      </c>
      <c r="T1029" s="11">
        <v>0.18</v>
      </c>
      <c r="U1029" s="146">
        <v>0.26</v>
      </c>
      <c r="V1029" s="146" t="s">
        <v>105</v>
      </c>
      <c r="W1029" s="146">
        <v>0.33107148529676056</v>
      </c>
      <c r="X1029" s="11">
        <v>0.2</v>
      </c>
      <c r="Y1029" s="11">
        <v>0.16500000000000001</v>
      </c>
      <c r="Z1029" s="11">
        <v>0.19</v>
      </c>
      <c r="AA1029" s="11">
        <v>0.22</v>
      </c>
      <c r="AB1029" s="11">
        <v>0.19</v>
      </c>
      <c r="AC1029" s="150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27</v>
      </c>
    </row>
    <row r="1030" spans="1:65">
      <c r="A1030" s="29"/>
      <c r="B1030" s="19">
        <v>1</v>
      </c>
      <c r="C1030" s="9">
        <v>3</v>
      </c>
      <c r="D1030" s="11">
        <v>0.18</v>
      </c>
      <c r="E1030" s="11">
        <v>0.17</v>
      </c>
      <c r="F1030" s="11">
        <v>0.22</v>
      </c>
      <c r="G1030" s="11">
        <v>0.2</v>
      </c>
      <c r="H1030" s="11">
        <v>0.17989435910665599</v>
      </c>
      <c r="I1030" s="11">
        <v>0.19</v>
      </c>
      <c r="J1030" s="11">
        <v>0.17</v>
      </c>
      <c r="K1030" s="146">
        <v>0.24</v>
      </c>
      <c r="L1030" s="11">
        <v>0.18</v>
      </c>
      <c r="M1030" s="11">
        <v>0.18</v>
      </c>
      <c r="N1030" s="11">
        <v>0.2</v>
      </c>
      <c r="O1030" s="11">
        <v>0.17</v>
      </c>
      <c r="P1030" s="146">
        <v>0.12</v>
      </c>
      <c r="Q1030" s="11">
        <v>0.17</v>
      </c>
      <c r="R1030" s="146">
        <v>0.2</v>
      </c>
      <c r="S1030" s="11">
        <v>0.18</v>
      </c>
      <c r="T1030" s="11">
        <v>0.22</v>
      </c>
      <c r="U1030" s="146">
        <v>0.26</v>
      </c>
      <c r="V1030" s="146" t="s">
        <v>105</v>
      </c>
      <c r="W1030" s="146">
        <v>0.21197531168144376</v>
      </c>
      <c r="X1030" s="11">
        <v>0.2</v>
      </c>
      <c r="Y1030" s="11">
        <v>0.159</v>
      </c>
      <c r="Z1030" s="11">
        <v>0.2</v>
      </c>
      <c r="AA1030" s="151">
        <v>0.24</v>
      </c>
      <c r="AB1030" s="11">
        <v>0.19</v>
      </c>
      <c r="AC1030" s="150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16</v>
      </c>
    </row>
    <row r="1031" spans="1:65">
      <c r="A1031" s="29"/>
      <c r="B1031" s="19">
        <v>1</v>
      </c>
      <c r="C1031" s="9">
        <v>4</v>
      </c>
      <c r="D1031" s="11">
        <v>0.18</v>
      </c>
      <c r="E1031" s="11">
        <v>0.17</v>
      </c>
      <c r="F1031" s="11">
        <v>0.21</v>
      </c>
      <c r="G1031" s="11">
        <v>0.17</v>
      </c>
      <c r="H1031" s="11">
        <v>0.20003804727618546</v>
      </c>
      <c r="I1031" s="11">
        <v>0.2</v>
      </c>
      <c r="J1031" s="11">
        <v>0.16</v>
      </c>
      <c r="K1031" s="146">
        <v>0.23</v>
      </c>
      <c r="L1031" s="11">
        <v>0.16</v>
      </c>
      <c r="M1031" s="11">
        <v>0.18</v>
      </c>
      <c r="N1031" s="11">
        <v>0.19</v>
      </c>
      <c r="O1031" s="11">
        <v>0.18</v>
      </c>
      <c r="P1031" s="146">
        <v>0.13</v>
      </c>
      <c r="Q1031" s="11">
        <v>0.18</v>
      </c>
      <c r="R1031" s="146">
        <v>0.2</v>
      </c>
      <c r="S1031" s="11">
        <v>0.17</v>
      </c>
      <c r="T1031" s="11">
        <v>0.21</v>
      </c>
      <c r="U1031" s="146">
        <v>0.24</v>
      </c>
      <c r="V1031" s="146" t="s">
        <v>105</v>
      </c>
      <c r="W1031" s="146">
        <v>0.18946400477360575</v>
      </c>
      <c r="X1031" s="11">
        <v>0.2</v>
      </c>
      <c r="Y1031" s="11">
        <v>0.15</v>
      </c>
      <c r="Z1031" s="11">
        <v>0.2</v>
      </c>
      <c r="AA1031" s="11">
        <v>0.22</v>
      </c>
      <c r="AB1031" s="11">
        <v>0.19</v>
      </c>
      <c r="AC1031" s="150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0.18455632669998229</v>
      </c>
    </row>
    <row r="1032" spans="1:65">
      <c r="A1032" s="29"/>
      <c r="B1032" s="19">
        <v>1</v>
      </c>
      <c r="C1032" s="9">
        <v>5</v>
      </c>
      <c r="D1032" s="11">
        <v>0.18</v>
      </c>
      <c r="E1032" s="11">
        <v>0.18</v>
      </c>
      <c r="F1032" s="11">
        <v>0.2</v>
      </c>
      <c r="G1032" s="11">
        <v>0.18</v>
      </c>
      <c r="H1032" s="11">
        <v>0.18127341959947299</v>
      </c>
      <c r="I1032" s="11">
        <v>0.19</v>
      </c>
      <c r="J1032" s="11">
        <v>0.17</v>
      </c>
      <c r="K1032" s="146">
        <v>0.23</v>
      </c>
      <c r="L1032" s="11">
        <v>0.16</v>
      </c>
      <c r="M1032" s="11">
        <v>0.18</v>
      </c>
      <c r="N1032" s="11">
        <v>0.19</v>
      </c>
      <c r="O1032" s="11">
        <v>0.17</v>
      </c>
      <c r="P1032" s="146">
        <v>0.13</v>
      </c>
      <c r="Q1032" s="11">
        <v>0.17</v>
      </c>
      <c r="R1032" s="146">
        <v>0.2</v>
      </c>
      <c r="S1032" s="11">
        <v>0.17</v>
      </c>
      <c r="T1032" s="11">
        <v>0.2</v>
      </c>
      <c r="U1032" s="146">
        <v>0.24</v>
      </c>
      <c r="V1032" s="146" t="s">
        <v>105</v>
      </c>
      <c r="W1032" s="146">
        <v>0.16663774607970136</v>
      </c>
      <c r="X1032" s="11">
        <v>0.2</v>
      </c>
      <c r="Y1032" s="11">
        <v>0.14199999999999999</v>
      </c>
      <c r="Z1032" s="11">
        <v>0.2</v>
      </c>
      <c r="AA1032" s="11">
        <v>0.22</v>
      </c>
      <c r="AB1032" s="11">
        <v>0.17</v>
      </c>
      <c r="AC1032" s="150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113</v>
      </c>
    </row>
    <row r="1033" spans="1:65">
      <c r="A1033" s="29"/>
      <c r="B1033" s="19">
        <v>1</v>
      </c>
      <c r="C1033" s="9">
        <v>6</v>
      </c>
      <c r="D1033" s="11">
        <v>0.18</v>
      </c>
      <c r="E1033" s="11">
        <v>0.18</v>
      </c>
      <c r="F1033" s="11">
        <v>0.19</v>
      </c>
      <c r="G1033" s="11">
        <v>0.17</v>
      </c>
      <c r="H1033" s="11">
        <v>0.19892934818563801</v>
      </c>
      <c r="I1033" s="11">
        <v>0.18</v>
      </c>
      <c r="J1033" s="11">
        <v>0.17</v>
      </c>
      <c r="K1033" s="146">
        <v>0.24</v>
      </c>
      <c r="L1033" s="11">
        <v>0.16</v>
      </c>
      <c r="M1033" s="11">
        <v>0.18</v>
      </c>
      <c r="N1033" s="11">
        <v>0.2</v>
      </c>
      <c r="O1033" s="11">
        <v>0.17</v>
      </c>
      <c r="P1033" s="146">
        <v>0.12</v>
      </c>
      <c r="Q1033" s="11">
        <v>0.17</v>
      </c>
      <c r="R1033" s="146">
        <v>0.2</v>
      </c>
      <c r="S1033" s="11">
        <v>0.17</v>
      </c>
      <c r="T1033" s="11">
        <v>0.18</v>
      </c>
      <c r="U1033" s="146">
        <v>0.25</v>
      </c>
      <c r="V1033" s="146" t="s">
        <v>105</v>
      </c>
      <c r="W1033" s="146">
        <v>0.27481822165752245</v>
      </c>
      <c r="X1033" s="11">
        <v>0.2</v>
      </c>
      <c r="Y1033" s="11">
        <v>0.14599999999999999</v>
      </c>
      <c r="Z1033" s="11">
        <v>0.19</v>
      </c>
      <c r="AA1033" s="11">
        <v>0.23</v>
      </c>
      <c r="AB1033" s="11">
        <v>0.18</v>
      </c>
      <c r="AC1033" s="150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20" t="s">
        <v>274</v>
      </c>
      <c r="C1034" s="12"/>
      <c r="D1034" s="22">
        <v>0.18166666666666664</v>
      </c>
      <c r="E1034" s="22">
        <v>0.17333333333333334</v>
      </c>
      <c r="F1034" s="22">
        <v>0.2283333333333333</v>
      </c>
      <c r="G1034" s="22">
        <v>0.18999999999999997</v>
      </c>
      <c r="H1034" s="22">
        <v>0.18390354063299755</v>
      </c>
      <c r="I1034" s="22">
        <v>0.18666666666666665</v>
      </c>
      <c r="J1034" s="22">
        <v>0.17166666666666666</v>
      </c>
      <c r="K1034" s="22">
        <v>0.23166666666666666</v>
      </c>
      <c r="L1034" s="22">
        <v>0.17166666666666666</v>
      </c>
      <c r="M1034" s="22">
        <v>0.17666666666666664</v>
      </c>
      <c r="N1034" s="22">
        <v>0.18999999999999997</v>
      </c>
      <c r="O1034" s="22">
        <v>0.17333333333333334</v>
      </c>
      <c r="P1034" s="22">
        <v>0.12</v>
      </c>
      <c r="Q1034" s="22">
        <v>0.17166666666666666</v>
      </c>
      <c r="R1034" s="22">
        <v>0.19999999999999998</v>
      </c>
      <c r="S1034" s="22">
        <v>0.17333333333333334</v>
      </c>
      <c r="T1034" s="22">
        <v>0.19666666666666666</v>
      </c>
      <c r="U1034" s="22">
        <v>0.25166666666666665</v>
      </c>
      <c r="V1034" s="22" t="s">
        <v>718</v>
      </c>
      <c r="W1034" s="22">
        <v>0.24034099366715025</v>
      </c>
      <c r="X1034" s="22">
        <v>0.19999999999999998</v>
      </c>
      <c r="Y1034" s="22">
        <v>0.154</v>
      </c>
      <c r="Z1034" s="22">
        <v>0.19499999999999998</v>
      </c>
      <c r="AA1034" s="22">
        <v>0.22499999999999998</v>
      </c>
      <c r="AB1034" s="22">
        <v>0.18500000000000003</v>
      </c>
      <c r="AC1034" s="150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275</v>
      </c>
      <c r="C1035" s="28"/>
      <c r="D1035" s="11">
        <v>0.18</v>
      </c>
      <c r="E1035" s="11">
        <v>0.17</v>
      </c>
      <c r="F1035" s="11">
        <v>0.215</v>
      </c>
      <c r="G1035" s="11">
        <v>0.19</v>
      </c>
      <c r="H1035" s="11">
        <v>0.18058388935306449</v>
      </c>
      <c r="I1035" s="11">
        <v>0.185</v>
      </c>
      <c r="J1035" s="11">
        <v>0.17</v>
      </c>
      <c r="K1035" s="11">
        <v>0.23</v>
      </c>
      <c r="L1035" s="11">
        <v>0.16999999999999998</v>
      </c>
      <c r="M1035" s="11">
        <v>0.18</v>
      </c>
      <c r="N1035" s="11">
        <v>0.19</v>
      </c>
      <c r="O1035" s="11">
        <v>0.17</v>
      </c>
      <c r="P1035" s="11">
        <v>0.12</v>
      </c>
      <c r="Q1035" s="11">
        <v>0.17</v>
      </c>
      <c r="R1035" s="11">
        <v>0.2</v>
      </c>
      <c r="S1035" s="11">
        <v>0.17</v>
      </c>
      <c r="T1035" s="11">
        <v>0.19500000000000001</v>
      </c>
      <c r="U1035" s="11">
        <v>0.255</v>
      </c>
      <c r="V1035" s="11" t="s">
        <v>718</v>
      </c>
      <c r="W1035" s="11">
        <v>0.24002725209765563</v>
      </c>
      <c r="X1035" s="11">
        <v>0.2</v>
      </c>
      <c r="Y1035" s="11">
        <v>0.1545</v>
      </c>
      <c r="Z1035" s="11">
        <v>0.19500000000000001</v>
      </c>
      <c r="AA1035" s="11">
        <v>0.22</v>
      </c>
      <c r="AB1035" s="11">
        <v>0.19</v>
      </c>
      <c r="AC1035" s="150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276</v>
      </c>
      <c r="C1036" s="28"/>
      <c r="D1036" s="23">
        <v>4.0824829046386332E-3</v>
      </c>
      <c r="E1036" s="23">
        <v>5.163977794943213E-3</v>
      </c>
      <c r="F1036" s="23">
        <v>4.7081489639418571E-2</v>
      </c>
      <c r="G1036" s="23">
        <v>1.8973665961010269E-2</v>
      </c>
      <c r="H1036" s="23">
        <v>1.3009674792975569E-2</v>
      </c>
      <c r="I1036" s="23">
        <v>8.1649658092772665E-3</v>
      </c>
      <c r="J1036" s="23">
        <v>7.5277265270908044E-3</v>
      </c>
      <c r="K1036" s="23">
        <v>7.5277265270908044E-3</v>
      </c>
      <c r="L1036" s="23">
        <v>1.3291601358251255E-2</v>
      </c>
      <c r="M1036" s="23">
        <v>5.163977794943213E-3</v>
      </c>
      <c r="N1036" s="23">
        <v>8.9442719099991665E-3</v>
      </c>
      <c r="O1036" s="23">
        <v>5.163977794943213E-3</v>
      </c>
      <c r="P1036" s="23">
        <v>8.9442719099991613E-3</v>
      </c>
      <c r="Q1036" s="23">
        <v>7.5277265270908044E-3</v>
      </c>
      <c r="R1036" s="23">
        <v>3.0404709722440586E-17</v>
      </c>
      <c r="S1036" s="23">
        <v>5.163977794943213E-3</v>
      </c>
      <c r="T1036" s="23">
        <v>1.6329931618554522E-2</v>
      </c>
      <c r="U1036" s="23">
        <v>9.8319208025017587E-3</v>
      </c>
      <c r="V1036" s="23" t="s">
        <v>718</v>
      </c>
      <c r="W1036" s="23">
        <v>6.1669048403288587E-2</v>
      </c>
      <c r="X1036" s="23">
        <v>3.0404709722440586E-17</v>
      </c>
      <c r="Y1036" s="23">
        <v>9.3166517590817007E-3</v>
      </c>
      <c r="Z1036" s="23">
        <v>5.4772255750516656E-3</v>
      </c>
      <c r="AA1036" s="23">
        <v>8.3666002653407529E-3</v>
      </c>
      <c r="AB1036" s="23">
        <v>8.3666002653407529E-3</v>
      </c>
      <c r="AC1036" s="201"/>
      <c r="AD1036" s="202"/>
      <c r="AE1036" s="202"/>
      <c r="AF1036" s="202"/>
      <c r="AG1036" s="202"/>
      <c r="AH1036" s="202"/>
      <c r="AI1036" s="202"/>
      <c r="AJ1036" s="202"/>
      <c r="AK1036" s="202"/>
      <c r="AL1036" s="202"/>
      <c r="AM1036" s="202"/>
      <c r="AN1036" s="202"/>
      <c r="AO1036" s="202"/>
      <c r="AP1036" s="202"/>
      <c r="AQ1036" s="202"/>
      <c r="AR1036" s="202"/>
      <c r="AS1036" s="202"/>
      <c r="AT1036" s="202"/>
      <c r="AU1036" s="202"/>
      <c r="AV1036" s="202"/>
      <c r="AW1036" s="202"/>
      <c r="AX1036" s="202"/>
      <c r="AY1036" s="202"/>
      <c r="AZ1036" s="202"/>
      <c r="BA1036" s="202"/>
      <c r="BB1036" s="202"/>
      <c r="BC1036" s="202"/>
      <c r="BD1036" s="202"/>
      <c r="BE1036" s="202"/>
      <c r="BF1036" s="202"/>
      <c r="BG1036" s="202"/>
      <c r="BH1036" s="202"/>
      <c r="BI1036" s="202"/>
      <c r="BJ1036" s="202"/>
      <c r="BK1036" s="202"/>
      <c r="BL1036" s="202"/>
      <c r="BM1036" s="56"/>
    </row>
    <row r="1037" spans="1:65">
      <c r="A1037" s="29"/>
      <c r="B1037" s="3" t="s">
        <v>86</v>
      </c>
      <c r="C1037" s="28"/>
      <c r="D1037" s="13">
        <v>2.247238296131358E-2</v>
      </c>
      <c r="E1037" s="13">
        <v>2.9792179586210842E-2</v>
      </c>
      <c r="F1037" s="13">
        <v>0.20619630499015434</v>
      </c>
      <c r="G1037" s="13">
        <v>9.9861399794790903E-2</v>
      </c>
      <c r="H1037" s="13">
        <v>7.0741839706816731E-2</v>
      </c>
      <c r="I1037" s="13">
        <v>4.374088826398536E-2</v>
      </c>
      <c r="J1037" s="13">
        <v>4.3850834138393038E-2</v>
      </c>
      <c r="K1037" s="13">
        <v>3.2493783570176134E-2</v>
      </c>
      <c r="L1037" s="13">
        <v>7.7426804028648086E-2</v>
      </c>
      <c r="M1037" s="13">
        <v>2.9230062990244606E-2</v>
      </c>
      <c r="N1037" s="13">
        <v>4.7075115315785093E-2</v>
      </c>
      <c r="O1037" s="13">
        <v>2.9792179586210842E-2</v>
      </c>
      <c r="P1037" s="13">
        <v>7.4535599249993006E-2</v>
      </c>
      <c r="Q1037" s="13">
        <v>4.3850834138393038E-2</v>
      </c>
      <c r="R1037" s="13">
        <v>1.5202354861220294E-16</v>
      </c>
      <c r="S1037" s="13">
        <v>2.9792179586210842E-2</v>
      </c>
      <c r="T1037" s="13">
        <v>8.3033550602819611E-2</v>
      </c>
      <c r="U1037" s="13">
        <v>3.906723497682818E-2</v>
      </c>
      <c r="V1037" s="13" t="s">
        <v>718</v>
      </c>
      <c r="W1037" s="13">
        <v>0.25658980377144663</v>
      </c>
      <c r="X1037" s="13">
        <v>1.5202354861220294E-16</v>
      </c>
      <c r="Y1037" s="13">
        <v>6.0497738695335722E-2</v>
      </c>
      <c r="Z1037" s="13">
        <v>2.8088336282316238E-2</v>
      </c>
      <c r="AA1037" s="13">
        <v>3.7184890068181126E-2</v>
      </c>
      <c r="AB1037" s="13">
        <v>4.5224866299139202E-2</v>
      </c>
      <c r="AC1037" s="150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277</v>
      </c>
      <c r="C1038" s="28"/>
      <c r="D1038" s="13">
        <v>-1.565733391526114E-2</v>
      </c>
      <c r="E1038" s="13">
        <v>-6.0810667221900316E-2</v>
      </c>
      <c r="F1038" s="13">
        <v>0.23720133260191956</v>
      </c>
      <c r="G1038" s="13">
        <v>2.9495999391378369E-2</v>
      </c>
      <c r="H1038" s="13">
        <v>-3.5370560232590442E-3</v>
      </c>
      <c r="I1038" s="13">
        <v>1.1434666068722565E-2</v>
      </c>
      <c r="J1038" s="13">
        <v>-6.9841333883228329E-2</v>
      </c>
      <c r="K1038" s="13">
        <v>0.25526266592457536</v>
      </c>
      <c r="L1038" s="13">
        <v>-6.9841333883228329E-2</v>
      </c>
      <c r="M1038" s="13">
        <v>-4.2749333899244735E-2</v>
      </c>
      <c r="N1038" s="13">
        <v>2.9495999391378369E-2</v>
      </c>
      <c r="O1038" s="13">
        <v>-6.0810667221900316E-2</v>
      </c>
      <c r="P1038" s="13">
        <v>-0.34979200038439262</v>
      </c>
      <c r="Q1038" s="13">
        <v>-6.9841333883228329E-2</v>
      </c>
      <c r="R1038" s="13">
        <v>8.3679999359345558E-2</v>
      </c>
      <c r="S1038" s="13">
        <v>-6.0810667221900316E-2</v>
      </c>
      <c r="T1038" s="13">
        <v>6.5618666036689977E-2</v>
      </c>
      <c r="U1038" s="13">
        <v>0.36363066586050996</v>
      </c>
      <c r="V1038" s="13" t="s">
        <v>718</v>
      </c>
      <c r="W1038" s="13">
        <v>0.30226363931620948</v>
      </c>
      <c r="X1038" s="13">
        <v>8.3679999359345558E-2</v>
      </c>
      <c r="Y1038" s="13">
        <v>-0.16556640049330384</v>
      </c>
      <c r="Z1038" s="13">
        <v>5.6587999375361964E-2</v>
      </c>
      <c r="AA1038" s="13">
        <v>0.21913999927926375</v>
      </c>
      <c r="AB1038" s="13">
        <v>2.4039994073949966E-3</v>
      </c>
      <c r="AC1038" s="150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45" t="s">
        <v>278</v>
      </c>
      <c r="C1039" s="46"/>
      <c r="D1039" s="44">
        <v>0.21</v>
      </c>
      <c r="E1039" s="44">
        <v>0.63</v>
      </c>
      <c r="F1039" s="44">
        <v>2.15</v>
      </c>
      <c r="G1039" s="44">
        <v>0.21</v>
      </c>
      <c r="H1039" s="44">
        <v>0.1</v>
      </c>
      <c r="I1039" s="44">
        <v>0.04</v>
      </c>
      <c r="J1039" s="44">
        <v>0.72</v>
      </c>
      <c r="K1039" s="44">
        <v>2.3199999999999998</v>
      </c>
      <c r="L1039" s="44">
        <v>0.72</v>
      </c>
      <c r="M1039" s="44">
        <v>0.46</v>
      </c>
      <c r="N1039" s="44">
        <v>0.21</v>
      </c>
      <c r="O1039" s="44">
        <v>0.63</v>
      </c>
      <c r="P1039" s="44">
        <v>3.33</v>
      </c>
      <c r="Q1039" s="44">
        <v>0.72</v>
      </c>
      <c r="R1039" s="44" t="s">
        <v>279</v>
      </c>
      <c r="S1039" s="44">
        <v>0.63</v>
      </c>
      <c r="T1039" s="44">
        <v>0.55000000000000004</v>
      </c>
      <c r="U1039" s="44">
        <v>3.33</v>
      </c>
      <c r="V1039" s="44">
        <v>117.03</v>
      </c>
      <c r="W1039" s="44">
        <v>2.76</v>
      </c>
      <c r="X1039" s="44">
        <v>0.72</v>
      </c>
      <c r="Y1039" s="44">
        <v>1.61</v>
      </c>
      <c r="Z1039" s="44">
        <v>0.46</v>
      </c>
      <c r="AA1039" s="44">
        <v>1.98</v>
      </c>
      <c r="AB1039" s="44">
        <v>0.04</v>
      </c>
      <c r="AC1039" s="150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0" t="s">
        <v>351</v>
      </c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BM1040" s="55"/>
    </row>
    <row r="1041" spans="1:65">
      <c r="BM1041" s="55"/>
    </row>
    <row r="1042" spans="1:65" ht="15">
      <c r="B1042" s="8" t="s">
        <v>648</v>
      </c>
      <c r="BM1042" s="27" t="s">
        <v>306</v>
      </c>
    </row>
    <row r="1043" spans="1:65" ht="15">
      <c r="A1043" s="24" t="s">
        <v>64</v>
      </c>
      <c r="B1043" s="18" t="s">
        <v>111</v>
      </c>
      <c r="C1043" s="15" t="s">
        <v>112</v>
      </c>
      <c r="D1043" s="16" t="s">
        <v>228</v>
      </c>
      <c r="E1043" s="17" t="s">
        <v>228</v>
      </c>
      <c r="F1043" s="150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229</v>
      </c>
      <c r="C1044" s="9" t="s">
        <v>229</v>
      </c>
      <c r="D1044" s="148" t="s">
        <v>236</v>
      </c>
      <c r="E1044" s="149" t="s">
        <v>238</v>
      </c>
      <c r="F1044" s="150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343</v>
      </c>
      <c r="E1045" s="11" t="s">
        <v>342</v>
      </c>
      <c r="F1045" s="150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3</v>
      </c>
    </row>
    <row r="1046" spans="1:65">
      <c r="A1046" s="29"/>
      <c r="B1046" s="19"/>
      <c r="C1046" s="9"/>
      <c r="D1046" s="25" t="s">
        <v>347</v>
      </c>
      <c r="E1046" s="25" t="s">
        <v>347</v>
      </c>
      <c r="F1046" s="150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18" t="s">
        <v>106</v>
      </c>
      <c r="E1047" s="199">
        <v>0.05</v>
      </c>
      <c r="F1047" s="201"/>
      <c r="G1047" s="202"/>
      <c r="H1047" s="202"/>
      <c r="I1047" s="202"/>
      <c r="J1047" s="202"/>
      <c r="K1047" s="202"/>
      <c r="L1047" s="202"/>
      <c r="M1047" s="202"/>
      <c r="N1047" s="202"/>
      <c r="O1047" s="202"/>
      <c r="P1047" s="202"/>
      <c r="Q1047" s="202"/>
      <c r="R1047" s="202"/>
      <c r="S1047" s="202"/>
      <c r="T1047" s="202"/>
      <c r="U1047" s="202"/>
      <c r="V1047" s="202"/>
      <c r="W1047" s="202"/>
      <c r="X1047" s="202"/>
      <c r="Y1047" s="202"/>
      <c r="Z1047" s="202"/>
      <c r="AA1047" s="202"/>
      <c r="AB1047" s="202"/>
      <c r="AC1047" s="202"/>
      <c r="AD1047" s="202"/>
      <c r="AE1047" s="202"/>
      <c r="AF1047" s="202"/>
      <c r="AG1047" s="202"/>
      <c r="AH1047" s="202"/>
      <c r="AI1047" s="202"/>
      <c r="AJ1047" s="202"/>
      <c r="AK1047" s="202"/>
      <c r="AL1047" s="202"/>
      <c r="AM1047" s="202"/>
      <c r="AN1047" s="202"/>
      <c r="AO1047" s="202"/>
      <c r="AP1047" s="202"/>
      <c r="AQ1047" s="202"/>
      <c r="AR1047" s="202"/>
      <c r="AS1047" s="202"/>
      <c r="AT1047" s="202"/>
      <c r="AU1047" s="202"/>
      <c r="AV1047" s="202"/>
      <c r="AW1047" s="202"/>
      <c r="AX1047" s="202"/>
      <c r="AY1047" s="202"/>
      <c r="AZ1047" s="202"/>
      <c r="BA1047" s="202"/>
      <c r="BB1047" s="202"/>
      <c r="BC1047" s="202"/>
      <c r="BD1047" s="202"/>
      <c r="BE1047" s="202"/>
      <c r="BF1047" s="202"/>
      <c r="BG1047" s="202"/>
      <c r="BH1047" s="202"/>
      <c r="BI1047" s="202"/>
      <c r="BJ1047" s="202"/>
      <c r="BK1047" s="202"/>
      <c r="BL1047" s="202"/>
      <c r="BM1047" s="203">
        <v>1</v>
      </c>
    </row>
    <row r="1048" spans="1:65">
      <c r="A1048" s="29"/>
      <c r="B1048" s="19">
        <v>1</v>
      </c>
      <c r="C1048" s="9">
        <v>2</v>
      </c>
      <c r="D1048" s="205" t="s">
        <v>106</v>
      </c>
      <c r="E1048" s="23">
        <v>0.05</v>
      </c>
      <c r="F1048" s="201"/>
      <c r="G1048" s="202"/>
      <c r="H1048" s="202"/>
      <c r="I1048" s="202"/>
      <c r="J1048" s="202"/>
      <c r="K1048" s="202"/>
      <c r="L1048" s="202"/>
      <c r="M1048" s="202"/>
      <c r="N1048" s="202"/>
      <c r="O1048" s="202"/>
      <c r="P1048" s="202"/>
      <c r="Q1048" s="202"/>
      <c r="R1048" s="202"/>
      <c r="S1048" s="202"/>
      <c r="T1048" s="202"/>
      <c r="U1048" s="202"/>
      <c r="V1048" s="202"/>
      <c r="W1048" s="202"/>
      <c r="X1048" s="202"/>
      <c r="Y1048" s="202"/>
      <c r="Z1048" s="202"/>
      <c r="AA1048" s="202"/>
      <c r="AB1048" s="202"/>
      <c r="AC1048" s="202"/>
      <c r="AD1048" s="202"/>
      <c r="AE1048" s="202"/>
      <c r="AF1048" s="202"/>
      <c r="AG1048" s="202"/>
      <c r="AH1048" s="202"/>
      <c r="AI1048" s="202"/>
      <c r="AJ1048" s="202"/>
      <c r="AK1048" s="202"/>
      <c r="AL1048" s="202"/>
      <c r="AM1048" s="202"/>
      <c r="AN1048" s="202"/>
      <c r="AO1048" s="202"/>
      <c r="AP1048" s="202"/>
      <c r="AQ1048" s="202"/>
      <c r="AR1048" s="202"/>
      <c r="AS1048" s="202"/>
      <c r="AT1048" s="202"/>
      <c r="AU1048" s="202"/>
      <c r="AV1048" s="202"/>
      <c r="AW1048" s="202"/>
      <c r="AX1048" s="202"/>
      <c r="AY1048" s="202"/>
      <c r="AZ1048" s="202"/>
      <c r="BA1048" s="202"/>
      <c r="BB1048" s="202"/>
      <c r="BC1048" s="202"/>
      <c r="BD1048" s="202"/>
      <c r="BE1048" s="202"/>
      <c r="BF1048" s="202"/>
      <c r="BG1048" s="202"/>
      <c r="BH1048" s="202"/>
      <c r="BI1048" s="202"/>
      <c r="BJ1048" s="202"/>
      <c r="BK1048" s="202"/>
      <c r="BL1048" s="202"/>
      <c r="BM1048" s="203">
        <v>9</v>
      </c>
    </row>
    <row r="1049" spans="1:65">
      <c r="A1049" s="29"/>
      <c r="B1049" s="19">
        <v>1</v>
      </c>
      <c r="C1049" s="9">
        <v>3</v>
      </c>
      <c r="D1049" s="205" t="s">
        <v>106</v>
      </c>
      <c r="E1049" s="23">
        <v>0.05</v>
      </c>
      <c r="F1049" s="201"/>
      <c r="G1049" s="202"/>
      <c r="H1049" s="202"/>
      <c r="I1049" s="202"/>
      <c r="J1049" s="202"/>
      <c r="K1049" s="202"/>
      <c r="L1049" s="202"/>
      <c r="M1049" s="202"/>
      <c r="N1049" s="202"/>
      <c r="O1049" s="202"/>
      <c r="P1049" s="202"/>
      <c r="Q1049" s="202"/>
      <c r="R1049" s="202"/>
      <c r="S1049" s="202"/>
      <c r="T1049" s="202"/>
      <c r="U1049" s="202"/>
      <c r="V1049" s="202"/>
      <c r="W1049" s="202"/>
      <c r="X1049" s="202"/>
      <c r="Y1049" s="202"/>
      <c r="Z1049" s="202"/>
      <c r="AA1049" s="202"/>
      <c r="AB1049" s="202"/>
      <c r="AC1049" s="202"/>
      <c r="AD1049" s="202"/>
      <c r="AE1049" s="202"/>
      <c r="AF1049" s="202"/>
      <c r="AG1049" s="202"/>
      <c r="AH1049" s="202"/>
      <c r="AI1049" s="202"/>
      <c r="AJ1049" s="202"/>
      <c r="AK1049" s="202"/>
      <c r="AL1049" s="202"/>
      <c r="AM1049" s="202"/>
      <c r="AN1049" s="202"/>
      <c r="AO1049" s="202"/>
      <c r="AP1049" s="202"/>
      <c r="AQ1049" s="202"/>
      <c r="AR1049" s="202"/>
      <c r="AS1049" s="202"/>
      <c r="AT1049" s="202"/>
      <c r="AU1049" s="202"/>
      <c r="AV1049" s="202"/>
      <c r="AW1049" s="202"/>
      <c r="AX1049" s="202"/>
      <c r="AY1049" s="202"/>
      <c r="AZ1049" s="202"/>
      <c r="BA1049" s="202"/>
      <c r="BB1049" s="202"/>
      <c r="BC1049" s="202"/>
      <c r="BD1049" s="202"/>
      <c r="BE1049" s="202"/>
      <c r="BF1049" s="202"/>
      <c r="BG1049" s="202"/>
      <c r="BH1049" s="202"/>
      <c r="BI1049" s="202"/>
      <c r="BJ1049" s="202"/>
      <c r="BK1049" s="202"/>
      <c r="BL1049" s="202"/>
      <c r="BM1049" s="203">
        <v>16</v>
      </c>
    </row>
    <row r="1050" spans="1:65">
      <c r="A1050" s="29"/>
      <c r="B1050" s="19">
        <v>1</v>
      </c>
      <c r="C1050" s="9">
        <v>4</v>
      </c>
      <c r="D1050" s="205" t="s">
        <v>106</v>
      </c>
      <c r="E1050" s="23">
        <v>0.05</v>
      </c>
      <c r="F1050" s="201"/>
      <c r="G1050" s="202"/>
      <c r="H1050" s="202"/>
      <c r="I1050" s="202"/>
      <c r="J1050" s="202"/>
      <c r="K1050" s="202"/>
      <c r="L1050" s="202"/>
      <c r="M1050" s="202"/>
      <c r="N1050" s="202"/>
      <c r="O1050" s="202"/>
      <c r="P1050" s="202"/>
      <c r="Q1050" s="202"/>
      <c r="R1050" s="202"/>
      <c r="S1050" s="202"/>
      <c r="T1050" s="202"/>
      <c r="U1050" s="202"/>
      <c r="V1050" s="202"/>
      <c r="W1050" s="202"/>
      <c r="X1050" s="202"/>
      <c r="Y1050" s="202"/>
      <c r="Z1050" s="202"/>
      <c r="AA1050" s="202"/>
      <c r="AB1050" s="202"/>
      <c r="AC1050" s="202"/>
      <c r="AD1050" s="202"/>
      <c r="AE1050" s="202"/>
      <c r="AF1050" s="202"/>
      <c r="AG1050" s="202"/>
      <c r="AH1050" s="202"/>
      <c r="AI1050" s="202"/>
      <c r="AJ1050" s="202"/>
      <c r="AK1050" s="202"/>
      <c r="AL1050" s="202"/>
      <c r="AM1050" s="202"/>
      <c r="AN1050" s="202"/>
      <c r="AO1050" s="202"/>
      <c r="AP1050" s="202"/>
      <c r="AQ1050" s="202"/>
      <c r="AR1050" s="202"/>
      <c r="AS1050" s="202"/>
      <c r="AT1050" s="202"/>
      <c r="AU1050" s="202"/>
      <c r="AV1050" s="202"/>
      <c r="AW1050" s="202"/>
      <c r="AX1050" s="202"/>
      <c r="AY1050" s="202"/>
      <c r="AZ1050" s="202"/>
      <c r="BA1050" s="202"/>
      <c r="BB1050" s="202"/>
      <c r="BC1050" s="202"/>
      <c r="BD1050" s="202"/>
      <c r="BE1050" s="202"/>
      <c r="BF1050" s="202"/>
      <c r="BG1050" s="202"/>
      <c r="BH1050" s="202"/>
      <c r="BI1050" s="202"/>
      <c r="BJ1050" s="202"/>
      <c r="BK1050" s="202"/>
      <c r="BL1050" s="202"/>
      <c r="BM1050" s="203">
        <v>0.05</v>
      </c>
    </row>
    <row r="1051" spans="1:65">
      <c r="A1051" s="29"/>
      <c r="B1051" s="19">
        <v>1</v>
      </c>
      <c r="C1051" s="9">
        <v>5</v>
      </c>
      <c r="D1051" s="205" t="s">
        <v>106</v>
      </c>
      <c r="E1051" s="23">
        <v>0.05</v>
      </c>
      <c r="F1051" s="201"/>
      <c r="G1051" s="202"/>
      <c r="H1051" s="202"/>
      <c r="I1051" s="202"/>
      <c r="J1051" s="202"/>
      <c r="K1051" s="202"/>
      <c r="L1051" s="202"/>
      <c r="M1051" s="202"/>
      <c r="N1051" s="202"/>
      <c r="O1051" s="202"/>
      <c r="P1051" s="202"/>
      <c r="Q1051" s="202"/>
      <c r="R1051" s="202"/>
      <c r="S1051" s="202"/>
      <c r="T1051" s="202"/>
      <c r="U1051" s="202"/>
      <c r="V1051" s="202"/>
      <c r="W1051" s="202"/>
      <c r="X1051" s="202"/>
      <c r="Y1051" s="202"/>
      <c r="Z1051" s="202"/>
      <c r="AA1051" s="202"/>
      <c r="AB1051" s="202"/>
      <c r="AC1051" s="202"/>
      <c r="AD1051" s="202"/>
      <c r="AE1051" s="202"/>
      <c r="AF1051" s="202"/>
      <c r="AG1051" s="202"/>
      <c r="AH1051" s="202"/>
      <c r="AI1051" s="202"/>
      <c r="AJ1051" s="202"/>
      <c r="AK1051" s="202"/>
      <c r="AL1051" s="202"/>
      <c r="AM1051" s="202"/>
      <c r="AN1051" s="202"/>
      <c r="AO1051" s="202"/>
      <c r="AP1051" s="202"/>
      <c r="AQ1051" s="202"/>
      <c r="AR1051" s="202"/>
      <c r="AS1051" s="202"/>
      <c r="AT1051" s="202"/>
      <c r="AU1051" s="202"/>
      <c r="AV1051" s="202"/>
      <c r="AW1051" s="202"/>
      <c r="AX1051" s="202"/>
      <c r="AY1051" s="202"/>
      <c r="AZ1051" s="202"/>
      <c r="BA1051" s="202"/>
      <c r="BB1051" s="202"/>
      <c r="BC1051" s="202"/>
      <c r="BD1051" s="202"/>
      <c r="BE1051" s="202"/>
      <c r="BF1051" s="202"/>
      <c r="BG1051" s="202"/>
      <c r="BH1051" s="202"/>
      <c r="BI1051" s="202"/>
      <c r="BJ1051" s="202"/>
      <c r="BK1051" s="202"/>
      <c r="BL1051" s="202"/>
      <c r="BM1051" s="203">
        <v>15</v>
      </c>
    </row>
    <row r="1052" spans="1:65">
      <c r="A1052" s="29"/>
      <c r="B1052" s="19">
        <v>1</v>
      </c>
      <c r="C1052" s="9">
        <v>6</v>
      </c>
      <c r="D1052" s="205" t="s">
        <v>106</v>
      </c>
      <c r="E1052" s="23">
        <v>0.05</v>
      </c>
      <c r="F1052" s="201"/>
      <c r="G1052" s="202"/>
      <c r="H1052" s="202"/>
      <c r="I1052" s="202"/>
      <c r="J1052" s="202"/>
      <c r="K1052" s="202"/>
      <c r="L1052" s="202"/>
      <c r="M1052" s="202"/>
      <c r="N1052" s="202"/>
      <c r="O1052" s="202"/>
      <c r="P1052" s="202"/>
      <c r="Q1052" s="202"/>
      <c r="R1052" s="202"/>
      <c r="S1052" s="202"/>
      <c r="T1052" s="202"/>
      <c r="U1052" s="202"/>
      <c r="V1052" s="202"/>
      <c r="W1052" s="202"/>
      <c r="X1052" s="202"/>
      <c r="Y1052" s="202"/>
      <c r="Z1052" s="202"/>
      <c r="AA1052" s="202"/>
      <c r="AB1052" s="202"/>
      <c r="AC1052" s="202"/>
      <c r="AD1052" s="202"/>
      <c r="AE1052" s="202"/>
      <c r="AF1052" s="202"/>
      <c r="AG1052" s="202"/>
      <c r="AH1052" s="202"/>
      <c r="AI1052" s="202"/>
      <c r="AJ1052" s="202"/>
      <c r="AK1052" s="202"/>
      <c r="AL1052" s="202"/>
      <c r="AM1052" s="202"/>
      <c r="AN1052" s="202"/>
      <c r="AO1052" s="202"/>
      <c r="AP1052" s="202"/>
      <c r="AQ1052" s="202"/>
      <c r="AR1052" s="202"/>
      <c r="AS1052" s="202"/>
      <c r="AT1052" s="202"/>
      <c r="AU1052" s="202"/>
      <c r="AV1052" s="202"/>
      <c r="AW1052" s="202"/>
      <c r="AX1052" s="202"/>
      <c r="AY1052" s="202"/>
      <c r="AZ1052" s="202"/>
      <c r="BA1052" s="202"/>
      <c r="BB1052" s="202"/>
      <c r="BC1052" s="202"/>
      <c r="BD1052" s="202"/>
      <c r="BE1052" s="202"/>
      <c r="BF1052" s="202"/>
      <c r="BG1052" s="202"/>
      <c r="BH1052" s="202"/>
      <c r="BI1052" s="202"/>
      <c r="BJ1052" s="202"/>
      <c r="BK1052" s="202"/>
      <c r="BL1052" s="202"/>
      <c r="BM1052" s="56"/>
    </row>
    <row r="1053" spans="1:65">
      <c r="A1053" s="29"/>
      <c r="B1053" s="20" t="s">
        <v>274</v>
      </c>
      <c r="C1053" s="12"/>
      <c r="D1053" s="206" t="s">
        <v>718</v>
      </c>
      <c r="E1053" s="206">
        <v>4.9999999999999996E-2</v>
      </c>
      <c r="F1053" s="201"/>
      <c r="G1053" s="202"/>
      <c r="H1053" s="202"/>
      <c r="I1053" s="202"/>
      <c r="J1053" s="202"/>
      <c r="K1053" s="202"/>
      <c r="L1053" s="202"/>
      <c r="M1053" s="202"/>
      <c r="N1053" s="202"/>
      <c r="O1053" s="202"/>
      <c r="P1053" s="202"/>
      <c r="Q1053" s="202"/>
      <c r="R1053" s="202"/>
      <c r="S1053" s="202"/>
      <c r="T1053" s="202"/>
      <c r="U1053" s="202"/>
      <c r="V1053" s="202"/>
      <c r="W1053" s="202"/>
      <c r="X1053" s="202"/>
      <c r="Y1053" s="202"/>
      <c r="Z1053" s="202"/>
      <c r="AA1053" s="202"/>
      <c r="AB1053" s="202"/>
      <c r="AC1053" s="202"/>
      <c r="AD1053" s="202"/>
      <c r="AE1053" s="202"/>
      <c r="AF1053" s="202"/>
      <c r="AG1053" s="202"/>
      <c r="AH1053" s="202"/>
      <c r="AI1053" s="202"/>
      <c r="AJ1053" s="202"/>
      <c r="AK1053" s="202"/>
      <c r="AL1053" s="202"/>
      <c r="AM1053" s="202"/>
      <c r="AN1053" s="202"/>
      <c r="AO1053" s="202"/>
      <c r="AP1053" s="202"/>
      <c r="AQ1053" s="202"/>
      <c r="AR1053" s="202"/>
      <c r="AS1053" s="202"/>
      <c r="AT1053" s="202"/>
      <c r="AU1053" s="202"/>
      <c r="AV1053" s="202"/>
      <c r="AW1053" s="202"/>
      <c r="AX1053" s="202"/>
      <c r="AY1053" s="202"/>
      <c r="AZ1053" s="202"/>
      <c r="BA1053" s="202"/>
      <c r="BB1053" s="202"/>
      <c r="BC1053" s="202"/>
      <c r="BD1053" s="202"/>
      <c r="BE1053" s="202"/>
      <c r="BF1053" s="202"/>
      <c r="BG1053" s="202"/>
      <c r="BH1053" s="202"/>
      <c r="BI1053" s="202"/>
      <c r="BJ1053" s="202"/>
      <c r="BK1053" s="202"/>
      <c r="BL1053" s="202"/>
      <c r="BM1053" s="56"/>
    </row>
    <row r="1054" spans="1:65">
      <c r="A1054" s="29"/>
      <c r="B1054" s="3" t="s">
        <v>275</v>
      </c>
      <c r="C1054" s="28"/>
      <c r="D1054" s="23" t="s">
        <v>718</v>
      </c>
      <c r="E1054" s="23">
        <v>0.05</v>
      </c>
      <c r="F1054" s="201"/>
      <c r="G1054" s="202"/>
      <c r="H1054" s="202"/>
      <c r="I1054" s="202"/>
      <c r="J1054" s="202"/>
      <c r="K1054" s="202"/>
      <c r="L1054" s="202"/>
      <c r="M1054" s="202"/>
      <c r="N1054" s="202"/>
      <c r="O1054" s="202"/>
      <c r="P1054" s="202"/>
      <c r="Q1054" s="202"/>
      <c r="R1054" s="202"/>
      <c r="S1054" s="202"/>
      <c r="T1054" s="202"/>
      <c r="U1054" s="202"/>
      <c r="V1054" s="202"/>
      <c r="W1054" s="202"/>
      <c r="X1054" s="202"/>
      <c r="Y1054" s="202"/>
      <c r="Z1054" s="202"/>
      <c r="AA1054" s="202"/>
      <c r="AB1054" s="202"/>
      <c r="AC1054" s="202"/>
      <c r="AD1054" s="202"/>
      <c r="AE1054" s="202"/>
      <c r="AF1054" s="202"/>
      <c r="AG1054" s="202"/>
      <c r="AH1054" s="202"/>
      <c r="AI1054" s="202"/>
      <c r="AJ1054" s="202"/>
      <c r="AK1054" s="202"/>
      <c r="AL1054" s="202"/>
      <c r="AM1054" s="202"/>
      <c r="AN1054" s="202"/>
      <c r="AO1054" s="202"/>
      <c r="AP1054" s="202"/>
      <c r="AQ1054" s="202"/>
      <c r="AR1054" s="202"/>
      <c r="AS1054" s="202"/>
      <c r="AT1054" s="202"/>
      <c r="AU1054" s="202"/>
      <c r="AV1054" s="202"/>
      <c r="AW1054" s="202"/>
      <c r="AX1054" s="202"/>
      <c r="AY1054" s="202"/>
      <c r="AZ1054" s="202"/>
      <c r="BA1054" s="202"/>
      <c r="BB1054" s="202"/>
      <c r="BC1054" s="202"/>
      <c r="BD1054" s="202"/>
      <c r="BE1054" s="202"/>
      <c r="BF1054" s="202"/>
      <c r="BG1054" s="202"/>
      <c r="BH1054" s="202"/>
      <c r="BI1054" s="202"/>
      <c r="BJ1054" s="202"/>
      <c r="BK1054" s="202"/>
      <c r="BL1054" s="202"/>
      <c r="BM1054" s="56"/>
    </row>
    <row r="1055" spans="1:65">
      <c r="A1055" s="29"/>
      <c r="B1055" s="3" t="s">
        <v>276</v>
      </c>
      <c r="C1055" s="28"/>
      <c r="D1055" s="23" t="s">
        <v>718</v>
      </c>
      <c r="E1055" s="23">
        <v>7.6011774306101464E-18</v>
      </c>
      <c r="F1055" s="201"/>
      <c r="G1055" s="202"/>
      <c r="H1055" s="202"/>
      <c r="I1055" s="202"/>
      <c r="J1055" s="202"/>
      <c r="K1055" s="202"/>
      <c r="L1055" s="202"/>
      <c r="M1055" s="202"/>
      <c r="N1055" s="202"/>
      <c r="O1055" s="202"/>
      <c r="P1055" s="202"/>
      <c r="Q1055" s="202"/>
      <c r="R1055" s="202"/>
      <c r="S1055" s="202"/>
      <c r="T1055" s="202"/>
      <c r="U1055" s="202"/>
      <c r="V1055" s="202"/>
      <c r="W1055" s="202"/>
      <c r="X1055" s="202"/>
      <c r="Y1055" s="202"/>
      <c r="Z1055" s="202"/>
      <c r="AA1055" s="202"/>
      <c r="AB1055" s="202"/>
      <c r="AC1055" s="202"/>
      <c r="AD1055" s="202"/>
      <c r="AE1055" s="202"/>
      <c r="AF1055" s="202"/>
      <c r="AG1055" s="202"/>
      <c r="AH1055" s="202"/>
      <c r="AI1055" s="202"/>
      <c r="AJ1055" s="202"/>
      <c r="AK1055" s="202"/>
      <c r="AL1055" s="202"/>
      <c r="AM1055" s="202"/>
      <c r="AN1055" s="202"/>
      <c r="AO1055" s="202"/>
      <c r="AP1055" s="202"/>
      <c r="AQ1055" s="202"/>
      <c r="AR1055" s="202"/>
      <c r="AS1055" s="202"/>
      <c r="AT1055" s="202"/>
      <c r="AU1055" s="202"/>
      <c r="AV1055" s="202"/>
      <c r="AW1055" s="202"/>
      <c r="AX1055" s="202"/>
      <c r="AY1055" s="202"/>
      <c r="AZ1055" s="202"/>
      <c r="BA1055" s="202"/>
      <c r="BB1055" s="202"/>
      <c r="BC1055" s="202"/>
      <c r="BD1055" s="202"/>
      <c r="BE1055" s="202"/>
      <c r="BF1055" s="202"/>
      <c r="BG1055" s="202"/>
      <c r="BH1055" s="202"/>
      <c r="BI1055" s="202"/>
      <c r="BJ1055" s="202"/>
      <c r="BK1055" s="202"/>
      <c r="BL1055" s="202"/>
      <c r="BM1055" s="56"/>
    </row>
    <row r="1056" spans="1:65">
      <c r="A1056" s="29"/>
      <c r="B1056" s="3" t="s">
        <v>86</v>
      </c>
      <c r="C1056" s="28"/>
      <c r="D1056" s="13" t="s">
        <v>718</v>
      </c>
      <c r="E1056" s="13">
        <v>1.5202354861220294E-16</v>
      </c>
      <c r="F1056" s="150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277</v>
      </c>
      <c r="C1057" s="28"/>
      <c r="D1057" s="13" t="s">
        <v>718</v>
      </c>
      <c r="E1057" s="13">
        <v>-1.1102230246251565E-16</v>
      </c>
      <c r="F1057" s="150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278</v>
      </c>
      <c r="C1058" s="46"/>
      <c r="D1058" s="44" t="s">
        <v>279</v>
      </c>
      <c r="E1058" s="44" t="s">
        <v>279</v>
      </c>
      <c r="F1058" s="150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/>
      <c r="C1059" s="20"/>
      <c r="D1059" s="20"/>
      <c r="E1059" s="20"/>
      <c r="BM1059" s="55"/>
    </row>
    <row r="1060" spans="1:65" ht="15">
      <c r="B1060" s="8" t="s">
        <v>649</v>
      </c>
      <c r="BM1060" s="27" t="s">
        <v>66</v>
      </c>
    </row>
    <row r="1061" spans="1:65" ht="15">
      <c r="A1061" s="24" t="s">
        <v>32</v>
      </c>
      <c r="B1061" s="18" t="s">
        <v>111</v>
      </c>
      <c r="C1061" s="15" t="s">
        <v>112</v>
      </c>
      <c r="D1061" s="16" t="s">
        <v>228</v>
      </c>
      <c r="E1061" s="17" t="s">
        <v>228</v>
      </c>
      <c r="F1061" s="17" t="s">
        <v>228</v>
      </c>
      <c r="G1061" s="17" t="s">
        <v>228</v>
      </c>
      <c r="H1061" s="17" t="s">
        <v>228</v>
      </c>
      <c r="I1061" s="17" t="s">
        <v>228</v>
      </c>
      <c r="J1061" s="17" t="s">
        <v>228</v>
      </c>
      <c r="K1061" s="17" t="s">
        <v>228</v>
      </c>
      <c r="L1061" s="17" t="s">
        <v>228</v>
      </c>
      <c r="M1061" s="17" t="s">
        <v>228</v>
      </c>
      <c r="N1061" s="17" t="s">
        <v>228</v>
      </c>
      <c r="O1061" s="17" t="s">
        <v>228</v>
      </c>
      <c r="P1061" s="17" t="s">
        <v>228</v>
      </c>
      <c r="Q1061" s="17" t="s">
        <v>228</v>
      </c>
      <c r="R1061" s="17" t="s">
        <v>228</v>
      </c>
      <c r="S1061" s="17" t="s">
        <v>228</v>
      </c>
      <c r="T1061" s="17" t="s">
        <v>228</v>
      </c>
      <c r="U1061" s="17" t="s">
        <v>228</v>
      </c>
      <c r="V1061" s="17" t="s">
        <v>228</v>
      </c>
      <c r="W1061" s="17" t="s">
        <v>228</v>
      </c>
      <c r="X1061" s="17" t="s">
        <v>228</v>
      </c>
      <c r="Y1061" s="17" t="s">
        <v>228</v>
      </c>
      <c r="Z1061" s="17" t="s">
        <v>228</v>
      </c>
      <c r="AA1061" s="17" t="s">
        <v>228</v>
      </c>
      <c r="AB1061" s="17" t="s">
        <v>228</v>
      </c>
      <c r="AC1061" s="17" t="s">
        <v>228</v>
      </c>
      <c r="AD1061" s="150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229</v>
      </c>
      <c r="C1062" s="9" t="s">
        <v>229</v>
      </c>
      <c r="D1062" s="148" t="s">
        <v>231</v>
      </c>
      <c r="E1062" s="149" t="s">
        <v>232</v>
      </c>
      <c r="F1062" s="149" t="s">
        <v>233</v>
      </c>
      <c r="G1062" s="149" t="s">
        <v>234</v>
      </c>
      <c r="H1062" s="149" t="s">
        <v>235</v>
      </c>
      <c r="I1062" s="149" t="s">
        <v>236</v>
      </c>
      <c r="J1062" s="149" t="s">
        <v>237</v>
      </c>
      <c r="K1062" s="149" t="s">
        <v>238</v>
      </c>
      <c r="L1062" s="149" t="s">
        <v>239</v>
      </c>
      <c r="M1062" s="149" t="s">
        <v>240</v>
      </c>
      <c r="N1062" s="149" t="s">
        <v>241</v>
      </c>
      <c r="O1062" s="149" t="s">
        <v>242</v>
      </c>
      <c r="P1062" s="149" t="s">
        <v>243</v>
      </c>
      <c r="Q1062" s="149" t="s">
        <v>245</v>
      </c>
      <c r="R1062" s="149" t="s">
        <v>248</v>
      </c>
      <c r="S1062" s="149" t="s">
        <v>249</v>
      </c>
      <c r="T1062" s="149" t="s">
        <v>303</v>
      </c>
      <c r="U1062" s="149" t="s">
        <v>251</v>
      </c>
      <c r="V1062" s="149" t="s">
        <v>305</v>
      </c>
      <c r="W1062" s="149" t="s">
        <v>256</v>
      </c>
      <c r="X1062" s="149" t="s">
        <v>304</v>
      </c>
      <c r="Y1062" s="149" t="s">
        <v>259</v>
      </c>
      <c r="Z1062" s="149" t="s">
        <v>260</v>
      </c>
      <c r="AA1062" s="149" t="s">
        <v>265</v>
      </c>
      <c r="AB1062" s="149" t="s">
        <v>266</v>
      </c>
      <c r="AC1062" s="149" t="s">
        <v>267</v>
      </c>
      <c r="AD1062" s="150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342</v>
      </c>
      <c r="E1063" s="11" t="s">
        <v>343</v>
      </c>
      <c r="F1063" s="11" t="s">
        <v>343</v>
      </c>
      <c r="G1063" s="11" t="s">
        <v>342</v>
      </c>
      <c r="H1063" s="11" t="s">
        <v>343</v>
      </c>
      <c r="I1063" s="11" t="s">
        <v>343</v>
      </c>
      <c r="J1063" s="11" t="s">
        <v>342</v>
      </c>
      <c r="K1063" s="11" t="s">
        <v>342</v>
      </c>
      <c r="L1063" s="11" t="s">
        <v>342</v>
      </c>
      <c r="M1063" s="11" t="s">
        <v>342</v>
      </c>
      <c r="N1063" s="11" t="s">
        <v>342</v>
      </c>
      <c r="O1063" s="11" t="s">
        <v>342</v>
      </c>
      <c r="P1063" s="11" t="s">
        <v>342</v>
      </c>
      <c r="Q1063" s="11" t="s">
        <v>342</v>
      </c>
      <c r="R1063" s="11" t="s">
        <v>342</v>
      </c>
      <c r="S1063" s="11" t="s">
        <v>343</v>
      </c>
      <c r="T1063" s="11" t="s">
        <v>343</v>
      </c>
      <c r="U1063" s="11" t="s">
        <v>343</v>
      </c>
      <c r="V1063" s="11" t="s">
        <v>342</v>
      </c>
      <c r="W1063" s="11" t="s">
        <v>342</v>
      </c>
      <c r="X1063" s="11" t="s">
        <v>342</v>
      </c>
      <c r="Y1063" s="11" t="s">
        <v>343</v>
      </c>
      <c r="Z1063" s="11" t="s">
        <v>343</v>
      </c>
      <c r="AA1063" s="11" t="s">
        <v>343</v>
      </c>
      <c r="AB1063" s="11" t="s">
        <v>342</v>
      </c>
      <c r="AC1063" s="11" t="s">
        <v>342</v>
      </c>
      <c r="AD1063" s="150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5" t="s">
        <v>346</v>
      </c>
      <c r="E1064" s="25" t="s">
        <v>347</v>
      </c>
      <c r="F1064" s="25" t="s">
        <v>346</v>
      </c>
      <c r="G1064" s="25" t="s">
        <v>348</v>
      </c>
      <c r="H1064" s="25" t="s">
        <v>349</v>
      </c>
      <c r="I1064" s="25" t="s">
        <v>347</v>
      </c>
      <c r="J1064" s="25" t="s">
        <v>347</v>
      </c>
      <c r="K1064" s="25" t="s">
        <v>347</v>
      </c>
      <c r="L1064" s="25" t="s">
        <v>347</v>
      </c>
      <c r="M1064" s="25" t="s">
        <v>347</v>
      </c>
      <c r="N1064" s="25" t="s">
        <v>347</v>
      </c>
      <c r="O1064" s="25" t="s">
        <v>347</v>
      </c>
      <c r="P1064" s="25" t="s">
        <v>347</v>
      </c>
      <c r="Q1064" s="25" t="s">
        <v>350</v>
      </c>
      <c r="R1064" s="25" t="s">
        <v>347</v>
      </c>
      <c r="S1064" s="25" t="s">
        <v>346</v>
      </c>
      <c r="T1064" s="25" t="s">
        <v>347</v>
      </c>
      <c r="U1064" s="25" t="s">
        <v>348</v>
      </c>
      <c r="V1064" s="25" t="s">
        <v>346</v>
      </c>
      <c r="W1064" s="25" t="s">
        <v>347</v>
      </c>
      <c r="X1064" s="25"/>
      <c r="Y1064" s="25" t="s">
        <v>346</v>
      </c>
      <c r="Z1064" s="25" t="s">
        <v>347</v>
      </c>
      <c r="AA1064" s="25" t="s">
        <v>349</v>
      </c>
      <c r="AB1064" s="25" t="s">
        <v>349</v>
      </c>
      <c r="AC1064" s="25" t="s">
        <v>117</v>
      </c>
      <c r="AD1064" s="150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</v>
      </c>
    </row>
    <row r="1065" spans="1:65">
      <c r="A1065" s="29"/>
      <c r="B1065" s="18">
        <v>1</v>
      </c>
      <c r="C1065" s="14">
        <v>1</v>
      </c>
      <c r="D1065" s="21">
        <v>1.58</v>
      </c>
      <c r="E1065" s="21">
        <v>1.61</v>
      </c>
      <c r="F1065" s="21">
        <v>1.55</v>
      </c>
      <c r="G1065" s="21">
        <v>1.9400000000000002</v>
      </c>
      <c r="H1065" s="21">
        <v>1.5208126943586195</v>
      </c>
      <c r="I1065" s="21">
        <v>1.5</v>
      </c>
      <c r="J1065" s="21">
        <v>1.73</v>
      </c>
      <c r="K1065" s="21">
        <v>1.58</v>
      </c>
      <c r="L1065" s="21">
        <v>1.52</v>
      </c>
      <c r="M1065" s="21">
        <v>1.44</v>
      </c>
      <c r="N1065" s="21">
        <v>1.66</v>
      </c>
      <c r="O1065" s="21">
        <v>1.56</v>
      </c>
      <c r="P1065" s="21">
        <v>1.45</v>
      </c>
      <c r="Q1065" s="21">
        <v>1.3</v>
      </c>
      <c r="R1065" s="21">
        <v>1.8</v>
      </c>
      <c r="S1065" s="21">
        <v>1.62</v>
      </c>
      <c r="T1065" s="21">
        <v>1.45</v>
      </c>
      <c r="U1065" s="21">
        <v>1.64</v>
      </c>
      <c r="V1065" s="21">
        <v>1.52961369219898</v>
      </c>
      <c r="W1065" s="152">
        <v>2.29</v>
      </c>
      <c r="X1065" s="21">
        <v>1.53083045217838</v>
      </c>
      <c r="Y1065" s="21">
        <v>1.2999999999999998</v>
      </c>
      <c r="Z1065" s="21">
        <v>1.81</v>
      </c>
      <c r="AA1065" s="21">
        <v>1.6</v>
      </c>
      <c r="AB1065" s="21">
        <v>1.69</v>
      </c>
      <c r="AC1065" s="145">
        <v>1.67</v>
      </c>
      <c r="AD1065" s="150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1.55</v>
      </c>
      <c r="E1066" s="11">
        <v>1.61</v>
      </c>
      <c r="F1066" s="11">
        <v>1.53</v>
      </c>
      <c r="G1066" s="11">
        <v>1.78</v>
      </c>
      <c r="H1066" s="11">
        <v>1.7788996942991899</v>
      </c>
      <c r="I1066" s="11">
        <v>1.5</v>
      </c>
      <c r="J1066" s="11">
        <v>1.75</v>
      </c>
      <c r="K1066" s="11">
        <v>1.68</v>
      </c>
      <c r="L1066" s="11">
        <v>1.56</v>
      </c>
      <c r="M1066" s="11">
        <v>1.44</v>
      </c>
      <c r="N1066" s="11">
        <v>1.73</v>
      </c>
      <c r="O1066" s="11">
        <v>1.56</v>
      </c>
      <c r="P1066" s="11">
        <v>1.43</v>
      </c>
      <c r="Q1066" s="11">
        <v>1.5</v>
      </c>
      <c r="R1066" s="11">
        <v>1.6</v>
      </c>
      <c r="S1066" s="11">
        <v>1.58</v>
      </c>
      <c r="T1066" s="11">
        <v>1.44</v>
      </c>
      <c r="U1066" s="11">
        <v>1.61</v>
      </c>
      <c r="V1066" s="11">
        <v>1.5363688312829524</v>
      </c>
      <c r="W1066" s="146">
        <v>2.1800000000000002</v>
      </c>
      <c r="X1066" s="11">
        <v>1.5055956705983577</v>
      </c>
      <c r="Y1066" s="11">
        <v>1.35</v>
      </c>
      <c r="Z1066" s="11">
        <v>1.9299999999999997</v>
      </c>
      <c r="AA1066" s="11">
        <v>1.63</v>
      </c>
      <c r="AB1066" s="11">
        <v>1.67</v>
      </c>
      <c r="AC1066" s="11">
        <v>1.59</v>
      </c>
      <c r="AD1066" s="150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29</v>
      </c>
    </row>
    <row r="1067" spans="1:65">
      <c r="A1067" s="29"/>
      <c r="B1067" s="19">
        <v>1</v>
      </c>
      <c r="C1067" s="9">
        <v>3</v>
      </c>
      <c r="D1067" s="11">
        <v>1.51</v>
      </c>
      <c r="E1067" s="11">
        <v>1.6</v>
      </c>
      <c r="F1067" s="11">
        <v>1.46</v>
      </c>
      <c r="G1067" s="11">
        <v>1.85</v>
      </c>
      <c r="H1067" s="11">
        <v>1.5475456083780395</v>
      </c>
      <c r="I1067" s="11">
        <v>1.6</v>
      </c>
      <c r="J1067" s="11">
        <v>1.7</v>
      </c>
      <c r="K1067" s="11">
        <v>1.7</v>
      </c>
      <c r="L1067" s="11">
        <v>1.54</v>
      </c>
      <c r="M1067" s="11">
        <v>1.45</v>
      </c>
      <c r="N1067" s="11">
        <v>1.82</v>
      </c>
      <c r="O1067" s="11">
        <v>1.55</v>
      </c>
      <c r="P1067" s="11">
        <v>1.5</v>
      </c>
      <c r="Q1067" s="11">
        <v>1.4</v>
      </c>
      <c r="R1067" s="11">
        <v>1.6</v>
      </c>
      <c r="S1067" s="11">
        <v>1.63</v>
      </c>
      <c r="T1067" s="11">
        <v>1.41</v>
      </c>
      <c r="U1067" s="11">
        <v>1.62</v>
      </c>
      <c r="V1067" s="11">
        <v>1.5769724862817325</v>
      </c>
      <c r="W1067" s="146">
        <v>2.13</v>
      </c>
      <c r="X1067" s="11">
        <v>1.4514766761210562</v>
      </c>
      <c r="Y1067" s="11">
        <v>1.35</v>
      </c>
      <c r="Z1067" s="11">
        <v>1.92</v>
      </c>
      <c r="AA1067" s="11">
        <v>1.67</v>
      </c>
      <c r="AB1067" s="11">
        <v>1.67</v>
      </c>
      <c r="AC1067" s="11">
        <v>1.6</v>
      </c>
      <c r="AD1067" s="150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1.56</v>
      </c>
      <c r="E1068" s="11">
        <v>1.65</v>
      </c>
      <c r="F1068" s="11">
        <v>1.46</v>
      </c>
      <c r="G1068" s="11">
        <v>1.82</v>
      </c>
      <c r="H1068" s="11">
        <v>1.7771908313471965</v>
      </c>
      <c r="I1068" s="11">
        <v>1.6</v>
      </c>
      <c r="J1068" s="11">
        <v>1.73</v>
      </c>
      <c r="K1068" s="11">
        <v>1.77</v>
      </c>
      <c r="L1068" s="11">
        <v>1.32</v>
      </c>
      <c r="M1068" s="11">
        <v>1.47</v>
      </c>
      <c r="N1068" s="11">
        <v>1.71</v>
      </c>
      <c r="O1068" s="11">
        <v>1.56</v>
      </c>
      <c r="P1068" s="11">
        <v>1.52</v>
      </c>
      <c r="Q1068" s="11">
        <v>1.4</v>
      </c>
      <c r="R1068" s="11">
        <v>1.6</v>
      </c>
      <c r="S1068" s="11">
        <v>1.59</v>
      </c>
      <c r="T1068" s="11">
        <v>1.43</v>
      </c>
      <c r="U1068" s="11">
        <v>1.62</v>
      </c>
      <c r="V1068" s="11">
        <v>1.4999370935489729</v>
      </c>
      <c r="W1068" s="146">
        <v>2.23</v>
      </c>
      <c r="X1068" s="11">
        <v>1.455222982309762</v>
      </c>
      <c r="Y1068" s="11">
        <v>1.35</v>
      </c>
      <c r="Z1068" s="11">
        <v>1.82</v>
      </c>
      <c r="AA1068" s="11">
        <v>1.68</v>
      </c>
      <c r="AB1068" s="11">
        <v>1.66</v>
      </c>
      <c r="AC1068" s="11">
        <v>1.59</v>
      </c>
      <c r="AD1068" s="150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1.5847290452835352</v>
      </c>
    </row>
    <row r="1069" spans="1:65">
      <c r="A1069" s="29"/>
      <c r="B1069" s="19">
        <v>1</v>
      </c>
      <c r="C1069" s="9">
        <v>5</v>
      </c>
      <c r="D1069" s="11">
        <v>1.53</v>
      </c>
      <c r="E1069" s="11">
        <v>1.69</v>
      </c>
      <c r="F1069" s="11">
        <v>1.47</v>
      </c>
      <c r="G1069" s="11">
        <v>1.85</v>
      </c>
      <c r="H1069" s="11">
        <v>1.5854810526198495</v>
      </c>
      <c r="I1069" s="11">
        <v>1.5</v>
      </c>
      <c r="J1069" s="11">
        <v>1.72</v>
      </c>
      <c r="K1069" s="11">
        <v>1.74</v>
      </c>
      <c r="L1069" s="11">
        <v>1.34</v>
      </c>
      <c r="M1069" s="11">
        <v>1.48</v>
      </c>
      <c r="N1069" s="11">
        <v>1.74</v>
      </c>
      <c r="O1069" s="11">
        <v>1.6</v>
      </c>
      <c r="P1069" s="11">
        <v>1.52</v>
      </c>
      <c r="Q1069" s="11">
        <v>1.5</v>
      </c>
      <c r="R1069" s="11">
        <v>1.6</v>
      </c>
      <c r="S1069" s="11">
        <v>1.61</v>
      </c>
      <c r="T1069" s="11">
        <v>1.39</v>
      </c>
      <c r="U1069" s="11">
        <v>1.59</v>
      </c>
      <c r="V1069" s="11">
        <v>1.5832777138749101</v>
      </c>
      <c r="W1069" s="146">
        <v>2.2599999999999998</v>
      </c>
      <c r="X1069" s="11">
        <v>1.5959321354862539</v>
      </c>
      <c r="Y1069" s="11">
        <v>1.35</v>
      </c>
      <c r="Z1069" s="11">
        <v>1.68</v>
      </c>
      <c r="AA1069" s="11">
        <v>1.64</v>
      </c>
      <c r="AB1069" s="11">
        <v>1.62</v>
      </c>
      <c r="AC1069" s="11">
        <v>1.61</v>
      </c>
      <c r="AD1069" s="150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114</v>
      </c>
    </row>
    <row r="1070" spans="1:65">
      <c r="A1070" s="29"/>
      <c r="B1070" s="19">
        <v>1</v>
      </c>
      <c r="C1070" s="9">
        <v>6</v>
      </c>
      <c r="D1070" s="11">
        <v>1.53</v>
      </c>
      <c r="E1070" s="11">
        <v>1.7</v>
      </c>
      <c r="F1070" s="11">
        <v>1.47</v>
      </c>
      <c r="G1070" s="11">
        <v>1.82</v>
      </c>
      <c r="H1070" s="11">
        <v>1.6526131067381096</v>
      </c>
      <c r="I1070" s="11">
        <v>1.6</v>
      </c>
      <c r="J1070" s="11">
        <v>1.68</v>
      </c>
      <c r="K1070" s="11">
        <v>1.75</v>
      </c>
      <c r="L1070" s="11">
        <v>1.4</v>
      </c>
      <c r="M1070" s="11">
        <v>1.49</v>
      </c>
      <c r="N1070" s="11">
        <v>1.82</v>
      </c>
      <c r="O1070" s="11">
        <v>1.58</v>
      </c>
      <c r="P1070" s="11">
        <v>1.51</v>
      </c>
      <c r="Q1070" s="11">
        <v>1.3</v>
      </c>
      <c r="R1070" s="11">
        <v>1.6</v>
      </c>
      <c r="S1070" s="11">
        <v>1.59</v>
      </c>
      <c r="T1070" s="11">
        <v>1.42</v>
      </c>
      <c r="U1070" s="11">
        <v>1.63</v>
      </c>
      <c r="V1070" s="11">
        <v>1.5078656316940611</v>
      </c>
      <c r="W1070" s="146">
        <v>2.25</v>
      </c>
      <c r="X1070" s="11">
        <v>1.5157204392138695</v>
      </c>
      <c r="Y1070" s="11">
        <v>1.2999999999999998</v>
      </c>
      <c r="Z1070" s="11">
        <v>1.73</v>
      </c>
      <c r="AA1070" s="11">
        <v>1.68</v>
      </c>
      <c r="AB1070" s="11">
        <v>1.58</v>
      </c>
      <c r="AC1070" s="11">
        <v>1.6</v>
      </c>
      <c r="AD1070" s="150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20" t="s">
        <v>274</v>
      </c>
      <c r="C1071" s="12"/>
      <c r="D1071" s="22">
        <v>1.5433333333333332</v>
      </c>
      <c r="E1071" s="22">
        <v>1.6433333333333333</v>
      </c>
      <c r="F1071" s="22">
        <v>1.49</v>
      </c>
      <c r="G1071" s="22">
        <v>1.8433333333333335</v>
      </c>
      <c r="H1071" s="22">
        <v>1.6437571646235007</v>
      </c>
      <c r="I1071" s="22">
        <v>1.5499999999999998</v>
      </c>
      <c r="J1071" s="22">
        <v>1.7183333333333335</v>
      </c>
      <c r="K1071" s="22">
        <v>1.7033333333333334</v>
      </c>
      <c r="L1071" s="22">
        <v>1.4466666666666665</v>
      </c>
      <c r="M1071" s="22">
        <v>1.4616666666666667</v>
      </c>
      <c r="N1071" s="22">
        <v>1.7466666666666668</v>
      </c>
      <c r="O1071" s="22">
        <v>1.5683333333333334</v>
      </c>
      <c r="P1071" s="22">
        <v>1.4883333333333333</v>
      </c>
      <c r="Q1071" s="22">
        <v>1.4000000000000001</v>
      </c>
      <c r="R1071" s="22">
        <v>1.6333333333333331</v>
      </c>
      <c r="S1071" s="22">
        <v>1.6033333333333333</v>
      </c>
      <c r="T1071" s="22">
        <v>1.4233333333333331</v>
      </c>
      <c r="U1071" s="22">
        <v>1.6183333333333334</v>
      </c>
      <c r="V1071" s="22">
        <v>1.5390059081469349</v>
      </c>
      <c r="W1071" s="22">
        <v>2.2233333333333332</v>
      </c>
      <c r="X1071" s="22">
        <v>1.5091297259846133</v>
      </c>
      <c r="Y1071" s="22">
        <v>1.3333333333333333</v>
      </c>
      <c r="Z1071" s="22">
        <v>1.8150000000000002</v>
      </c>
      <c r="AA1071" s="22">
        <v>1.6500000000000001</v>
      </c>
      <c r="AB1071" s="22">
        <v>1.6483333333333332</v>
      </c>
      <c r="AC1071" s="22">
        <v>1.6099999999999997</v>
      </c>
      <c r="AD1071" s="150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275</v>
      </c>
      <c r="C1072" s="28"/>
      <c r="D1072" s="11">
        <v>1.54</v>
      </c>
      <c r="E1072" s="11">
        <v>1.63</v>
      </c>
      <c r="F1072" s="11">
        <v>1.47</v>
      </c>
      <c r="G1072" s="11">
        <v>1.835</v>
      </c>
      <c r="H1072" s="11">
        <v>1.6190470796789795</v>
      </c>
      <c r="I1072" s="11">
        <v>1.55</v>
      </c>
      <c r="J1072" s="11">
        <v>1.7250000000000001</v>
      </c>
      <c r="K1072" s="11">
        <v>1.72</v>
      </c>
      <c r="L1072" s="11">
        <v>1.46</v>
      </c>
      <c r="M1072" s="11">
        <v>1.46</v>
      </c>
      <c r="N1072" s="11">
        <v>1.7349999999999999</v>
      </c>
      <c r="O1072" s="11">
        <v>1.56</v>
      </c>
      <c r="P1072" s="11">
        <v>1.5049999999999999</v>
      </c>
      <c r="Q1072" s="11">
        <v>1.4</v>
      </c>
      <c r="R1072" s="11">
        <v>1.6</v>
      </c>
      <c r="S1072" s="11">
        <v>1.6</v>
      </c>
      <c r="T1072" s="11">
        <v>1.4249999999999998</v>
      </c>
      <c r="U1072" s="11">
        <v>1.62</v>
      </c>
      <c r="V1072" s="11">
        <v>1.5329912617409662</v>
      </c>
      <c r="W1072" s="11">
        <v>2.2400000000000002</v>
      </c>
      <c r="X1072" s="11">
        <v>1.5106580549061137</v>
      </c>
      <c r="Y1072" s="11">
        <v>1.35</v>
      </c>
      <c r="Z1072" s="11">
        <v>1.8149999999999999</v>
      </c>
      <c r="AA1072" s="11">
        <v>1.6549999999999998</v>
      </c>
      <c r="AB1072" s="11">
        <v>1.665</v>
      </c>
      <c r="AC1072" s="11">
        <v>1.6</v>
      </c>
      <c r="AD1072" s="150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276</v>
      </c>
      <c r="C1073" s="28"/>
      <c r="D1073" s="23">
        <v>2.5033311140691471E-2</v>
      </c>
      <c r="E1073" s="23">
        <v>4.3665394383500769E-2</v>
      </c>
      <c r="F1073" s="23">
        <v>3.9496835316263031E-2</v>
      </c>
      <c r="G1073" s="23">
        <v>5.3913510984415325E-2</v>
      </c>
      <c r="H1073" s="23">
        <v>0.11306156376714419</v>
      </c>
      <c r="I1073" s="23">
        <v>5.4772255750516662E-2</v>
      </c>
      <c r="J1073" s="23">
        <v>2.483277404291892E-2</v>
      </c>
      <c r="K1073" s="23">
        <v>6.8896056974740313E-2</v>
      </c>
      <c r="L1073" s="23">
        <v>0.10633281086601006</v>
      </c>
      <c r="M1073" s="23">
        <v>2.1369760566432826E-2</v>
      </c>
      <c r="N1073" s="23">
        <v>6.314005596027511E-2</v>
      </c>
      <c r="O1073" s="23">
        <v>1.8348478592697198E-2</v>
      </c>
      <c r="P1073" s="23">
        <v>3.8686776379877781E-2</v>
      </c>
      <c r="Q1073" s="23">
        <v>8.9442719099991574E-2</v>
      </c>
      <c r="R1073" s="23">
        <v>8.1649658092772581E-2</v>
      </c>
      <c r="S1073" s="23">
        <v>1.9663841605003458E-2</v>
      </c>
      <c r="T1073" s="23">
        <v>2.1602468994692887E-2</v>
      </c>
      <c r="U1073" s="23">
        <v>1.7224014243685012E-2</v>
      </c>
      <c r="V1073" s="23">
        <v>3.4619967718448781E-2</v>
      </c>
      <c r="W1073" s="23">
        <v>5.8537737116040503E-2</v>
      </c>
      <c r="X1073" s="23">
        <v>5.3462731006125516E-2</v>
      </c>
      <c r="Y1073" s="23">
        <v>2.5819888974716248E-2</v>
      </c>
      <c r="Z1073" s="23">
        <v>9.9749686716299954E-2</v>
      </c>
      <c r="AA1073" s="23">
        <v>3.2249030993194157E-2</v>
      </c>
      <c r="AB1073" s="23">
        <v>4.0702170294305694E-2</v>
      </c>
      <c r="AC1073" s="23">
        <v>3.0331501776206141E-2</v>
      </c>
      <c r="AD1073" s="201"/>
      <c r="AE1073" s="202"/>
      <c r="AF1073" s="202"/>
      <c r="AG1073" s="202"/>
      <c r="AH1073" s="202"/>
      <c r="AI1073" s="202"/>
      <c r="AJ1073" s="202"/>
      <c r="AK1073" s="202"/>
      <c r="AL1073" s="202"/>
      <c r="AM1073" s="202"/>
      <c r="AN1073" s="202"/>
      <c r="AO1073" s="202"/>
      <c r="AP1073" s="202"/>
      <c r="AQ1073" s="202"/>
      <c r="AR1073" s="202"/>
      <c r="AS1073" s="202"/>
      <c r="AT1073" s="202"/>
      <c r="AU1073" s="202"/>
      <c r="AV1073" s="202"/>
      <c r="AW1073" s="202"/>
      <c r="AX1073" s="202"/>
      <c r="AY1073" s="202"/>
      <c r="AZ1073" s="202"/>
      <c r="BA1073" s="202"/>
      <c r="BB1073" s="202"/>
      <c r="BC1073" s="202"/>
      <c r="BD1073" s="202"/>
      <c r="BE1073" s="202"/>
      <c r="BF1073" s="202"/>
      <c r="BG1073" s="202"/>
      <c r="BH1073" s="202"/>
      <c r="BI1073" s="202"/>
      <c r="BJ1073" s="202"/>
      <c r="BK1073" s="202"/>
      <c r="BL1073" s="202"/>
      <c r="BM1073" s="56"/>
    </row>
    <row r="1074" spans="1:65">
      <c r="A1074" s="29"/>
      <c r="B1074" s="3" t="s">
        <v>86</v>
      </c>
      <c r="C1074" s="28"/>
      <c r="D1074" s="13">
        <v>1.6220287996128385E-2</v>
      </c>
      <c r="E1074" s="13">
        <v>2.6571233904767202E-2</v>
      </c>
      <c r="F1074" s="13">
        <v>2.6507943165277201E-2</v>
      </c>
      <c r="G1074" s="13">
        <v>2.9247835977078834E-2</v>
      </c>
      <c r="H1074" s="13">
        <v>6.878240058837444E-2</v>
      </c>
      <c r="I1074" s="13">
        <v>3.5336939193881721E-2</v>
      </c>
      <c r="J1074" s="13">
        <v>1.445166287657745E-2</v>
      </c>
      <c r="K1074" s="13">
        <v>4.0447782959730123E-2</v>
      </c>
      <c r="L1074" s="13">
        <v>7.3501942994937827E-2</v>
      </c>
      <c r="M1074" s="13">
        <v>1.4620132656624511E-2</v>
      </c>
      <c r="N1074" s="13">
        <v>3.6148887000157504E-2</v>
      </c>
      <c r="O1074" s="13">
        <v>1.1699348730731475E-2</v>
      </c>
      <c r="P1074" s="13">
        <v>2.5993354790511389E-2</v>
      </c>
      <c r="Q1074" s="13">
        <v>6.3887656499993978E-2</v>
      </c>
      <c r="R1074" s="13">
        <v>4.9989586587411795E-2</v>
      </c>
      <c r="S1074" s="13">
        <v>1.2264350273390932E-2</v>
      </c>
      <c r="T1074" s="13">
        <v>1.5177378684795942E-2</v>
      </c>
      <c r="U1074" s="13">
        <v>1.0643057205160667E-2</v>
      </c>
      <c r="V1074" s="13">
        <v>2.2495019372689423E-2</v>
      </c>
      <c r="W1074" s="13">
        <v>2.6328817293571442E-2</v>
      </c>
      <c r="X1074" s="13">
        <v>3.542619967361945E-2</v>
      </c>
      <c r="Y1074" s="13">
        <v>1.9364916731037188E-2</v>
      </c>
      <c r="Z1074" s="13">
        <v>5.4958505077851209E-2</v>
      </c>
      <c r="AA1074" s="13">
        <v>1.9544867268602519E-2</v>
      </c>
      <c r="AB1074" s="13">
        <v>2.4692924344371505E-2</v>
      </c>
      <c r="AC1074" s="13">
        <v>1.883944209702245E-2</v>
      </c>
      <c r="AD1074" s="150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277</v>
      </c>
      <c r="C1075" s="28"/>
      <c r="D1075" s="13">
        <v>-2.6121633899122254E-2</v>
      </c>
      <c r="E1075" s="13">
        <v>3.6980636042619475E-2</v>
      </c>
      <c r="F1075" s="13">
        <v>-5.9776177868051006E-2</v>
      </c>
      <c r="G1075" s="13">
        <v>0.16318517592610249</v>
      </c>
      <c r="H1075" s="13">
        <v>3.7248083207438443E-2</v>
      </c>
      <c r="I1075" s="13">
        <v>-2.1914815903006146E-2</v>
      </c>
      <c r="J1075" s="13">
        <v>8.4307338498925688E-2</v>
      </c>
      <c r="K1075" s="13">
        <v>7.4841998007664445E-2</v>
      </c>
      <c r="L1075" s="13">
        <v>-8.7120494842805707E-2</v>
      </c>
      <c r="M1075" s="13">
        <v>-7.7655154351544353E-2</v>
      </c>
      <c r="N1075" s="13">
        <v>0.10218631498241915</v>
      </c>
      <c r="O1075" s="13">
        <v>-1.0346066413686739E-2</v>
      </c>
      <c r="P1075" s="13">
        <v>-6.0827882367080033E-2</v>
      </c>
      <c r="Q1075" s="13">
        <v>-0.11656822081561824</v>
      </c>
      <c r="R1075" s="13">
        <v>3.0670409048445091E-2</v>
      </c>
      <c r="S1075" s="13">
        <v>1.1739728065922828E-2</v>
      </c>
      <c r="T1075" s="13">
        <v>-0.10184435782921208</v>
      </c>
      <c r="U1075" s="13">
        <v>2.120506855718407E-2</v>
      </c>
      <c r="V1075" s="13">
        <v>-2.885233742177018E-2</v>
      </c>
      <c r="W1075" s="13">
        <v>0.40297380170472019</v>
      </c>
      <c r="X1075" s="13">
        <v>-4.770488653812488E-2</v>
      </c>
      <c r="Y1075" s="13">
        <v>-0.15863640077677943</v>
      </c>
      <c r="Z1075" s="13">
        <v>0.14530619944260925</v>
      </c>
      <c r="AA1075" s="13">
        <v>4.1187454038735583E-2</v>
      </c>
      <c r="AB1075" s="13">
        <v>4.0135749539706334E-2</v>
      </c>
      <c r="AC1075" s="13">
        <v>1.5946546062038713E-2</v>
      </c>
      <c r="AD1075" s="150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45" t="s">
        <v>278</v>
      </c>
      <c r="C1076" s="46"/>
      <c r="D1076" s="44">
        <v>0.44</v>
      </c>
      <c r="E1076" s="44">
        <v>0.25</v>
      </c>
      <c r="F1076" s="44">
        <v>0.81</v>
      </c>
      <c r="G1076" s="44">
        <v>1.64</v>
      </c>
      <c r="H1076" s="44">
        <v>0.26</v>
      </c>
      <c r="I1076" s="44">
        <v>0.39</v>
      </c>
      <c r="J1076" s="44">
        <v>0.78</v>
      </c>
      <c r="K1076" s="44">
        <v>0.67</v>
      </c>
      <c r="L1076" s="44">
        <v>1.1100000000000001</v>
      </c>
      <c r="M1076" s="44">
        <v>1.01</v>
      </c>
      <c r="N1076" s="44">
        <v>0.97</v>
      </c>
      <c r="O1076" s="44">
        <v>0.27</v>
      </c>
      <c r="P1076" s="44">
        <v>0.82</v>
      </c>
      <c r="Q1076" s="44">
        <v>1.44</v>
      </c>
      <c r="R1076" s="44">
        <v>0.19</v>
      </c>
      <c r="S1076" s="44">
        <v>0.02</v>
      </c>
      <c r="T1076" s="44">
        <v>1.27</v>
      </c>
      <c r="U1076" s="44">
        <v>0.08</v>
      </c>
      <c r="V1076" s="44">
        <v>0.47</v>
      </c>
      <c r="W1076" s="44">
        <v>4.28</v>
      </c>
      <c r="X1076" s="44">
        <v>0.68</v>
      </c>
      <c r="Y1076" s="44">
        <v>1.9</v>
      </c>
      <c r="Z1076" s="44">
        <v>1.45</v>
      </c>
      <c r="AA1076" s="44">
        <v>0.3</v>
      </c>
      <c r="AB1076" s="44">
        <v>0.28999999999999998</v>
      </c>
      <c r="AC1076" s="44">
        <v>0.02</v>
      </c>
      <c r="AD1076" s="150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BM1077" s="55"/>
    </row>
    <row r="1078" spans="1:65" ht="15">
      <c r="B1078" s="8" t="s">
        <v>650</v>
      </c>
      <c r="BM1078" s="27" t="s">
        <v>66</v>
      </c>
    </row>
    <row r="1079" spans="1:65" ht="15">
      <c r="A1079" s="24" t="s">
        <v>65</v>
      </c>
      <c r="B1079" s="18" t="s">
        <v>111</v>
      </c>
      <c r="C1079" s="15" t="s">
        <v>112</v>
      </c>
      <c r="D1079" s="16" t="s">
        <v>228</v>
      </c>
      <c r="E1079" s="17" t="s">
        <v>228</v>
      </c>
      <c r="F1079" s="17" t="s">
        <v>228</v>
      </c>
      <c r="G1079" s="17" t="s">
        <v>228</v>
      </c>
      <c r="H1079" s="17" t="s">
        <v>228</v>
      </c>
      <c r="I1079" s="17" t="s">
        <v>228</v>
      </c>
      <c r="J1079" s="17" t="s">
        <v>228</v>
      </c>
      <c r="K1079" s="17" t="s">
        <v>228</v>
      </c>
      <c r="L1079" s="17" t="s">
        <v>228</v>
      </c>
      <c r="M1079" s="17" t="s">
        <v>228</v>
      </c>
      <c r="N1079" s="17" t="s">
        <v>228</v>
      </c>
      <c r="O1079" s="17" t="s">
        <v>228</v>
      </c>
      <c r="P1079" s="17" t="s">
        <v>228</v>
      </c>
      <c r="Q1079" s="17" t="s">
        <v>228</v>
      </c>
      <c r="R1079" s="17" t="s">
        <v>228</v>
      </c>
      <c r="S1079" s="17" t="s">
        <v>228</v>
      </c>
      <c r="T1079" s="17" t="s">
        <v>228</v>
      </c>
      <c r="U1079" s="17" t="s">
        <v>228</v>
      </c>
      <c r="V1079" s="17" t="s">
        <v>228</v>
      </c>
      <c r="W1079" s="17" t="s">
        <v>228</v>
      </c>
      <c r="X1079" s="17" t="s">
        <v>228</v>
      </c>
      <c r="Y1079" s="17" t="s">
        <v>228</v>
      </c>
      <c r="Z1079" s="17" t="s">
        <v>228</v>
      </c>
      <c r="AA1079" s="17" t="s">
        <v>228</v>
      </c>
      <c r="AB1079" s="17" t="s">
        <v>228</v>
      </c>
      <c r="AC1079" s="17" t="s">
        <v>228</v>
      </c>
      <c r="AD1079" s="17" t="s">
        <v>228</v>
      </c>
      <c r="AE1079" s="150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229</v>
      </c>
      <c r="C1080" s="9" t="s">
        <v>229</v>
      </c>
      <c r="D1080" s="148" t="s">
        <v>231</v>
      </c>
      <c r="E1080" s="149" t="s">
        <v>232</v>
      </c>
      <c r="F1080" s="149" t="s">
        <v>233</v>
      </c>
      <c r="G1080" s="149" t="s">
        <v>234</v>
      </c>
      <c r="H1080" s="149" t="s">
        <v>235</v>
      </c>
      <c r="I1080" s="149" t="s">
        <v>236</v>
      </c>
      <c r="J1080" s="149" t="s">
        <v>237</v>
      </c>
      <c r="K1080" s="149" t="s">
        <v>238</v>
      </c>
      <c r="L1080" s="149" t="s">
        <v>239</v>
      </c>
      <c r="M1080" s="149" t="s">
        <v>240</v>
      </c>
      <c r="N1080" s="149" t="s">
        <v>241</v>
      </c>
      <c r="O1080" s="149" t="s">
        <v>242</v>
      </c>
      <c r="P1080" s="149" t="s">
        <v>243</v>
      </c>
      <c r="Q1080" s="149" t="s">
        <v>245</v>
      </c>
      <c r="R1080" s="149" t="s">
        <v>248</v>
      </c>
      <c r="S1080" s="149" t="s">
        <v>249</v>
      </c>
      <c r="T1080" s="149" t="s">
        <v>303</v>
      </c>
      <c r="U1080" s="149" t="s">
        <v>250</v>
      </c>
      <c r="V1080" s="149" t="s">
        <v>251</v>
      </c>
      <c r="W1080" s="149" t="s">
        <v>253</v>
      </c>
      <c r="X1080" s="149" t="s">
        <v>305</v>
      </c>
      <c r="Y1080" s="149" t="s">
        <v>256</v>
      </c>
      <c r="Z1080" s="149" t="s">
        <v>304</v>
      </c>
      <c r="AA1080" s="149" t="s">
        <v>259</v>
      </c>
      <c r="AB1080" s="149" t="s">
        <v>265</v>
      </c>
      <c r="AC1080" s="149" t="s">
        <v>266</v>
      </c>
      <c r="AD1080" s="149" t="s">
        <v>267</v>
      </c>
      <c r="AE1080" s="150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344</v>
      </c>
      <c r="E1081" s="11" t="s">
        <v>343</v>
      </c>
      <c r="F1081" s="11" t="s">
        <v>343</v>
      </c>
      <c r="G1081" s="11" t="s">
        <v>342</v>
      </c>
      <c r="H1081" s="11" t="s">
        <v>343</v>
      </c>
      <c r="I1081" s="11" t="s">
        <v>343</v>
      </c>
      <c r="J1081" s="11" t="s">
        <v>342</v>
      </c>
      <c r="K1081" s="11" t="s">
        <v>342</v>
      </c>
      <c r="L1081" s="11" t="s">
        <v>342</v>
      </c>
      <c r="M1081" s="11" t="s">
        <v>342</v>
      </c>
      <c r="N1081" s="11" t="s">
        <v>342</v>
      </c>
      <c r="O1081" s="11" t="s">
        <v>342</v>
      </c>
      <c r="P1081" s="11" t="s">
        <v>342</v>
      </c>
      <c r="Q1081" s="11" t="s">
        <v>342</v>
      </c>
      <c r="R1081" s="11" t="s">
        <v>342</v>
      </c>
      <c r="S1081" s="11" t="s">
        <v>343</v>
      </c>
      <c r="T1081" s="11" t="s">
        <v>343</v>
      </c>
      <c r="U1081" s="11" t="s">
        <v>344</v>
      </c>
      <c r="V1081" s="11" t="s">
        <v>343</v>
      </c>
      <c r="W1081" s="11" t="s">
        <v>344</v>
      </c>
      <c r="X1081" s="11" t="s">
        <v>344</v>
      </c>
      <c r="Y1081" s="11" t="s">
        <v>342</v>
      </c>
      <c r="Z1081" s="11" t="s">
        <v>342</v>
      </c>
      <c r="AA1081" s="11" t="s">
        <v>343</v>
      </c>
      <c r="AB1081" s="11" t="s">
        <v>343</v>
      </c>
      <c r="AC1081" s="11" t="s">
        <v>342</v>
      </c>
      <c r="AD1081" s="11" t="s">
        <v>342</v>
      </c>
      <c r="AE1081" s="150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/>
      <c r="C1082" s="9"/>
      <c r="D1082" s="25" t="s">
        <v>346</v>
      </c>
      <c r="E1082" s="25" t="s">
        <v>347</v>
      </c>
      <c r="F1082" s="25" t="s">
        <v>346</v>
      </c>
      <c r="G1082" s="25" t="s">
        <v>348</v>
      </c>
      <c r="H1082" s="25" t="s">
        <v>349</v>
      </c>
      <c r="I1082" s="25" t="s">
        <v>347</v>
      </c>
      <c r="J1082" s="25" t="s">
        <v>347</v>
      </c>
      <c r="K1082" s="25" t="s">
        <v>347</v>
      </c>
      <c r="L1082" s="25" t="s">
        <v>347</v>
      </c>
      <c r="M1082" s="25" t="s">
        <v>347</v>
      </c>
      <c r="N1082" s="25" t="s">
        <v>347</v>
      </c>
      <c r="O1082" s="25" t="s">
        <v>347</v>
      </c>
      <c r="P1082" s="25" t="s">
        <v>347</v>
      </c>
      <c r="Q1082" s="25" t="s">
        <v>350</v>
      </c>
      <c r="R1082" s="25" t="s">
        <v>347</v>
      </c>
      <c r="S1082" s="25" t="s">
        <v>346</v>
      </c>
      <c r="T1082" s="25" t="s">
        <v>347</v>
      </c>
      <c r="U1082" s="25" t="s">
        <v>346</v>
      </c>
      <c r="V1082" s="25" t="s">
        <v>348</v>
      </c>
      <c r="W1082" s="25" t="s">
        <v>349</v>
      </c>
      <c r="X1082" s="25" t="s">
        <v>346</v>
      </c>
      <c r="Y1082" s="25" t="s">
        <v>347</v>
      </c>
      <c r="Z1082" s="25"/>
      <c r="AA1082" s="25" t="s">
        <v>346</v>
      </c>
      <c r="AB1082" s="25" t="s">
        <v>349</v>
      </c>
      <c r="AC1082" s="25" t="s">
        <v>349</v>
      </c>
      <c r="AD1082" s="25" t="s">
        <v>117</v>
      </c>
      <c r="AE1082" s="150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8">
        <v>1</v>
      </c>
      <c r="C1083" s="14">
        <v>1</v>
      </c>
      <c r="D1083" s="219">
        <v>20</v>
      </c>
      <c r="E1083" s="219">
        <v>21</v>
      </c>
      <c r="F1083" s="219">
        <v>16</v>
      </c>
      <c r="G1083" s="219">
        <v>22</v>
      </c>
      <c r="H1083" s="219">
        <v>19.936501385526224</v>
      </c>
      <c r="I1083" s="219">
        <v>19</v>
      </c>
      <c r="J1083" s="219">
        <v>17</v>
      </c>
      <c r="K1083" s="219">
        <v>20</v>
      </c>
      <c r="L1083" s="219">
        <v>19</v>
      </c>
      <c r="M1083" s="219">
        <v>18</v>
      </c>
      <c r="N1083" s="219">
        <v>18</v>
      </c>
      <c r="O1083" s="219">
        <v>19</v>
      </c>
      <c r="P1083" s="219">
        <v>19</v>
      </c>
      <c r="Q1083" s="219">
        <v>17</v>
      </c>
      <c r="R1083" s="219">
        <v>19</v>
      </c>
      <c r="S1083" s="219">
        <v>20</v>
      </c>
      <c r="T1083" s="219">
        <v>16.100000000000001</v>
      </c>
      <c r="U1083" s="219">
        <v>22.7</v>
      </c>
      <c r="V1083" s="219">
        <v>21</v>
      </c>
      <c r="W1083" s="219">
        <v>18.8</v>
      </c>
      <c r="X1083" s="219">
        <v>21.280999999999999</v>
      </c>
      <c r="Y1083" s="220">
        <v>15.2</v>
      </c>
      <c r="Z1083" s="219">
        <v>26.129893756599699</v>
      </c>
      <c r="AA1083" s="219">
        <v>20.5</v>
      </c>
      <c r="AB1083" s="219">
        <v>21</v>
      </c>
      <c r="AC1083" s="219">
        <v>24</v>
      </c>
      <c r="AD1083" s="219">
        <v>22</v>
      </c>
      <c r="AE1083" s="221"/>
      <c r="AF1083" s="222"/>
      <c r="AG1083" s="222"/>
      <c r="AH1083" s="222"/>
      <c r="AI1083" s="222"/>
      <c r="AJ1083" s="222"/>
      <c r="AK1083" s="222"/>
      <c r="AL1083" s="222"/>
      <c r="AM1083" s="222"/>
      <c r="AN1083" s="222"/>
      <c r="AO1083" s="222"/>
      <c r="AP1083" s="222"/>
      <c r="AQ1083" s="222"/>
      <c r="AR1083" s="222"/>
      <c r="AS1083" s="222"/>
      <c r="AT1083" s="222"/>
      <c r="AU1083" s="222"/>
      <c r="AV1083" s="222"/>
      <c r="AW1083" s="222"/>
      <c r="AX1083" s="222"/>
      <c r="AY1083" s="222"/>
      <c r="AZ1083" s="222"/>
      <c r="BA1083" s="222"/>
      <c r="BB1083" s="222"/>
      <c r="BC1083" s="222"/>
      <c r="BD1083" s="222"/>
      <c r="BE1083" s="222"/>
      <c r="BF1083" s="222"/>
      <c r="BG1083" s="222"/>
      <c r="BH1083" s="222"/>
      <c r="BI1083" s="222"/>
      <c r="BJ1083" s="222"/>
      <c r="BK1083" s="222"/>
      <c r="BL1083" s="222"/>
      <c r="BM1083" s="223">
        <v>1</v>
      </c>
    </row>
    <row r="1084" spans="1:65">
      <c r="A1084" s="29"/>
      <c r="B1084" s="19">
        <v>1</v>
      </c>
      <c r="C1084" s="9">
        <v>2</v>
      </c>
      <c r="D1084" s="224">
        <v>20</v>
      </c>
      <c r="E1084" s="224">
        <v>21</v>
      </c>
      <c r="F1084" s="224">
        <v>16</v>
      </c>
      <c r="G1084" s="224">
        <v>22</v>
      </c>
      <c r="H1084" s="224">
        <v>19.561578967317224</v>
      </c>
      <c r="I1084" s="224">
        <v>19</v>
      </c>
      <c r="J1084" s="224">
        <v>17</v>
      </c>
      <c r="K1084" s="224">
        <v>20</v>
      </c>
      <c r="L1084" s="224">
        <v>19</v>
      </c>
      <c r="M1084" s="224">
        <v>19</v>
      </c>
      <c r="N1084" s="224">
        <v>18</v>
      </c>
      <c r="O1084" s="224">
        <v>19</v>
      </c>
      <c r="P1084" s="224">
        <v>19</v>
      </c>
      <c r="Q1084" s="224">
        <v>19</v>
      </c>
      <c r="R1084" s="224">
        <v>18</v>
      </c>
      <c r="S1084" s="224">
        <v>20</v>
      </c>
      <c r="T1084" s="224">
        <v>16.399999999999999</v>
      </c>
      <c r="U1084" s="224">
        <v>23.1</v>
      </c>
      <c r="V1084" s="224">
        <v>21</v>
      </c>
      <c r="W1084" s="224">
        <v>18.600000000000001</v>
      </c>
      <c r="X1084" s="224">
        <v>21.572999999999997</v>
      </c>
      <c r="Y1084" s="225">
        <v>15.1</v>
      </c>
      <c r="Z1084" s="224">
        <v>23.984996919651255</v>
      </c>
      <c r="AA1084" s="224">
        <v>19.5</v>
      </c>
      <c r="AB1084" s="224">
        <v>20</v>
      </c>
      <c r="AC1084" s="224">
        <v>23</v>
      </c>
      <c r="AD1084" s="224">
        <v>22</v>
      </c>
      <c r="AE1084" s="221"/>
      <c r="AF1084" s="222"/>
      <c r="AG1084" s="222"/>
      <c r="AH1084" s="222"/>
      <c r="AI1084" s="222"/>
      <c r="AJ1084" s="222"/>
      <c r="AK1084" s="222"/>
      <c r="AL1084" s="222"/>
      <c r="AM1084" s="222"/>
      <c r="AN1084" s="222"/>
      <c r="AO1084" s="222"/>
      <c r="AP1084" s="222"/>
      <c r="AQ1084" s="222"/>
      <c r="AR1084" s="222"/>
      <c r="AS1084" s="222"/>
      <c r="AT1084" s="222"/>
      <c r="AU1084" s="222"/>
      <c r="AV1084" s="222"/>
      <c r="AW1084" s="222"/>
      <c r="AX1084" s="222"/>
      <c r="AY1084" s="222"/>
      <c r="AZ1084" s="222"/>
      <c r="BA1084" s="222"/>
      <c r="BB1084" s="222"/>
      <c r="BC1084" s="222"/>
      <c r="BD1084" s="222"/>
      <c r="BE1084" s="222"/>
      <c r="BF1084" s="222"/>
      <c r="BG1084" s="222"/>
      <c r="BH1084" s="222"/>
      <c r="BI1084" s="222"/>
      <c r="BJ1084" s="222"/>
      <c r="BK1084" s="222"/>
      <c r="BL1084" s="222"/>
      <c r="BM1084" s="223">
        <v>30</v>
      </c>
    </row>
    <row r="1085" spans="1:65">
      <c r="A1085" s="29"/>
      <c r="B1085" s="19">
        <v>1</v>
      </c>
      <c r="C1085" s="9">
        <v>3</v>
      </c>
      <c r="D1085" s="224">
        <v>20</v>
      </c>
      <c r="E1085" s="224">
        <v>21</v>
      </c>
      <c r="F1085" s="224">
        <v>15</v>
      </c>
      <c r="G1085" s="224">
        <v>22</v>
      </c>
      <c r="H1085" s="224">
        <v>19.530698402920123</v>
      </c>
      <c r="I1085" s="224">
        <v>20</v>
      </c>
      <c r="J1085" s="224">
        <v>17</v>
      </c>
      <c r="K1085" s="224">
        <v>21</v>
      </c>
      <c r="L1085" s="224">
        <v>19</v>
      </c>
      <c r="M1085" s="224">
        <v>19</v>
      </c>
      <c r="N1085" s="224">
        <v>18</v>
      </c>
      <c r="O1085" s="224">
        <v>19</v>
      </c>
      <c r="P1085" s="224">
        <v>19</v>
      </c>
      <c r="Q1085" s="224">
        <v>18</v>
      </c>
      <c r="R1085" s="224">
        <v>18</v>
      </c>
      <c r="S1085" s="224">
        <v>20</v>
      </c>
      <c r="T1085" s="224">
        <v>15.9</v>
      </c>
      <c r="U1085" s="224">
        <v>22.1</v>
      </c>
      <c r="V1085" s="224">
        <v>21</v>
      </c>
      <c r="W1085" s="224">
        <v>18.8</v>
      </c>
      <c r="X1085" s="224">
        <v>22.04</v>
      </c>
      <c r="Y1085" s="225">
        <v>15.2</v>
      </c>
      <c r="Z1085" s="224">
        <v>22.918121569935671</v>
      </c>
      <c r="AA1085" s="224">
        <v>20</v>
      </c>
      <c r="AB1085" s="224">
        <v>21</v>
      </c>
      <c r="AC1085" s="224">
        <v>25</v>
      </c>
      <c r="AD1085" s="224">
        <v>21</v>
      </c>
      <c r="AE1085" s="221"/>
      <c r="AF1085" s="222"/>
      <c r="AG1085" s="222"/>
      <c r="AH1085" s="222"/>
      <c r="AI1085" s="222"/>
      <c r="AJ1085" s="222"/>
      <c r="AK1085" s="222"/>
      <c r="AL1085" s="222"/>
      <c r="AM1085" s="222"/>
      <c r="AN1085" s="222"/>
      <c r="AO1085" s="222"/>
      <c r="AP1085" s="222"/>
      <c r="AQ1085" s="222"/>
      <c r="AR1085" s="222"/>
      <c r="AS1085" s="222"/>
      <c r="AT1085" s="222"/>
      <c r="AU1085" s="222"/>
      <c r="AV1085" s="222"/>
      <c r="AW1085" s="222"/>
      <c r="AX1085" s="222"/>
      <c r="AY1085" s="222"/>
      <c r="AZ1085" s="222"/>
      <c r="BA1085" s="222"/>
      <c r="BB1085" s="222"/>
      <c r="BC1085" s="222"/>
      <c r="BD1085" s="222"/>
      <c r="BE1085" s="222"/>
      <c r="BF1085" s="222"/>
      <c r="BG1085" s="222"/>
      <c r="BH1085" s="222"/>
      <c r="BI1085" s="222"/>
      <c r="BJ1085" s="222"/>
      <c r="BK1085" s="222"/>
      <c r="BL1085" s="222"/>
      <c r="BM1085" s="223">
        <v>16</v>
      </c>
    </row>
    <row r="1086" spans="1:65">
      <c r="A1086" s="29"/>
      <c r="B1086" s="19">
        <v>1</v>
      </c>
      <c r="C1086" s="9">
        <v>4</v>
      </c>
      <c r="D1086" s="224">
        <v>20</v>
      </c>
      <c r="E1086" s="224">
        <v>22</v>
      </c>
      <c r="F1086" s="224">
        <v>15</v>
      </c>
      <c r="G1086" s="224">
        <v>22</v>
      </c>
      <c r="H1086" s="224">
        <v>19.664322456696222</v>
      </c>
      <c r="I1086" s="224">
        <v>20</v>
      </c>
      <c r="J1086" s="224">
        <v>17</v>
      </c>
      <c r="K1086" s="224">
        <v>21</v>
      </c>
      <c r="L1086" s="224">
        <v>18</v>
      </c>
      <c r="M1086" s="224">
        <v>19</v>
      </c>
      <c r="N1086" s="224">
        <v>19</v>
      </c>
      <c r="O1086" s="224">
        <v>19</v>
      </c>
      <c r="P1086" s="224">
        <v>19</v>
      </c>
      <c r="Q1086" s="224">
        <v>18</v>
      </c>
      <c r="R1086" s="224">
        <v>18</v>
      </c>
      <c r="S1086" s="224">
        <v>20</v>
      </c>
      <c r="T1086" s="224">
        <v>16.2</v>
      </c>
      <c r="U1086" s="224">
        <v>23.2</v>
      </c>
      <c r="V1086" s="224">
        <v>21</v>
      </c>
      <c r="W1086" s="224">
        <v>19.100000000000001</v>
      </c>
      <c r="X1086" s="224">
        <v>21.785499999999999</v>
      </c>
      <c r="Y1086" s="225">
        <v>14.8</v>
      </c>
      <c r="Z1086" s="224">
        <v>22.692279006909725</v>
      </c>
      <c r="AA1086" s="224">
        <v>20.5</v>
      </c>
      <c r="AB1086" s="224">
        <v>21</v>
      </c>
      <c r="AC1086" s="224">
        <v>24</v>
      </c>
      <c r="AD1086" s="224">
        <v>21</v>
      </c>
      <c r="AE1086" s="221"/>
      <c r="AF1086" s="222"/>
      <c r="AG1086" s="222"/>
      <c r="AH1086" s="222"/>
      <c r="AI1086" s="222"/>
      <c r="AJ1086" s="222"/>
      <c r="AK1086" s="222"/>
      <c r="AL1086" s="222"/>
      <c r="AM1086" s="222"/>
      <c r="AN1086" s="222"/>
      <c r="AO1086" s="222"/>
      <c r="AP1086" s="222"/>
      <c r="AQ1086" s="222"/>
      <c r="AR1086" s="222"/>
      <c r="AS1086" s="222"/>
      <c r="AT1086" s="222"/>
      <c r="AU1086" s="222"/>
      <c r="AV1086" s="222"/>
      <c r="AW1086" s="222"/>
      <c r="AX1086" s="222"/>
      <c r="AY1086" s="222"/>
      <c r="AZ1086" s="222"/>
      <c r="BA1086" s="222"/>
      <c r="BB1086" s="222"/>
      <c r="BC1086" s="222"/>
      <c r="BD1086" s="222"/>
      <c r="BE1086" s="222"/>
      <c r="BF1086" s="222"/>
      <c r="BG1086" s="222"/>
      <c r="BH1086" s="222"/>
      <c r="BI1086" s="222"/>
      <c r="BJ1086" s="222"/>
      <c r="BK1086" s="222"/>
      <c r="BL1086" s="222"/>
      <c r="BM1086" s="223">
        <v>19.871106536514439</v>
      </c>
    </row>
    <row r="1087" spans="1:65">
      <c r="A1087" s="29"/>
      <c r="B1087" s="19">
        <v>1</v>
      </c>
      <c r="C1087" s="9">
        <v>5</v>
      </c>
      <c r="D1087" s="224">
        <v>20</v>
      </c>
      <c r="E1087" s="224">
        <v>21</v>
      </c>
      <c r="F1087" s="224">
        <v>15</v>
      </c>
      <c r="G1087" s="224">
        <v>23</v>
      </c>
      <c r="H1087" s="224">
        <v>20.790210847740124</v>
      </c>
      <c r="I1087" s="224">
        <v>19</v>
      </c>
      <c r="J1087" s="224">
        <v>17</v>
      </c>
      <c r="K1087" s="224">
        <v>20</v>
      </c>
      <c r="L1087" s="224">
        <v>18</v>
      </c>
      <c r="M1087" s="224">
        <v>19</v>
      </c>
      <c r="N1087" s="224">
        <v>19</v>
      </c>
      <c r="O1087" s="224">
        <v>19</v>
      </c>
      <c r="P1087" s="224">
        <v>19</v>
      </c>
      <c r="Q1087" s="224">
        <v>19</v>
      </c>
      <c r="R1087" s="224">
        <v>18</v>
      </c>
      <c r="S1087" s="224">
        <v>20</v>
      </c>
      <c r="T1087" s="224">
        <v>16.600000000000001</v>
      </c>
      <c r="U1087" s="224">
        <v>22.1</v>
      </c>
      <c r="V1087" s="224">
        <v>21</v>
      </c>
      <c r="W1087" s="224">
        <v>19.3</v>
      </c>
      <c r="X1087" s="224">
        <v>21.496499999999997</v>
      </c>
      <c r="Y1087" s="225">
        <v>14.9</v>
      </c>
      <c r="Z1087" s="224">
        <v>24.299242531290741</v>
      </c>
      <c r="AA1087" s="224">
        <v>20.5</v>
      </c>
      <c r="AB1087" s="224">
        <v>20</v>
      </c>
      <c r="AC1087" s="224">
        <v>25</v>
      </c>
      <c r="AD1087" s="224">
        <v>20</v>
      </c>
      <c r="AE1087" s="221"/>
      <c r="AF1087" s="222"/>
      <c r="AG1087" s="222"/>
      <c r="AH1087" s="222"/>
      <c r="AI1087" s="222"/>
      <c r="AJ1087" s="222"/>
      <c r="AK1087" s="222"/>
      <c r="AL1087" s="222"/>
      <c r="AM1087" s="222"/>
      <c r="AN1087" s="222"/>
      <c r="AO1087" s="222"/>
      <c r="AP1087" s="222"/>
      <c r="AQ1087" s="222"/>
      <c r="AR1087" s="222"/>
      <c r="AS1087" s="222"/>
      <c r="AT1087" s="222"/>
      <c r="AU1087" s="222"/>
      <c r="AV1087" s="222"/>
      <c r="AW1087" s="222"/>
      <c r="AX1087" s="222"/>
      <c r="AY1087" s="222"/>
      <c r="AZ1087" s="222"/>
      <c r="BA1087" s="222"/>
      <c r="BB1087" s="222"/>
      <c r="BC1087" s="222"/>
      <c r="BD1087" s="222"/>
      <c r="BE1087" s="222"/>
      <c r="BF1087" s="222"/>
      <c r="BG1087" s="222"/>
      <c r="BH1087" s="222"/>
      <c r="BI1087" s="222"/>
      <c r="BJ1087" s="222"/>
      <c r="BK1087" s="222"/>
      <c r="BL1087" s="222"/>
      <c r="BM1087" s="223">
        <v>115</v>
      </c>
    </row>
    <row r="1088" spans="1:65">
      <c r="A1088" s="29"/>
      <c r="B1088" s="19">
        <v>1</v>
      </c>
      <c r="C1088" s="9">
        <v>6</v>
      </c>
      <c r="D1088" s="224">
        <v>20</v>
      </c>
      <c r="E1088" s="224">
        <v>20</v>
      </c>
      <c r="F1088" s="224">
        <v>15</v>
      </c>
      <c r="G1088" s="224">
        <v>22</v>
      </c>
      <c r="H1088" s="224">
        <v>20.741193307602725</v>
      </c>
      <c r="I1088" s="224">
        <v>20</v>
      </c>
      <c r="J1088" s="224">
        <v>17</v>
      </c>
      <c r="K1088" s="224">
        <v>20</v>
      </c>
      <c r="L1088" s="224">
        <v>18</v>
      </c>
      <c r="M1088" s="224">
        <v>19</v>
      </c>
      <c r="N1088" s="224">
        <v>19</v>
      </c>
      <c r="O1088" s="224">
        <v>19</v>
      </c>
      <c r="P1088" s="224">
        <v>19</v>
      </c>
      <c r="Q1088" s="224">
        <v>17</v>
      </c>
      <c r="R1088" s="224">
        <v>19</v>
      </c>
      <c r="S1088" s="224">
        <v>20</v>
      </c>
      <c r="T1088" s="224">
        <v>16.600000000000001</v>
      </c>
      <c r="U1088" s="224">
        <v>23.3</v>
      </c>
      <c r="V1088" s="224">
        <v>21</v>
      </c>
      <c r="W1088" s="224">
        <v>19.100000000000001</v>
      </c>
      <c r="X1088" s="224">
        <v>21.32</v>
      </c>
      <c r="Y1088" s="225">
        <v>14.8</v>
      </c>
      <c r="Z1088" s="224">
        <v>25.647580544062176</v>
      </c>
      <c r="AA1088" s="224">
        <v>20.5</v>
      </c>
      <c r="AB1088" s="224">
        <v>21</v>
      </c>
      <c r="AC1088" s="224">
        <v>23</v>
      </c>
      <c r="AD1088" s="224">
        <v>22</v>
      </c>
      <c r="AE1088" s="221"/>
      <c r="AF1088" s="222"/>
      <c r="AG1088" s="222"/>
      <c r="AH1088" s="222"/>
      <c r="AI1088" s="222"/>
      <c r="AJ1088" s="222"/>
      <c r="AK1088" s="222"/>
      <c r="AL1088" s="222"/>
      <c r="AM1088" s="222"/>
      <c r="AN1088" s="222"/>
      <c r="AO1088" s="222"/>
      <c r="AP1088" s="222"/>
      <c r="AQ1088" s="222"/>
      <c r="AR1088" s="222"/>
      <c r="AS1088" s="222"/>
      <c r="AT1088" s="222"/>
      <c r="AU1088" s="222"/>
      <c r="AV1088" s="222"/>
      <c r="AW1088" s="222"/>
      <c r="AX1088" s="222"/>
      <c r="AY1088" s="222"/>
      <c r="AZ1088" s="222"/>
      <c r="BA1088" s="222"/>
      <c r="BB1088" s="222"/>
      <c r="BC1088" s="222"/>
      <c r="BD1088" s="222"/>
      <c r="BE1088" s="222"/>
      <c r="BF1088" s="222"/>
      <c r="BG1088" s="222"/>
      <c r="BH1088" s="222"/>
      <c r="BI1088" s="222"/>
      <c r="BJ1088" s="222"/>
      <c r="BK1088" s="222"/>
      <c r="BL1088" s="222"/>
      <c r="BM1088" s="227"/>
    </row>
    <row r="1089" spans="1:65">
      <c r="A1089" s="29"/>
      <c r="B1089" s="20" t="s">
        <v>274</v>
      </c>
      <c r="C1089" s="12"/>
      <c r="D1089" s="228">
        <v>20</v>
      </c>
      <c r="E1089" s="228">
        <v>21</v>
      </c>
      <c r="F1089" s="228">
        <v>15.333333333333334</v>
      </c>
      <c r="G1089" s="228">
        <v>22.166666666666668</v>
      </c>
      <c r="H1089" s="228">
        <v>20.03741756130044</v>
      </c>
      <c r="I1089" s="228">
        <v>19.5</v>
      </c>
      <c r="J1089" s="228">
        <v>17</v>
      </c>
      <c r="K1089" s="228">
        <v>20.333333333333332</v>
      </c>
      <c r="L1089" s="228">
        <v>18.5</v>
      </c>
      <c r="M1089" s="228">
        <v>18.833333333333332</v>
      </c>
      <c r="N1089" s="228">
        <v>18.5</v>
      </c>
      <c r="O1089" s="228">
        <v>19</v>
      </c>
      <c r="P1089" s="228">
        <v>19</v>
      </c>
      <c r="Q1089" s="228">
        <v>18</v>
      </c>
      <c r="R1089" s="228">
        <v>18.333333333333332</v>
      </c>
      <c r="S1089" s="228">
        <v>20</v>
      </c>
      <c r="T1089" s="228">
        <v>16.299999999999997</v>
      </c>
      <c r="U1089" s="228">
        <v>22.750000000000004</v>
      </c>
      <c r="V1089" s="228">
        <v>21</v>
      </c>
      <c r="W1089" s="228">
        <v>18.950000000000003</v>
      </c>
      <c r="X1089" s="228">
        <v>21.582666666666668</v>
      </c>
      <c r="Y1089" s="228">
        <v>15</v>
      </c>
      <c r="Z1089" s="228">
        <v>24.278685721408209</v>
      </c>
      <c r="AA1089" s="228">
        <v>20.25</v>
      </c>
      <c r="AB1089" s="228">
        <v>20.666666666666668</v>
      </c>
      <c r="AC1089" s="228">
        <v>24</v>
      </c>
      <c r="AD1089" s="228">
        <v>21.333333333333332</v>
      </c>
      <c r="AE1089" s="221"/>
      <c r="AF1089" s="222"/>
      <c r="AG1089" s="222"/>
      <c r="AH1089" s="222"/>
      <c r="AI1089" s="222"/>
      <c r="AJ1089" s="222"/>
      <c r="AK1089" s="222"/>
      <c r="AL1089" s="222"/>
      <c r="AM1089" s="222"/>
      <c r="AN1089" s="222"/>
      <c r="AO1089" s="222"/>
      <c r="AP1089" s="222"/>
      <c r="AQ1089" s="222"/>
      <c r="AR1089" s="222"/>
      <c r="AS1089" s="222"/>
      <c r="AT1089" s="222"/>
      <c r="AU1089" s="222"/>
      <c r="AV1089" s="222"/>
      <c r="AW1089" s="222"/>
      <c r="AX1089" s="222"/>
      <c r="AY1089" s="222"/>
      <c r="AZ1089" s="222"/>
      <c r="BA1089" s="222"/>
      <c r="BB1089" s="222"/>
      <c r="BC1089" s="222"/>
      <c r="BD1089" s="222"/>
      <c r="BE1089" s="222"/>
      <c r="BF1089" s="222"/>
      <c r="BG1089" s="222"/>
      <c r="BH1089" s="222"/>
      <c r="BI1089" s="222"/>
      <c r="BJ1089" s="222"/>
      <c r="BK1089" s="222"/>
      <c r="BL1089" s="222"/>
      <c r="BM1089" s="227"/>
    </row>
    <row r="1090" spans="1:65">
      <c r="A1090" s="29"/>
      <c r="B1090" s="3" t="s">
        <v>275</v>
      </c>
      <c r="C1090" s="28"/>
      <c r="D1090" s="224">
        <v>20</v>
      </c>
      <c r="E1090" s="224">
        <v>21</v>
      </c>
      <c r="F1090" s="224">
        <v>15</v>
      </c>
      <c r="G1090" s="224">
        <v>22</v>
      </c>
      <c r="H1090" s="224">
        <v>19.800411921111223</v>
      </c>
      <c r="I1090" s="224">
        <v>19.5</v>
      </c>
      <c r="J1090" s="224">
        <v>17</v>
      </c>
      <c r="K1090" s="224">
        <v>20</v>
      </c>
      <c r="L1090" s="224">
        <v>18.5</v>
      </c>
      <c r="M1090" s="224">
        <v>19</v>
      </c>
      <c r="N1090" s="224">
        <v>18.5</v>
      </c>
      <c r="O1090" s="224">
        <v>19</v>
      </c>
      <c r="P1090" s="224">
        <v>19</v>
      </c>
      <c r="Q1090" s="224">
        <v>18</v>
      </c>
      <c r="R1090" s="224">
        <v>18</v>
      </c>
      <c r="S1090" s="224">
        <v>20</v>
      </c>
      <c r="T1090" s="224">
        <v>16.299999999999997</v>
      </c>
      <c r="U1090" s="224">
        <v>22.9</v>
      </c>
      <c r="V1090" s="224">
        <v>21</v>
      </c>
      <c r="W1090" s="224">
        <v>18.950000000000003</v>
      </c>
      <c r="X1090" s="224">
        <v>21.534749999999995</v>
      </c>
      <c r="Y1090" s="224">
        <v>15</v>
      </c>
      <c r="Z1090" s="224">
        <v>24.142119725470998</v>
      </c>
      <c r="AA1090" s="224">
        <v>20.5</v>
      </c>
      <c r="AB1090" s="224">
        <v>21</v>
      </c>
      <c r="AC1090" s="224">
        <v>24</v>
      </c>
      <c r="AD1090" s="224">
        <v>21.5</v>
      </c>
      <c r="AE1090" s="221"/>
      <c r="AF1090" s="222"/>
      <c r="AG1090" s="222"/>
      <c r="AH1090" s="222"/>
      <c r="AI1090" s="222"/>
      <c r="AJ1090" s="222"/>
      <c r="AK1090" s="222"/>
      <c r="AL1090" s="222"/>
      <c r="AM1090" s="222"/>
      <c r="AN1090" s="222"/>
      <c r="AO1090" s="222"/>
      <c r="AP1090" s="222"/>
      <c r="AQ1090" s="222"/>
      <c r="AR1090" s="222"/>
      <c r="AS1090" s="222"/>
      <c r="AT1090" s="222"/>
      <c r="AU1090" s="222"/>
      <c r="AV1090" s="222"/>
      <c r="AW1090" s="222"/>
      <c r="AX1090" s="222"/>
      <c r="AY1090" s="222"/>
      <c r="AZ1090" s="222"/>
      <c r="BA1090" s="222"/>
      <c r="BB1090" s="222"/>
      <c r="BC1090" s="222"/>
      <c r="BD1090" s="222"/>
      <c r="BE1090" s="222"/>
      <c r="BF1090" s="222"/>
      <c r="BG1090" s="222"/>
      <c r="BH1090" s="222"/>
      <c r="BI1090" s="222"/>
      <c r="BJ1090" s="222"/>
      <c r="BK1090" s="222"/>
      <c r="BL1090" s="222"/>
      <c r="BM1090" s="227"/>
    </row>
    <row r="1091" spans="1:65">
      <c r="A1091" s="29"/>
      <c r="B1091" s="3" t="s">
        <v>276</v>
      </c>
      <c r="C1091" s="28"/>
      <c r="D1091" s="224">
        <v>0</v>
      </c>
      <c r="E1091" s="224">
        <v>0.63245553203367588</v>
      </c>
      <c r="F1091" s="224">
        <v>0.51639777949432231</v>
      </c>
      <c r="G1091" s="224">
        <v>0.40824829046386302</v>
      </c>
      <c r="H1091" s="224">
        <v>0.58216299054441822</v>
      </c>
      <c r="I1091" s="224">
        <v>0.54772255750516607</v>
      </c>
      <c r="J1091" s="224">
        <v>0</v>
      </c>
      <c r="K1091" s="224">
        <v>0.5163977794943222</v>
      </c>
      <c r="L1091" s="224">
        <v>0.54772255750516607</v>
      </c>
      <c r="M1091" s="224">
        <v>0.40824829046386296</v>
      </c>
      <c r="N1091" s="224">
        <v>0.54772255750516607</v>
      </c>
      <c r="O1091" s="224">
        <v>0</v>
      </c>
      <c r="P1091" s="224">
        <v>0</v>
      </c>
      <c r="Q1091" s="224">
        <v>0.89442719099991586</v>
      </c>
      <c r="R1091" s="224">
        <v>0.5163977794943222</v>
      </c>
      <c r="S1091" s="224">
        <v>0</v>
      </c>
      <c r="T1091" s="224">
        <v>0.28284271247461928</v>
      </c>
      <c r="U1091" s="224">
        <v>0.54313902456001029</v>
      </c>
      <c r="V1091" s="224">
        <v>0</v>
      </c>
      <c r="W1091" s="224">
        <v>0.25884358211089564</v>
      </c>
      <c r="X1091" s="224">
        <v>0.28907086789689934</v>
      </c>
      <c r="Y1091" s="224">
        <v>0.18973665961010208</v>
      </c>
      <c r="Z1091" s="224">
        <v>1.396806428524326</v>
      </c>
      <c r="AA1091" s="224">
        <v>0.41833001326703778</v>
      </c>
      <c r="AB1091" s="224">
        <v>0.5163977794943222</v>
      </c>
      <c r="AC1091" s="224">
        <v>0.89442719099991586</v>
      </c>
      <c r="AD1091" s="224">
        <v>0.81649658092772603</v>
      </c>
      <c r="AE1091" s="221"/>
      <c r="AF1091" s="222"/>
      <c r="AG1091" s="222"/>
      <c r="AH1091" s="222"/>
      <c r="AI1091" s="222"/>
      <c r="AJ1091" s="222"/>
      <c r="AK1091" s="222"/>
      <c r="AL1091" s="222"/>
      <c r="AM1091" s="222"/>
      <c r="AN1091" s="222"/>
      <c r="AO1091" s="222"/>
      <c r="AP1091" s="222"/>
      <c r="AQ1091" s="222"/>
      <c r="AR1091" s="222"/>
      <c r="AS1091" s="222"/>
      <c r="AT1091" s="222"/>
      <c r="AU1091" s="222"/>
      <c r="AV1091" s="222"/>
      <c r="AW1091" s="222"/>
      <c r="AX1091" s="222"/>
      <c r="AY1091" s="222"/>
      <c r="AZ1091" s="222"/>
      <c r="BA1091" s="222"/>
      <c r="BB1091" s="222"/>
      <c r="BC1091" s="222"/>
      <c r="BD1091" s="222"/>
      <c r="BE1091" s="222"/>
      <c r="BF1091" s="222"/>
      <c r="BG1091" s="222"/>
      <c r="BH1091" s="222"/>
      <c r="BI1091" s="222"/>
      <c r="BJ1091" s="222"/>
      <c r="BK1091" s="222"/>
      <c r="BL1091" s="222"/>
      <c r="BM1091" s="227"/>
    </row>
    <row r="1092" spans="1:65">
      <c r="A1092" s="29"/>
      <c r="B1092" s="3" t="s">
        <v>86</v>
      </c>
      <c r="C1092" s="28"/>
      <c r="D1092" s="13">
        <v>0</v>
      </c>
      <c r="E1092" s="13">
        <v>3.0116930096841708E-2</v>
      </c>
      <c r="F1092" s="13">
        <v>3.3678116053977539E-2</v>
      </c>
      <c r="G1092" s="13">
        <v>1.8417216111151713E-2</v>
      </c>
      <c r="H1092" s="13">
        <v>2.9053793422401261E-2</v>
      </c>
      <c r="I1092" s="13">
        <v>2.8088336282316211E-2</v>
      </c>
      <c r="J1092" s="13">
        <v>0</v>
      </c>
      <c r="K1092" s="13">
        <v>2.5396612106278142E-2</v>
      </c>
      <c r="L1092" s="13">
        <v>2.9606624730008978E-2</v>
      </c>
      <c r="M1092" s="13">
        <v>2.1676900378612193E-2</v>
      </c>
      <c r="N1092" s="13">
        <v>2.9606624730008978E-2</v>
      </c>
      <c r="O1092" s="13">
        <v>0</v>
      </c>
      <c r="P1092" s="13">
        <v>0</v>
      </c>
      <c r="Q1092" s="13">
        <v>4.9690399499995326E-2</v>
      </c>
      <c r="R1092" s="13">
        <v>2.8167151608781211E-2</v>
      </c>
      <c r="S1092" s="13">
        <v>0</v>
      </c>
      <c r="T1092" s="13">
        <v>1.7352313648749652E-2</v>
      </c>
      <c r="U1092" s="13">
        <v>2.3874242837802647E-2</v>
      </c>
      <c r="V1092" s="13">
        <v>0</v>
      </c>
      <c r="W1092" s="13">
        <v>1.3659291931973383E-2</v>
      </c>
      <c r="X1092" s="13">
        <v>1.339365854838293E-2</v>
      </c>
      <c r="Y1092" s="13">
        <v>1.2649110640673472E-2</v>
      </c>
      <c r="Z1092" s="13">
        <v>5.7532209302938689E-2</v>
      </c>
      <c r="AA1092" s="13">
        <v>2.065827226010063E-2</v>
      </c>
      <c r="AB1092" s="13">
        <v>2.4986989330370427E-2</v>
      </c>
      <c r="AC1092" s="13">
        <v>3.7267799624996496E-2</v>
      </c>
      <c r="AD1092" s="13">
        <v>3.8273277230987161E-2</v>
      </c>
      <c r="AE1092" s="150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277</v>
      </c>
      <c r="C1093" s="28"/>
      <c r="D1093" s="13">
        <v>6.4864763946945736E-3</v>
      </c>
      <c r="E1093" s="13">
        <v>5.6810800214429191E-2</v>
      </c>
      <c r="F1093" s="13">
        <v>-0.22836036809740079</v>
      </c>
      <c r="G1093" s="13">
        <v>0.11552251133745317</v>
      </c>
      <c r="H1093" s="13">
        <v>8.3694898661226258E-3</v>
      </c>
      <c r="I1093" s="13">
        <v>-1.8675685515172846E-2</v>
      </c>
      <c r="J1093" s="13">
        <v>-0.14448649506450961</v>
      </c>
      <c r="K1093" s="13">
        <v>2.3261251001272631E-2</v>
      </c>
      <c r="L1093" s="13">
        <v>-6.9000009334907575E-2</v>
      </c>
      <c r="M1093" s="13">
        <v>-5.2225234728329406E-2</v>
      </c>
      <c r="N1093" s="13">
        <v>-6.9000009334907575E-2</v>
      </c>
      <c r="O1093" s="13">
        <v>-4.3837847425040266E-2</v>
      </c>
      <c r="P1093" s="13">
        <v>-4.3837847425040266E-2</v>
      </c>
      <c r="Q1093" s="13">
        <v>-9.4162171244774884E-2</v>
      </c>
      <c r="R1093" s="13">
        <v>-7.7387396638196715E-2</v>
      </c>
      <c r="S1093" s="13">
        <v>6.4864763946945736E-3</v>
      </c>
      <c r="T1093" s="13">
        <v>-0.17971352173832411</v>
      </c>
      <c r="U1093" s="13">
        <v>0.14487836689896527</v>
      </c>
      <c r="V1093" s="13">
        <v>5.6810800214429191E-2</v>
      </c>
      <c r="W1093" s="13">
        <v>-4.6354063616026786E-2</v>
      </c>
      <c r="X1093" s="13">
        <v>8.6133106226728096E-2</v>
      </c>
      <c r="Y1093" s="13">
        <v>-0.24513514270397907</v>
      </c>
      <c r="Z1093" s="13">
        <v>0.22180844216171658</v>
      </c>
      <c r="AA1093" s="13">
        <v>1.9067557349628173E-2</v>
      </c>
      <c r="AB1093" s="13">
        <v>4.0036025607851133E-2</v>
      </c>
      <c r="AC1093" s="13">
        <v>0.20778377167363349</v>
      </c>
      <c r="AD1093" s="13">
        <v>7.3585574821007471E-2</v>
      </c>
      <c r="AE1093" s="150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45" t="s">
        <v>278</v>
      </c>
      <c r="C1094" s="46"/>
      <c r="D1094" s="44">
        <v>0</v>
      </c>
      <c r="E1094" s="44">
        <v>0.51</v>
      </c>
      <c r="F1094" s="44">
        <v>2.36</v>
      </c>
      <c r="G1094" s="44">
        <v>1.1000000000000001</v>
      </c>
      <c r="H1094" s="44">
        <v>0.02</v>
      </c>
      <c r="I1094" s="44">
        <v>0.25</v>
      </c>
      <c r="J1094" s="44">
        <v>1.52</v>
      </c>
      <c r="K1094" s="44">
        <v>0.17</v>
      </c>
      <c r="L1094" s="44">
        <v>0.76</v>
      </c>
      <c r="M1094" s="44">
        <v>0.59</v>
      </c>
      <c r="N1094" s="44">
        <v>0.76</v>
      </c>
      <c r="O1094" s="44">
        <v>0.51</v>
      </c>
      <c r="P1094" s="44">
        <v>0.51</v>
      </c>
      <c r="Q1094" s="44">
        <v>1.01</v>
      </c>
      <c r="R1094" s="44">
        <v>0.84</v>
      </c>
      <c r="S1094" s="44">
        <v>0</v>
      </c>
      <c r="T1094" s="44">
        <v>1.87</v>
      </c>
      <c r="U1094" s="44">
        <v>1.39</v>
      </c>
      <c r="V1094" s="44">
        <v>0.51</v>
      </c>
      <c r="W1094" s="44">
        <v>0.53</v>
      </c>
      <c r="X1094" s="44">
        <v>0.8</v>
      </c>
      <c r="Y1094" s="44">
        <v>2.5299999999999998</v>
      </c>
      <c r="Z1094" s="44">
        <v>2.16</v>
      </c>
      <c r="AA1094" s="44">
        <v>0.13</v>
      </c>
      <c r="AB1094" s="44">
        <v>0.34</v>
      </c>
      <c r="AC1094" s="44">
        <v>2.02</v>
      </c>
      <c r="AD1094" s="44">
        <v>0.67</v>
      </c>
      <c r="AE1094" s="150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AD1095" s="20"/>
      <c r="BM1095" s="55"/>
    </row>
    <row r="1096" spans="1:65" ht="15">
      <c r="B1096" s="8" t="s">
        <v>651</v>
      </c>
      <c r="BM1096" s="27" t="s">
        <v>66</v>
      </c>
    </row>
    <row r="1097" spans="1:65" ht="15">
      <c r="A1097" s="24" t="s">
        <v>35</v>
      </c>
      <c r="B1097" s="18" t="s">
        <v>111</v>
      </c>
      <c r="C1097" s="15" t="s">
        <v>112</v>
      </c>
      <c r="D1097" s="16" t="s">
        <v>228</v>
      </c>
      <c r="E1097" s="17" t="s">
        <v>228</v>
      </c>
      <c r="F1097" s="17" t="s">
        <v>228</v>
      </c>
      <c r="G1097" s="17" t="s">
        <v>228</v>
      </c>
      <c r="H1097" s="17" t="s">
        <v>228</v>
      </c>
      <c r="I1097" s="17" t="s">
        <v>228</v>
      </c>
      <c r="J1097" s="17" t="s">
        <v>228</v>
      </c>
      <c r="K1097" s="17" t="s">
        <v>228</v>
      </c>
      <c r="L1097" s="17" t="s">
        <v>228</v>
      </c>
      <c r="M1097" s="17" t="s">
        <v>228</v>
      </c>
      <c r="N1097" s="17" t="s">
        <v>228</v>
      </c>
      <c r="O1097" s="17" t="s">
        <v>228</v>
      </c>
      <c r="P1097" s="17" t="s">
        <v>228</v>
      </c>
      <c r="Q1097" s="17" t="s">
        <v>228</v>
      </c>
      <c r="R1097" s="17" t="s">
        <v>228</v>
      </c>
      <c r="S1097" s="17" t="s">
        <v>228</v>
      </c>
      <c r="T1097" s="17" t="s">
        <v>228</v>
      </c>
      <c r="U1097" s="17" t="s">
        <v>228</v>
      </c>
      <c r="V1097" s="17" t="s">
        <v>228</v>
      </c>
      <c r="W1097" s="17" t="s">
        <v>228</v>
      </c>
      <c r="X1097" s="17" t="s">
        <v>228</v>
      </c>
      <c r="Y1097" s="17" t="s">
        <v>228</v>
      </c>
      <c r="Z1097" s="17" t="s">
        <v>228</v>
      </c>
      <c r="AA1097" s="17" t="s">
        <v>228</v>
      </c>
      <c r="AB1097" s="17" t="s">
        <v>228</v>
      </c>
      <c r="AC1097" s="150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229</v>
      </c>
      <c r="C1098" s="9" t="s">
        <v>229</v>
      </c>
      <c r="D1098" s="148" t="s">
        <v>231</v>
      </c>
      <c r="E1098" s="149" t="s">
        <v>232</v>
      </c>
      <c r="F1098" s="149" t="s">
        <v>233</v>
      </c>
      <c r="G1098" s="149" t="s">
        <v>234</v>
      </c>
      <c r="H1098" s="149" t="s">
        <v>235</v>
      </c>
      <c r="I1098" s="149" t="s">
        <v>236</v>
      </c>
      <c r="J1098" s="149" t="s">
        <v>237</v>
      </c>
      <c r="K1098" s="149" t="s">
        <v>238</v>
      </c>
      <c r="L1098" s="149" t="s">
        <v>239</v>
      </c>
      <c r="M1098" s="149" t="s">
        <v>240</v>
      </c>
      <c r="N1098" s="149" t="s">
        <v>241</v>
      </c>
      <c r="O1098" s="149" t="s">
        <v>242</v>
      </c>
      <c r="P1098" s="149" t="s">
        <v>243</v>
      </c>
      <c r="Q1098" s="149" t="s">
        <v>245</v>
      </c>
      <c r="R1098" s="149" t="s">
        <v>248</v>
      </c>
      <c r="S1098" s="149" t="s">
        <v>249</v>
      </c>
      <c r="T1098" s="149" t="s">
        <v>303</v>
      </c>
      <c r="U1098" s="149" t="s">
        <v>251</v>
      </c>
      <c r="V1098" s="149" t="s">
        <v>253</v>
      </c>
      <c r="W1098" s="149" t="s">
        <v>256</v>
      </c>
      <c r="X1098" s="149" t="s">
        <v>304</v>
      </c>
      <c r="Y1098" s="149" t="s">
        <v>259</v>
      </c>
      <c r="Z1098" s="149" t="s">
        <v>265</v>
      </c>
      <c r="AA1098" s="149" t="s">
        <v>266</v>
      </c>
      <c r="AB1098" s="149" t="s">
        <v>267</v>
      </c>
      <c r="AC1098" s="150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342</v>
      </c>
      <c r="E1099" s="11" t="s">
        <v>343</v>
      </c>
      <c r="F1099" s="11" t="s">
        <v>343</v>
      </c>
      <c r="G1099" s="11" t="s">
        <v>342</v>
      </c>
      <c r="H1099" s="11" t="s">
        <v>343</v>
      </c>
      <c r="I1099" s="11" t="s">
        <v>343</v>
      </c>
      <c r="J1099" s="11" t="s">
        <v>342</v>
      </c>
      <c r="K1099" s="11" t="s">
        <v>342</v>
      </c>
      <c r="L1099" s="11" t="s">
        <v>342</v>
      </c>
      <c r="M1099" s="11" t="s">
        <v>342</v>
      </c>
      <c r="N1099" s="11" t="s">
        <v>342</v>
      </c>
      <c r="O1099" s="11" t="s">
        <v>342</v>
      </c>
      <c r="P1099" s="11" t="s">
        <v>342</v>
      </c>
      <c r="Q1099" s="11" t="s">
        <v>342</v>
      </c>
      <c r="R1099" s="11" t="s">
        <v>342</v>
      </c>
      <c r="S1099" s="11" t="s">
        <v>343</v>
      </c>
      <c r="T1099" s="11" t="s">
        <v>343</v>
      </c>
      <c r="U1099" s="11" t="s">
        <v>343</v>
      </c>
      <c r="V1099" s="11" t="s">
        <v>344</v>
      </c>
      <c r="W1099" s="11" t="s">
        <v>342</v>
      </c>
      <c r="X1099" s="11" t="s">
        <v>342</v>
      </c>
      <c r="Y1099" s="11" t="s">
        <v>343</v>
      </c>
      <c r="Z1099" s="11" t="s">
        <v>343</v>
      </c>
      <c r="AA1099" s="11" t="s">
        <v>342</v>
      </c>
      <c r="AB1099" s="11" t="s">
        <v>342</v>
      </c>
      <c r="AC1099" s="150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 t="s">
        <v>346</v>
      </c>
      <c r="E1100" s="25" t="s">
        <v>347</v>
      </c>
      <c r="F1100" s="25" t="s">
        <v>346</v>
      </c>
      <c r="G1100" s="25" t="s">
        <v>348</v>
      </c>
      <c r="H1100" s="25" t="s">
        <v>349</v>
      </c>
      <c r="I1100" s="25" t="s">
        <v>347</v>
      </c>
      <c r="J1100" s="25" t="s">
        <v>347</v>
      </c>
      <c r="K1100" s="25" t="s">
        <v>347</v>
      </c>
      <c r="L1100" s="25" t="s">
        <v>347</v>
      </c>
      <c r="M1100" s="25" t="s">
        <v>347</v>
      </c>
      <c r="N1100" s="25" t="s">
        <v>347</v>
      </c>
      <c r="O1100" s="25" t="s">
        <v>347</v>
      </c>
      <c r="P1100" s="25" t="s">
        <v>347</v>
      </c>
      <c r="Q1100" s="25" t="s">
        <v>350</v>
      </c>
      <c r="R1100" s="25" t="s">
        <v>347</v>
      </c>
      <c r="S1100" s="25" t="s">
        <v>346</v>
      </c>
      <c r="T1100" s="25" t="s">
        <v>347</v>
      </c>
      <c r="U1100" s="25" t="s">
        <v>348</v>
      </c>
      <c r="V1100" s="25" t="s">
        <v>349</v>
      </c>
      <c r="W1100" s="25" t="s">
        <v>347</v>
      </c>
      <c r="X1100" s="25"/>
      <c r="Y1100" s="25" t="s">
        <v>346</v>
      </c>
      <c r="Z1100" s="25" t="s">
        <v>349</v>
      </c>
      <c r="AA1100" s="25" t="s">
        <v>349</v>
      </c>
      <c r="AB1100" s="25" t="s">
        <v>117</v>
      </c>
      <c r="AC1100" s="150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21">
        <v>0.3</v>
      </c>
      <c r="E1101" s="21">
        <v>0.34</v>
      </c>
      <c r="F1101" s="152">
        <v>0.4</v>
      </c>
      <c r="G1101" s="21">
        <v>0.3</v>
      </c>
      <c r="H1101" s="152" t="s">
        <v>106</v>
      </c>
      <c r="I1101" s="152">
        <v>0.2</v>
      </c>
      <c r="J1101" s="145">
        <v>0.6</v>
      </c>
      <c r="K1101" s="152">
        <v>0.53</v>
      </c>
      <c r="L1101" s="21">
        <v>0.28999999999999998</v>
      </c>
      <c r="M1101" s="21">
        <v>0.28000000000000003</v>
      </c>
      <c r="N1101" s="21">
        <v>0.32</v>
      </c>
      <c r="O1101" s="145">
        <v>0.34</v>
      </c>
      <c r="P1101" s="21">
        <v>0.33</v>
      </c>
      <c r="Q1101" s="152">
        <v>0.3</v>
      </c>
      <c r="R1101" s="152">
        <v>0.3</v>
      </c>
      <c r="S1101" s="152">
        <v>0.3</v>
      </c>
      <c r="T1101" s="21">
        <v>0.33</v>
      </c>
      <c r="U1101" s="152">
        <v>0.5</v>
      </c>
      <c r="V1101" s="152" t="s">
        <v>105</v>
      </c>
      <c r="W1101" s="21">
        <v>0.3</v>
      </c>
      <c r="X1101" s="21">
        <v>0.29832432200281123</v>
      </c>
      <c r="Y1101" s="145">
        <v>0.5</v>
      </c>
      <c r="Z1101" s="152">
        <v>0.3</v>
      </c>
      <c r="AA1101" s="21">
        <v>0.28000000000000003</v>
      </c>
      <c r="AB1101" s="21">
        <v>0.34</v>
      </c>
      <c r="AC1101" s="150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0.28999999999999998</v>
      </c>
      <c r="E1102" s="11">
        <v>0.34</v>
      </c>
      <c r="F1102" s="146">
        <v>0.3</v>
      </c>
      <c r="G1102" s="11">
        <v>0.27</v>
      </c>
      <c r="H1102" s="146" t="s">
        <v>106</v>
      </c>
      <c r="I1102" s="146">
        <v>0.2</v>
      </c>
      <c r="J1102" s="11">
        <v>0.45</v>
      </c>
      <c r="K1102" s="146">
        <v>0.54</v>
      </c>
      <c r="L1102" s="151">
        <v>0.34</v>
      </c>
      <c r="M1102" s="11">
        <v>0.27</v>
      </c>
      <c r="N1102" s="11">
        <v>0.34</v>
      </c>
      <c r="O1102" s="11">
        <v>0.28000000000000003</v>
      </c>
      <c r="P1102" s="11">
        <v>0.33</v>
      </c>
      <c r="Q1102" s="146">
        <v>0.3</v>
      </c>
      <c r="R1102" s="146">
        <v>0.3</v>
      </c>
      <c r="S1102" s="146">
        <v>0.3</v>
      </c>
      <c r="T1102" s="11">
        <v>0.35</v>
      </c>
      <c r="U1102" s="146">
        <v>0.4</v>
      </c>
      <c r="V1102" s="146" t="s">
        <v>105</v>
      </c>
      <c r="W1102" s="151">
        <v>0.7</v>
      </c>
      <c r="X1102" s="11">
        <v>0.26320686243944746</v>
      </c>
      <c r="Y1102" s="11">
        <v>0.45</v>
      </c>
      <c r="Z1102" s="146">
        <v>0.3</v>
      </c>
      <c r="AA1102" s="11">
        <v>0.28999999999999998</v>
      </c>
      <c r="AB1102" s="11">
        <v>0.35</v>
      </c>
      <c r="AC1102" s="150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31</v>
      </c>
    </row>
    <row r="1103" spans="1:65">
      <c r="A1103" s="29"/>
      <c r="B1103" s="19">
        <v>1</v>
      </c>
      <c r="C1103" s="9">
        <v>3</v>
      </c>
      <c r="D1103" s="11">
        <v>0.28000000000000003</v>
      </c>
      <c r="E1103" s="11">
        <v>0.34</v>
      </c>
      <c r="F1103" s="146">
        <v>0.3</v>
      </c>
      <c r="G1103" s="11">
        <v>0.26</v>
      </c>
      <c r="H1103" s="146" t="s">
        <v>106</v>
      </c>
      <c r="I1103" s="146">
        <v>0.3</v>
      </c>
      <c r="J1103" s="11">
        <v>0.43</v>
      </c>
      <c r="K1103" s="146">
        <v>0.5</v>
      </c>
      <c r="L1103" s="11">
        <v>0.31</v>
      </c>
      <c r="M1103" s="11">
        <v>0.26</v>
      </c>
      <c r="N1103" s="11">
        <v>0.33</v>
      </c>
      <c r="O1103" s="11">
        <v>0.28000000000000003</v>
      </c>
      <c r="P1103" s="11">
        <v>0.33</v>
      </c>
      <c r="Q1103" s="146">
        <v>0.3</v>
      </c>
      <c r="R1103" s="146">
        <v>0.3</v>
      </c>
      <c r="S1103" s="146">
        <v>0.3</v>
      </c>
      <c r="T1103" s="11">
        <v>0.38</v>
      </c>
      <c r="U1103" s="146">
        <v>0.4</v>
      </c>
      <c r="V1103" s="146" t="s">
        <v>105</v>
      </c>
      <c r="W1103" s="11">
        <v>0.3</v>
      </c>
      <c r="X1103" s="11">
        <v>0.29211475818476473</v>
      </c>
      <c r="Y1103" s="11">
        <v>0.4</v>
      </c>
      <c r="Z1103" s="146">
        <v>0.2</v>
      </c>
      <c r="AA1103" s="11">
        <v>0.28000000000000003</v>
      </c>
      <c r="AB1103" s="11">
        <v>0.32</v>
      </c>
      <c r="AC1103" s="150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0.3</v>
      </c>
      <c r="E1104" s="11">
        <v>0.35</v>
      </c>
      <c r="F1104" s="146">
        <v>0.3</v>
      </c>
      <c r="G1104" s="11">
        <v>0.27</v>
      </c>
      <c r="H1104" s="146" t="s">
        <v>106</v>
      </c>
      <c r="I1104" s="146">
        <v>0.2</v>
      </c>
      <c r="J1104" s="11">
        <v>0.38</v>
      </c>
      <c r="K1104" s="146">
        <v>0.52</v>
      </c>
      <c r="L1104" s="11">
        <v>0.28999999999999998</v>
      </c>
      <c r="M1104" s="11">
        <v>0.28000000000000003</v>
      </c>
      <c r="N1104" s="11">
        <v>0.32</v>
      </c>
      <c r="O1104" s="11">
        <v>0.27</v>
      </c>
      <c r="P1104" s="11">
        <v>0.33</v>
      </c>
      <c r="Q1104" s="146">
        <v>0.3</v>
      </c>
      <c r="R1104" s="146">
        <v>0.3</v>
      </c>
      <c r="S1104" s="146">
        <v>0.3</v>
      </c>
      <c r="T1104" s="11">
        <v>0.37</v>
      </c>
      <c r="U1104" s="146">
        <v>0.4</v>
      </c>
      <c r="V1104" s="146" t="s">
        <v>105</v>
      </c>
      <c r="W1104" s="11">
        <v>0.3</v>
      </c>
      <c r="X1104" s="11">
        <v>0.29446257218180039</v>
      </c>
      <c r="Y1104" s="11">
        <v>0.35</v>
      </c>
      <c r="Z1104" s="146">
        <v>0.3</v>
      </c>
      <c r="AA1104" s="11">
        <v>0.26</v>
      </c>
      <c r="AB1104" s="11">
        <v>0.32</v>
      </c>
      <c r="AC1104" s="150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0.31471753804957509</v>
      </c>
    </row>
    <row r="1105" spans="1:65">
      <c r="A1105" s="29"/>
      <c r="B1105" s="19">
        <v>1</v>
      </c>
      <c r="C1105" s="9">
        <v>5</v>
      </c>
      <c r="D1105" s="11">
        <v>0.28999999999999998</v>
      </c>
      <c r="E1105" s="11">
        <v>0.37</v>
      </c>
      <c r="F1105" s="146">
        <v>0.3</v>
      </c>
      <c r="G1105" s="11">
        <v>0.28000000000000003</v>
      </c>
      <c r="H1105" s="146" t="s">
        <v>106</v>
      </c>
      <c r="I1105" s="146">
        <v>0.3</v>
      </c>
      <c r="J1105" s="11">
        <v>0.36</v>
      </c>
      <c r="K1105" s="146">
        <v>0.54</v>
      </c>
      <c r="L1105" s="11">
        <v>0.28999999999999998</v>
      </c>
      <c r="M1105" s="11">
        <v>0.28000000000000003</v>
      </c>
      <c r="N1105" s="11">
        <v>0.32</v>
      </c>
      <c r="O1105" s="11">
        <v>0.28000000000000003</v>
      </c>
      <c r="P1105" s="151">
        <v>0.38</v>
      </c>
      <c r="Q1105" s="146">
        <v>0.3</v>
      </c>
      <c r="R1105" s="146">
        <v>0.3</v>
      </c>
      <c r="S1105" s="146">
        <v>0.3</v>
      </c>
      <c r="T1105" s="11">
        <v>0.33</v>
      </c>
      <c r="U1105" s="146">
        <v>0.5</v>
      </c>
      <c r="V1105" s="146" t="s">
        <v>105</v>
      </c>
      <c r="W1105" s="11">
        <v>0.3</v>
      </c>
      <c r="X1105" s="11">
        <v>0.32002468580885635</v>
      </c>
      <c r="Y1105" s="11">
        <v>0.4</v>
      </c>
      <c r="Z1105" s="146">
        <v>0.2</v>
      </c>
      <c r="AA1105" s="11">
        <v>0.25</v>
      </c>
      <c r="AB1105" s="11">
        <v>0.3</v>
      </c>
      <c r="AC1105" s="150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116</v>
      </c>
    </row>
    <row r="1106" spans="1:65">
      <c r="A1106" s="29"/>
      <c r="B1106" s="19">
        <v>1</v>
      </c>
      <c r="C1106" s="9">
        <v>6</v>
      </c>
      <c r="D1106" s="11">
        <v>0.28999999999999998</v>
      </c>
      <c r="E1106" s="11">
        <v>0.36</v>
      </c>
      <c r="F1106" s="146">
        <v>0.3</v>
      </c>
      <c r="G1106" s="11">
        <v>0.26</v>
      </c>
      <c r="H1106" s="146" t="s">
        <v>106</v>
      </c>
      <c r="I1106" s="146">
        <v>0.3</v>
      </c>
      <c r="J1106" s="11">
        <v>0.27</v>
      </c>
      <c r="K1106" s="146">
        <v>0.53</v>
      </c>
      <c r="L1106" s="11">
        <v>0.28999999999999998</v>
      </c>
      <c r="M1106" s="11">
        <v>0.28000000000000003</v>
      </c>
      <c r="N1106" s="11">
        <v>0.32</v>
      </c>
      <c r="O1106" s="11">
        <v>0.28000000000000003</v>
      </c>
      <c r="P1106" s="11">
        <v>0.34</v>
      </c>
      <c r="Q1106" s="146">
        <v>0.3</v>
      </c>
      <c r="R1106" s="146">
        <v>0.3</v>
      </c>
      <c r="S1106" s="146">
        <v>0.3</v>
      </c>
      <c r="T1106" s="11">
        <v>0.34</v>
      </c>
      <c r="U1106" s="146">
        <v>0.4</v>
      </c>
      <c r="V1106" s="146" t="s">
        <v>105</v>
      </c>
      <c r="W1106" s="11">
        <v>0.3</v>
      </c>
      <c r="X1106" s="11">
        <v>0.26444522384407521</v>
      </c>
      <c r="Y1106" s="11">
        <v>0.35</v>
      </c>
      <c r="Z1106" s="146">
        <v>0.3</v>
      </c>
      <c r="AA1106" s="11">
        <v>0.22</v>
      </c>
      <c r="AB1106" s="11">
        <v>0.36</v>
      </c>
      <c r="AC1106" s="150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20" t="s">
        <v>274</v>
      </c>
      <c r="C1107" s="12"/>
      <c r="D1107" s="22">
        <v>0.29166666666666669</v>
      </c>
      <c r="E1107" s="22">
        <v>0.35000000000000003</v>
      </c>
      <c r="F1107" s="22">
        <v>0.31666666666666671</v>
      </c>
      <c r="G1107" s="22">
        <v>0.27333333333333337</v>
      </c>
      <c r="H1107" s="22" t="s">
        <v>718</v>
      </c>
      <c r="I1107" s="22">
        <v>0.25</v>
      </c>
      <c r="J1107" s="22">
        <v>0.41499999999999998</v>
      </c>
      <c r="K1107" s="22">
        <v>0.52666666666666673</v>
      </c>
      <c r="L1107" s="22">
        <v>0.30166666666666669</v>
      </c>
      <c r="M1107" s="22">
        <v>0.27500000000000002</v>
      </c>
      <c r="N1107" s="22">
        <v>0.32500000000000001</v>
      </c>
      <c r="O1107" s="22">
        <v>0.28833333333333339</v>
      </c>
      <c r="P1107" s="22">
        <v>0.34</v>
      </c>
      <c r="Q1107" s="22">
        <v>0.3</v>
      </c>
      <c r="R1107" s="22">
        <v>0.3</v>
      </c>
      <c r="S1107" s="22">
        <v>0.3</v>
      </c>
      <c r="T1107" s="22">
        <v>0.35000000000000003</v>
      </c>
      <c r="U1107" s="22">
        <v>0.43333333333333335</v>
      </c>
      <c r="V1107" s="22" t="s">
        <v>718</v>
      </c>
      <c r="W1107" s="22">
        <v>0.3666666666666667</v>
      </c>
      <c r="X1107" s="22">
        <v>0.28876307074362589</v>
      </c>
      <c r="Y1107" s="22">
        <v>0.40833333333333338</v>
      </c>
      <c r="Z1107" s="22">
        <v>0.26666666666666666</v>
      </c>
      <c r="AA1107" s="22">
        <v>0.26333333333333336</v>
      </c>
      <c r="AB1107" s="22">
        <v>0.33166666666666672</v>
      </c>
      <c r="AC1107" s="150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275</v>
      </c>
      <c r="C1108" s="28"/>
      <c r="D1108" s="11">
        <v>0.28999999999999998</v>
      </c>
      <c r="E1108" s="11">
        <v>0.34499999999999997</v>
      </c>
      <c r="F1108" s="11">
        <v>0.3</v>
      </c>
      <c r="G1108" s="11">
        <v>0.27</v>
      </c>
      <c r="H1108" s="11" t="s">
        <v>718</v>
      </c>
      <c r="I1108" s="11">
        <v>0.25</v>
      </c>
      <c r="J1108" s="11">
        <v>0.40500000000000003</v>
      </c>
      <c r="K1108" s="11">
        <v>0.53</v>
      </c>
      <c r="L1108" s="11">
        <v>0.28999999999999998</v>
      </c>
      <c r="M1108" s="11">
        <v>0.28000000000000003</v>
      </c>
      <c r="N1108" s="11">
        <v>0.32</v>
      </c>
      <c r="O1108" s="11">
        <v>0.28000000000000003</v>
      </c>
      <c r="P1108" s="11">
        <v>0.33</v>
      </c>
      <c r="Q1108" s="11">
        <v>0.3</v>
      </c>
      <c r="R1108" s="11">
        <v>0.3</v>
      </c>
      <c r="S1108" s="11">
        <v>0.3</v>
      </c>
      <c r="T1108" s="11">
        <v>0.34499999999999997</v>
      </c>
      <c r="U1108" s="11">
        <v>0.4</v>
      </c>
      <c r="V1108" s="11" t="s">
        <v>718</v>
      </c>
      <c r="W1108" s="11">
        <v>0.3</v>
      </c>
      <c r="X1108" s="11">
        <v>0.29328866518328256</v>
      </c>
      <c r="Y1108" s="11">
        <v>0.4</v>
      </c>
      <c r="Z1108" s="11">
        <v>0.3</v>
      </c>
      <c r="AA1108" s="11">
        <v>0.27</v>
      </c>
      <c r="AB1108" s="11">
        <v>0.33</v>
      </c>
      <c r="AC1108" s="150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276</v>
      </c>
      <c r="C1109" s="28"/>
      <c r="D1109" s="23">
        <v>7.5277265270908E-3</v>
      </c>
      <c r="E1109" s="23">
        <v>1.2649110640673502E-2</v>
      </c>
      <c r="F1109" s="23">
        <v>4.0824829046385958E-2</v>
      </c>
      <c r="G1109" s="23">
        <v>1.5055453054181614E-2</v>
      </c>
      <c r="H1109" s="23" t="s">
        <v>718</v>
      </c>
      <c r="I1109" s="23">
        <v>5.4772255750516634E-2</v>
      </c>
      <c r="J1109" s="23">
        <v>0.11040833301884424</v>
      </c>
      <c r="K1109" s="23">
        <v>1.5055453054181633E-2</v>
      </c>
      <c r="L1109" s="23">
        <v>2.041241452319317E-2</v>
      </c>
      <c r="M1109" s="23">
        <v>8.3666002653407633E-3</v>
      </c>
      <c r="N1109" s="23">
        <v>8.3666002653407633E-3</v>
      </c>
      <c r="O1109" s="23">
        <v>2.5625508125043429E-2</v>
      </c>
      <c r="P1109" s="23">
        <v>1.9999999999999997E-2</v>
      </c>
      <c r="Q1109" s="23">
        <v>0</v>
      </c>
      <c r="R1109" s="23">
        <v>0</v>
      </c>
      <c r="S1109" s="23">
        <v>0</v>
      </c>
      <c r="T1109" s="23">
        <v>2.0976176963403023E-2</v>
      </c>
      <c r="U1109" s="23">
        <v>5.1639777949432392E-2</v>
      </c>
      <c r="V1109" s="23" t="s">
        <v>718</v>
      </c>
      <c r="W1109" s="23">
        <v>0.16329931618554505</v>
      </c>
      <c r="X1109" s="23">
        <v>2.1711295162616637E-2</v>
      </c>
      <c r="Y1109" s="23">
        <v>5.845225972250024E-2</v>
      </c>
      <c r="Z1109" s="23">
        <v>5.1639777949431961E-2</v>
      </c>
      <c r="AA1109" s="23">
        <v>2.5819888974716113E-2</v>
      </c>
      <c r="AB1109" s="23">
        <v>2.2286019533929034E-2</v>
      </c>
      <c r="AC1109" s="150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86</v>
      </c>
      <c r="C1110" s="28"/>
      <c r="D1110" s="13">
        <v>2.5809348092882742E-2</v>
      </c>
      <c r="E1110" s="13">
        <v>3.6140316116210006E-2</v>
      </c>
      <c r="F1110" s="13">
        <v>0.12892051277806091</v>
      </c>
      <c r="G1110" s="13">
        <v>5.5080925807981504E-2</v>
      </c>
      <c r="H1110" s="13" t="s">
        <v>718</v>
      </c>
      <c r="I1110" s="13">
        <v>0.21908902300206654</v>
      </c>
      <c r="J1110" s="13">
        <v>0.2660441759490223</v>
      </c>
      <c r="K1110" s="13">
        <v>2.8586303267433479E-2</v>
      </c>
      <c r="L1110" s="13">
        <v>6.7665462507822655E-2</v>
      </c>
      <c r="M1110" s="13">
        <v>3.0424000964875502E-2</v>
      </c>
      <c r="N1110" s="13">
        <v>2.5743385431817731E-2</v>
      </c>
      <c r="O1110" s="13">
        <v>8.8874594653329794E-2</v>
      </c>
      <c r="P1110" s="13">
        <v>5.8823529411764691E-2</v>
      </c>
      <c r="Q1110" s="13">
        <v>0</v>
      </c>
      <c r="R1110" s="13">
        <v>0</v>
      </c>
      <c r="S1110" s="13">
        <v>0</v>
      </c>
      <c r="T1110" s="13">
        <v>5.9931934181151489E-2</v>
      </c>
      <c r="U1110" s="13">
        <v>0.11916871834484398</v>
      </c>
      <c r="V1110" s="13" t="s">
        <v>718</v>
      </c>
      <c r="W1110" s="13">
        <v>0.44536177141512284</v>
      </c>
      <c r="X1110" s="13">
        <v>7.5187229124227928E-2</v>
      </c>
      <c r="Y1110" s="13">
        <v>0.14314839115714342</v>
      </c>
      <c r="Z1110" s="13">
        <v>0.19364916731036985</v>
      </c>
      <c r="AA1110" s="13">
        <v>9.8050211296390286E-2</v>
      </c>
      <c r="AB1110" s="13">
        <v>6.7194028745514667E-2</v>
      </c>
      <c r="AC1110" s="150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277</v>
      </c>
      <c r="C1111" s="28"/>
      <c r="D1111" s="13">
        <v>-7.3243046846907411E-2</v>
      </c>
      <c r="E1111" s="13">
        <v>0.11210834378371115</v>
      </c>
      <c r="F1111" s="13">
        <v>6.1932634233576866E-3</v>
      </c>
      <c r="G1111" s="13">
        <v>-0.13149634104510177</v>
      </c>
      <c r="H1111" s="13" t="s">
        <v>718</v>
      </c>
      <c r="I1111" s="13">
        <v>-0.20563689729734924</v>
      </c>
      <c r="J1111" s="13">
        <v>0.31864275048640023</v>
      </c>
      <c r="K1111" s="13">
        <v>0.67345826969358447</v>
      </c>
      <c r="L1111" s="13">
        <v>-4.1468522738801417E-2</v>
      </c>
      <c r="M1111" s="13">
        <v>-0.12620058702708414</v>
      </c>
      <c r="N1111" s="13">
        <v>3.2672033513446053E-2</v>
      </c>
      <c r="O1111" s="13">
        <v>-8.3834554882942669E-2</v>
      </c>
      <c r="P1111" s="13">
        <v>8.0333819675605156E-2</v>
      </c>
      <c r="Q1111" s="13">
        <v>-4.6764276756819156E-2</v>
      </c>
      <c r="R1111" s="13">
        <v>-4.6764276756819156E-2</v>
      </c>
      <c r="S1111" s="13">
        <v>-4.6764276756819156E-2</v>
      </c>
      <c r="T1111" s="13">
        <v>0.11210834378371115</v>
      </c>
      <c r="U1111" s="13">
        <v>0.37689604468459459</v>
      </c>
      <c r="V1111" s="13" t="s">
        <v>718</v>
      </c>
      <c r="W1111" s="13">
        <v>0.16506588396388788</v>
      </c>
      <c r="X1111" s="13">
        <v>-8.2469084712593177E-2</v>
      </c>
      <c r="Y1111" s="13">
        <v>0.29745973441432971</v>
      </c>
      <c r="Z1111" s="13">
        <v>-0.15267935711717262</v>
      </c>
      <c r="AA1111" s="13">
        <v>-0.16327086515320777</v>
      </c>
      <c r="AB1111" s="13">
        <v>5.385504958551679E-2</v>
      </c>
      <c r="AC1111" s="150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278</v>
      </c>
      <c r="C1112" s="46"/>
      <c r="D1112" s="44">
        <v>0.61</v>
      </c>
      <c r="E1112" s="44">
        <v>0.46</v>
      </c>
      <c r="F1112" s="44" t="s">
        <v>279</v>
      </c>
      <c r="G1112" s="44">
        <v>0.95</v>
      </c>
      <c r="H1112" s="44">
        <v>5.0599999999999996</v>
      </c>
      <c r="I1112" s="44" t="s">
        <v>279</v>
      </c>
      <c r="J1112" s="44">
        <v>1.66</v>
      </c>
      <c r="K1112" s="44">
        <v>3.71</v>
      </c>
      <c r="L1112" s="44">
        <v>0.43</v>
      </c>
      <c r="M1112" s="44">
        <v>0.92</v>
      </c>
      <c r="N1112" s="44">
        <v>0</v>
      </c>
      <c r="O1112" s="44">
        <v>0.67</v>
      </c>
      <c r="P1112" s="44">
        <v>0.28000000000000003</v>
      </c>
      <c r="Q1112" s="44" t="s">
        <v>279</v>
      </c>
      <c r="R1112" s="44" t="s">
        <v>279</v>
      </c>
      <c r="S1112" s="44" t="s">
        <v>279</v>
      </c>
      <c r="T1112" s="44">
        <v>0.46</v>
      </c>
      <c r="U1112" s="44" t="s">
        <v>279</v>
      </c>
      <c r="V1112" s="44" t="s">
        <v>279</v>
      </c>
      <c r="W1112" s="44">
        <v>0.77</v>
      </c>
      <c r="X1112" s="44">
        <v>0.67</v>
      </c>
      <c r="Y1112" s="44">
        <v>1.53</v>
      </c>
      <c r="Z1112" s="44" t="s">
        <v>279</v>
      </c>
      <c r="AA1112" s="44">
        <v>1.1299999999999999</v>
      </c>
      <c r="AB1112" s="44">
        <v>0.12</v>
      </c>
      <c r="AC1112" s="150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 t="s">
        <v>371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BM1113" s="55"/>
    </row>
    <row r="1114" spans="1:65">
      <c r="BM1114" s="55"/>
    </row>
    <row r="1115" spans="1:65" ht="15">
      <c r="B1115" s="8" t="s">
        <v>652</v>
      </c>
      <c r="BM1115" s="27" t="s">
        <v>66</v>
      </c>
    </row>
    <row r="1116" spans="1:65" ht="15">
      <c r="A1116" s="24" t="s">
        <v>38</v>
      </c>
      <c r="B1116" s="18" t="s">
        <v>111</v>
      </c>
      <c r="C1116" s="15" t="s">
        <v>112</v>
      </c>
      <c r="D1116" s="16" t="s">
        <v>228</v>
      </c>
      <c r="E1116" s="17" t="s">
        <v>228</v>
      </c>
      <c r="F1116" s="17" t="s">
        <v>228</v>
      </c>
      <c r="G1116" s="17" t="s">
        <v>228</v>
      </c>
      <c r="H1116" s="17" t="s">
        <v>228</v>
      </c>
      <c r="I1116" s="17" t="s">
        <v>228</v>
      </c>
      <c r="J1116" s="17" t="s">
        <v>228</v>
      </c>
      <c r="K1116" s="17" t="s">
        <v>228</v>
      </c>
      <c r="L1116" s="17" t="s">
        <v>228</v>
      </c>
      <c r="M1116" s="17" t="s">
        <v>228</v>
      </c>
      <c r="N1116" s="17" t="s">
        <v>228</v>
      </c>
      <c r="O1116" s="17" t="s">
        <v>228</v>
      </c>
      <c r="P1116" s="17" t="s">
        <v>228</v>
      </c>
      <c r="Q1116" s="17" t="s">
        <v>228</v>
      </c>
      <c r="R1116" s="17" t="s">
        <v>228</v>
      </c>
      <c r="S1116" s="17" t="s">
        <v>228</v>
      </c>
      <c r="T1116" s="17" t="s">
        <v>228</v>
      </c>
      <c r="U1116" s="17" t="s">
        <v>228</v>
      </c>
      <c r="V1116" s="17" t="s">
        <v>228</v>
      </c>
      <c r="W1116" s="17" t="s">
        <v>228</v>
      </c>
      <c r="X1116" s="17" t="s">
        <v>228</v>
      </c>
      <c r="Y1116" s="150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229</v>
      </c>
      <c r="C1117" s="9" t="s">
        <v>229</v>
      </c>
      <c r="D1117" s="148" t="s">
        <v>231</v>
      </c>
      <c r="E1117" s="149" t="s">
        <v>232</v>
      </c>
      <c r="F1117" s="149" t="s">
        <v>233</v>
      </c>
      <c r="G1117" s="149" t="s">
        <v>234</v>
      </c>
      <c r="H1117" s="149" t="s">
        <v>235</v>
      </c>
      <c r="I1117" s="149" t="s">
        <v>236</v>
      </c>
      <c r="J1117" s="149" t="s">
        <v>237</v>
      </c>
      <c r="K1117" s="149" t="s">
        <v>238</v>
      </c>
      <c r="L1117" s="149" t="s">
        <v>239</v>
      </c>
      <c r="M1117" s="149" t="s">
        <v>240</v>
      </c>
      <c r="N1117" s="149" t="s">
        <v>241</v>
      </c>
      <c r="O1117" s="149" t="s">
        <v>242</v>
      </c>
      <c r="P1117" s="149" t="s">
        <v>243</v>
      </c>
      <c r="Q1117" s="149" t="s">
        <v>249</v>
      </c>
      <c r="R1117" s="149" t="s">
        <v>303</v>
      </c>
      <c r="S1117" s="149" t="s">
        <v>251</v>
      </c>
      <c r="T1117" s="149" t="s">
        <v>305</v>
      </c>
      <c r="U1117" s="149" t="s">
        <v>256</v>
      </c>
      <c r="V1117" s="149" t="s">
        <v>265</v>
      </c>
      <c r="W1117" s="149" t="s">
        <v>266</v>
      </c>
      <c r="X1117" s="149" t="s">
        <v>267</v>
      </c>
      <c r="Y1117" s="150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342</v>
      </c>
      <c r="E1118" s="11" t="s">
        <v>343</v>
      </c>
      <c r="F1118" s="11" t="s">
        <v>343</v>
      </c>
      <c r="G1118" s="11" t="s">
        <v>342</v>
      </c>
      <c r="H1118" s="11" t="s">
        <v>343</v>
      </c>
      <c r="I1118" s="11" t="s">
        <v>343</v>
      </c>
      <c r="J1118" s="11" t="s">
        <v>342</v>
      </c>
      <c r="K1118" s="11" t="s">
        <v>342</v>
      </c>
      <c r="L1118" s="11" t="s">
        <v>342</v>
      </c>
      <c r="M1118" s="11" t="s">
        <v>342</v>
      </c>
      <c r="N1118" s="11" t="s">
        <v>342</v>
      </c>
      <c r="O1118" s="11" t="s">
        <v>342</v>
      </c>
      <c r="P1118" s="11" t="s">
        <v>342</v>
      </c>
      <c r="Q1118" s="11" t="s">
        <v>343</v>
      </c>
      <c r="R1118" s="11" t="s">
        <v>343</v>
      </c>
      <c r="S1118" s="11" t="s">
        <v>343</v>
      </c>
      <c r="T1118" s="11" t="s">
        <v>342</v>
      </c>
      <c r="U1118" s="11" t="s">
        <v>342</v>
      </c>
      <c r="V1118" s="11" t="s">
        <v>343</v>
      </c>
      <c r="W1118" s="11" t="s">
        <v>342</v>
      </c>
      <c r="X1118" s="11" t="s">
        <v>342</v>
      </c>
      <c r="Y1118" s="150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</v>
      </c>
    </row>
    <row r="1119" spans="1:65">
      <c r="A1119" s="29"/>
      <c r="B1119" s="19"/>
      <c r="C1119" s="9"/>
      <c r="D1119" s="25" t="s">
        <v>346</v>
      </c>
      <c r="E1119" s="25" t="s">
        <v>347</v>
      </c>
      <c r="F1119" s="25" t="s">
        <v>346</v>
      </c>
      <c r="G1119" s="25" t="s">
        <v>348</v>
      </c>
      <c r="H1119" s="25" t="s">
        <v>349</v>
      </c>
      <c r="I1119" s="25" t="s">
        <v>347</v>
      </c>
      <c r="J1119" s="25" t="s">
        <v>347</v>
      </c>
      <c r="K1119" s="25" t="s">
        <v>347</v>
      </c>
      <c r="L1119" s="25" t="s">
        <v>347</v>
      </c>
      <c r="M1119" s="25" t="s">
        <v>347</v>
      </c>
      <c r="N1119" s="25" t="s">
        <v>347</v>
      </c>
      <c r="O1119" s="25" t="s">
        <v>347</v>
      </c>
      <c r="P1119" s="25" t="s">
        <v>347</v>
      </c>
      <c r="Q1119" s="25" t="s">
        <v>346</v>
      </c>
      <c r="R1119" s="25" t="s">
        <v>347</v>
      </c>
      <c r="S1119" s="25" t="s">
        <v>348</v>
      </c>
      <c r="T1119" s="25" t="s">
        <v>346</v>
      </c>
      <c r="U1119" s="25" t="s">
        <v>347</v>
      </c>
      <c r="V1119" s="25" t="s">
        <v>349</v>
      </c>
      <c r="W1119" s="25" t="s">
        <v>349</v>
      </c>
      <c r="X1119" s="25" t="s">
        <v>117</v>
      </c>
      <c r="Y1119" s="150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3</v>
      </c>
    </row>
    <row r="1120" spans="1:65">
      <c r="A1120" s="29"/>
      <c r="B1120" s="18">
        <v>1</v>
      </c>
      <c r="C1120" s="14">
        <v>1</v>
      </c>
      <c r="D1120" s="21">
        <v>3.84</v>
      </c>
      <c r="E1120" s="21">
        <v>3.9300000000000006</v>
      </c>
      <c r="F1120" s="145">
        <v>4.3</v>
      </c>
      <c r="G1120" s="21">
        <v>3.9399999999999995</v>
      </c>
      <c r="H1120" s="21">
        <v>3.855095722781487</v>
      </c>
      <c r="I1120" s="21">
        <v>3.31</v>
      </c>
      <c r="J1120" s="21">
        <v>3.65</v>
      </c>
      <c r="K1120" s="21">
        <v>3.65</v>
      </c>
      <c r="L1120" s="21">
        <v>3.47</v>
      </c>
      <c r="M1120" s="21">
        <v>3.8599999999999994</v>
      </c>
      <c r="N1120" s="21">
        <v>3.61</v>
      </c>
      <c r="O1120" s="21">
        <v>4.05</v>
      </c>
      <c r="P1120" s="21">
        <v>4.0199999999999996</v>
      </c>
      <c r="Q1120" s="21">
        <v>3.55</v>
      </c>
      <c r="R1120" s="21">
        <v>3.09</v>
      </c>
      <c r="S1120" s="145">
        <v>4.3</v>
      </c>
      <c r="T1120" s="21">
        <v>3.4442048162804002</v>
      </c>
      <c r="U1120" s="152">
        <v>2.9</v>
      </c>
      <c r="V1120" s="21">
        <v>3.87</v>
      </c>
      <c r="W1120" s="21">
        <v>4.2300000000000004</v>
      </c>
      <c r="X1120" s="21">
        <v>3.79</v>
      </c>
      <c r="Y1120" s="150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>
        <v>1</v>
      </c>
      <c r="C1121" s="9">
        <v>2</v>
      </c>
      <c r="D1121" s="11">
        <v>3.78</v>
      </c>
      <c r="E1121" s="11">
        <v>3.97</v>
      </c>
      <c r="F1121" s="11">
        <v>3.8500000000000005</v>
      </c>
      <c r="G1121" s="11">
        <v>3.8500000000000005</v>
      </c>
      <c r="H1121" s="11">
        <v>3.7918157207846179</v>
      </c>
      <c r="I1121" s="11">
        <v>3.34</v>
      </c>
      <c r="J1121" s="11">
        <v>3.55</v>
      </c>
      <c r="K1121" s="11">
        <v>3.75</v>
      </c>
      <c r="L1121" s="11">
        <v>3.78</v>
      </c>
      <c r="M1121" s="11">
        <v>3.82</v>
      </c>
      <c r="N1121" s="11">
        <v>3.79</v>
      </c>
      <c r="O1121" s="11">
        <v>4</v>
      </c>
      <c r="P1121" s="11">
        <v>4.09</v>
      </c>
      <c r="Q1121" s="11">
        <v>3.68</v>
      </c>
      <c r="R1121" s="11">
        <v>3.17</v>
      </c>
      <c r="S1121" s="11">
        <v>3.9</v>
      </c>
      <c r="T1121" s="11">
        <v>3.4238411322157631</v>
      </c>
      <c r="U1121" s="146">
        <v>2.8</v>
      </c>
      <c r="V1121" s="11">
        <v>3.87</v>
      </c>
      <c r="W1121" s="11">
        <v>4.18</v>
      </c>
      <c r="X1121" s="11">
        <v>3.65</v>
      </c>
      <c r="Y1121" s="150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32</v>
      </c>
    </row>
    <row r="1122" spans="1:65">
      <c r="A1122" s="29"/>
      <c r="B1122" s="19">
        <v>1</v>
      </c>
      <c r="C1122" s="9">
        <v>3</v>
      </c>
      <c r="D1122" s="11">
        <v>3.77</v>
      </c>
      <c r="E1122" s="11">
        <v>3.89</v>
      </c>
      <c r="F1122" s="11">
        <v>3.64</v>
      </c>
      <c r="G1122" s="11">
        <v>3.87</v>
      </c>
      <c r="H1122" s="11">
        <v>3.740891147612329</v>
      </c>
      <c r="I1122" s="11">
        <v>3.59</v>
      </c>
      <c r="J1122" s="11">
        <v>3.53</v>
      </c>
      <c r="K1122" s="11">
        <v>3.67</v>
      </c>
      <c r="L1122" s="11">
        <v>3.69</v>
      </c>
      <c r="M1122" s="11">
        <v>3.9300000000000006</v>
      </c>
      <c r="N1122" s="11">
        <v>3.78</v>
      </c>
      <c r="O1122" s="11">
        <v>3.84</v>
      </c>
      <c r="P1122" s="11">
        <v>4</v>
      </c>
      <c r="Q1122" s="11">
        <v>3.53</v>
      </c>
      <c r="R1122" s="11">
        <v>3.11</v>
      </c>
      <c r="S1122" s="11">
        <v>3.9</v>
      </c>
      <c r="T1122" s="11">
        <v>3.455022363719217</v>
      </c>
      <c r="U1122" s="146">
        <v>2.8</v>
      </c>
      <c r="V1122" s="11">
        <v>3.79</v>
      </c>
      <c r="W1122" s="11">
        <v>4.25</v>
      </c>
      <c r="X1122" s="11">
        <v>3.65</v>
      </c>
      <c r="Y1122" s="150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16</v>
      </c>
    </row>
    <row r="1123" spans="1:65">
      <c r="A1123" s="29"/>
      <c r="B1123" s="19">
        <v>1</v>
      </c>
      <c r="C1123" s="9">
        <v>4</v>
      </c>
      <c r="D1123" s="11">
        <v>3.78</v>
      </c>
      <c r="E1123" s="11">
        <v>3.9300000000000006</v>
      </c>
      <c r="F1123" s="11">
        <v>3.67</v>
      </c>
      <c r="G1123" s="11">
        <v>4</v>
      </c>
      <c r="H1123" s="11">
        <v>3.8325061152854829</v>
      </c>
      <c r="I1123" s="11">
        <v>3.71</v>
      </c>
      <c r="J1123" s="11">
        <v>3.43</v>
      </c>
      <c r="K1123" s="11">
        <v>3.7</v>
      </c>
      <c r="L1123" s="11">
        <v>3.19</v>
      </c>
      <c r="M1123" s="11">
        <v>4.0199999999999996</v>
      </c>
      <c r="N1123" s="11">
        <v>3.82</v>
      </c>
      <c r="O1123" s="11">
        <v>3.9399999999999995</v>
      </c>
      <c r="P1123" s="11">
        <v>4.2</v>
      </c>
      <c r="Q1123" s="11">
        <v>3.67</v>
      </c>
      <c r="R1123" s="11">
        <v>3.11</v>
      </c>
      <c r="S1123" s="11">
        <v>4</v>
      </c>
      <c r="T1123" s="11">
        <v>3.450266311759814</v>
      </c>
      <c r="U1123" s="146">
        <v>2.8</v>
      </c>
      <c r="V1123" s="11">
        <v>3.9300000000000006</v>
      </c>
      <c r="W1123" s="11">
        <v>4.2300000000000004</v>
      </c>
      <c r="X1123" s="11">
        <v>3.6</v>
      </c>
      <c r="Y1123" s="150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3.7535379986753306</v>
      </c>
    </row>
    <row r="1124" spans="1:65">
      <c r="A1124" s="29"/>
      <c r="B1124" s="19">
        <v>1</v>
      </c>
      <c r="C1124" s="9">
        <v>5</v>
      </c>
      <c r="D1124" s="11">
        <v>3.8800000000000003</v>
      </c>
      <c r="E1124" s="11">
        <v>4.0999999999999996</v>
      </c>
      <c r="F1124" s="11">
        <v>3.63</v>
      </c>
      <c r="G1124" s="11">
        <v>3.98</v>
      </c>
      <c r="H1124" s="11">
        <v>3.9729742409363089</v>
      </c>
      <c r="I1124" s="11">
        <v>3.49</v>
      </c>
      <c r="J1124" s="11">
        <v>3.67</v>
      </c>
      <c r="K1124" s="11">
        <v>3.6</v>
      </c>
      <c r="L1124" s="11">
        <v>3.03</v>
      </c>
      <c r="M1124" s="11">
        <v>4.04</v>
      </c>
      <c r="N1124" s="11">
        <v>3.84</v>
      </c>
      <c r="O1124" s="11">
        <v>3.9600000000000004</v>
      </c>
      <c r="P1124" s="11">
        <v>4.18</v>
      </c>
      <c r="Q1124" s="11">
        <v>3.61</v>
      </c>
      <c r="R1124" s="11">
        <v>3.18</v>
      </c>
      <c r="S1124" s="11">
        <v>3.9</v>
      </c>
      <c r="T1124" s="11">
        <v>3.4458154588066137</v>
      </c>
      <c r="U1124" s="146">
        <v>2.8</v>
      </c>
      <c r="V1124" s="11">
        <v>3.79</v>
      </c>
      <c r="W1124" s="11">
        <v>4.2</v>
      </c>
      <c r="X1124" s="151">
        <v>3.26</v>
      </c>
      <c r="Y1124" s="150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117</v>
      </c>
    </row>
    <row r="1125" spans="1:65">
      <c r="A1125" s="29"/>
      <c r="B1125" s="19">
        <v>1</v>
      </c>
      <c r="C1125" s="9">
        <v>6</v>
      </c>
      <c r="D1125" s="11">
        <v>3.77</v>
      </c>
      <c r="E1125" s="11">
        <v>4.0599999999999996</v>
      </c>
      <c r="F1125" s="11">
        <v>3.65</v>
      </c>
      <c r="G1125" s="11">
        <v>3.9899999999999998</v>
      </c>
      <c r="H1125" s="11">
        <v>3.9613724776588595</v>
      </c>
      <c r="I1125" s="11">
        <v>3.47</v>
      </c>
      <c r="J1125" s="11">
        <v>3.62</v>
      </c>
      <c r="K1125" s="11">
        <v>3.62</v>
      </c>
      <c r="L1125" s="11">
        <v>3.23</v>
      </c>
      <c r="M1125" s="11">
        <v>4.17</v>
      </c>
      <c r="N1125" s="11">
        <v>3.9300000000000006</v>
      </c>
      <c r="O1125" s="11">
        <v>4.03</v>
      </c>
      <c r="P1125" s="11">
        <v>4.08</v>
      </c>
      <c r="Q1125" s="11">
        <v>3.52</v>
      </c>
      <c r="R1125" s="11">
        <v>3.23</v>
      </c>
      <c r="S1125" s="11">
        <v>3.9</v>
      </c>
      <c r="T1125" s="11">
        <v>3.4887543331987874</v>
      </c>
      <c r="U1125" s="146">
        <v>2.7</v>
      </c>
      <c r="V1125" s="11">
        <v>3.84</v>
      </c>
      <c r="W1125" s="151">
        <v>4.04</v>
      </c>
      <c r="X1125" s="11">
        <v>3.64</v>
      </c>
      <c r="Y1125" s="150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20" t="s">
        <v>274</v>
      </c>
      <c r="C1126" s="12"/>
      <c r="D1126" s="22">
        <v>3.8033333333333328</v>
      </c>
      <c r="E1126" s="22">
        <v>3.98</v>
      </c>
      <c r="F1126" s="22">
        <v>3.7899999999999996</v>
      </c>
      <c r="G1126" s="22">
        <v>3.938333333333333</v>
      </c>
      <c r="H1126" s="22">
        <v>3.8591092375098479</v>
      </c>
      <c r="I1126" s="22">
        <v>3.4849999999999994</v>
      </c>
      <c r="J1126" s="22">
        <v>3.5749999999999997</v>
      </c>
      <c r="K1126" s="22">
        <v>3.6650000000000005</v>
      </c>
      <c r="L1126" s="22">
        <v>3.3983333333333334</v>
      </c>
      <c r="M1126" s="22">
        <v>3.9733333333333327</v>
      </c>
      <c r="N1126" s="22">
        <v>3.7949999999999999</v>
      </c>
      <c r="O1126" s="22">
        <v>3.97</v>
      </c>
      <c r="P1126" s="22">
        <v>4.0949999999999998</v>
      </c>
      <c r="Q1126" s="22">
        <v>3.5933333333333333</v>
      </c>
      <c r="R1126" s="22">
        <v>3.148333333333333</v>
      </c>
      <c r="S1126" s="22">
        <v>3.9833333333333329</v>
      </c>
      <c r="T1126" s="22">
        <v>3.4513174026634328</v>
      </c>
      <c r="U1126" s="22">
        <v>2.8000000000000003</v>
      </c>
      <c r="V1126" s="22">
        <v>3.8483333333333332</v>
      </c>
      <c r="W1126" s="22">
        <v>4.1883333333333335</v>
      </c>
      <c r="X1126" s="22">
        <v>3.5983333333333332</v>
      </c>
      <c r="Y1126" s="150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275</v>
      </c>
      <c r="C1127" s="28"/>
      <c r="D1127" s="11">
        <v>3.78</v>
      </c>
      <c r="E1127" s="11">
        <v>3.95</v>
      </c>
      <c r="F1127" s="11">
        <v>3.66</v>
      </c>
      <c r="G1127" s="11">
        <v>3.96</v>
      </c>
      <c r="H1127" s="11">
        <v>3.8438009190334848</v>
      </c>
      <c r="I1127" s="11">
        <v>3.4800000000000004</v>
      </c>
      <c r="J1127" s="11">
        <v>3.585</v>
      </c>
      <c r="K1127" s="11">
        <v>3.66</v>
      </c>
      <c r="L1127" s="11">
        <v>3.35</v>
      </c>
      <c r="M1127" s="11">
        <v>3.9750000000000001</v>
      </c>
      <c r="N1127" s="11">
        <v>3.8049999999999997</v>
      </c>
      <c r="O1127" s="11">
        <v>3.9800000000000004</v>
      </c>
      <c r="P1127" s="11">
        <v>4.085</v>
      </c>
      <c r="Q1127" s="11">
        <v>3.58</v>
      </c>
      <c r="R1127" s="11">
        <v>3.1399999999999997</v>
      </c>
      <c r="S1127" s="11">
        <v>3.9</v>
      </c>
      <c r="T1127" s="11">
        <v>3.4480408852832136</v>
      </c>
      <c r="U1127" s="11">
        <v>2.8</v>
      </c>
      <c r="V1127" s="11">
        <v>3.855</v>
      </c>
      <c r="W1127" s="11">
        <v>4.2149999999999999</v>
      </c>
      <c r="X1127" s="11">
        <v>3.645</v>
      </c>
      <c r="Y1127" s="150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3" t="s">
        <v>276</v>
      </c>
      <c r="C1128" s="28"/>
      <c r="D1128" s="23">
        <v>4.5898438608156136E-2</v>
      </c>
      <c r="E1128" s="23">
        <v>8.2462112512352859E-2</v>
      </c>
      <c r="F1128" s="23">
        <v>0.26298288917722379</v>
      </c>
      <c r="G1128" s="23">
        <v>6.4316923641189794E-2</v>
      </c>
      <c r="H1128" s="23">
        <v>9.2358841348198314E-2</v>
      </c>
      <c r="I1128" s="23">
        <v>0.15069837424471438</v>
      </c>
      <c r="J1128" s="23">
        <v>8.9833178725902782E-2</v>
      </c>
      <c r="K1128" s="23">
        <v>5.4680892457969255E-2</v>
      </c>
      <c r="L1128" s="23">
        <v>0.29775269380253583</v>
      </c>
      <c r="M1128" s="23">
        <v>0.12925427136720349</v>
      </c>
      <c r="N1128" s="23">
        <v>0.10521406750050127</v>
      </c>
      <c r="O1128" s="23">
        <v>7.5894663844041185E-2</v>
      </c>
      <c r="P1128" s="23">
        <v>8.1424811943289196E-2</v>
      </c>
      <c r="Q1128" s="23">
        <v>7.0616334276615331E-2</v>
      </c>
      <c r="R1128" s="23">
        <v>5.3820689949745856E-2</v>
      </c>
      <c r="S1128" s="23">
        <v>0.16020819787597218</v>
      </c>
      <c r="T1128" s="23">
        <v>2.122338806785894E-2</v>
      </c>
      <c r="U1128" s="23">
        <v>6.3245553203367499E-2</v>
      </c>
      <c r="V1128" s="23">
        <v>5.3820689949745974E-2</v>
      </c>
      <c r="W1128" s="23">
        <v>7.6789756261279277E-2</v>
      </c>
      <c r="X1128" s="23">
        <v>0.1779232044075946</v>
      </c>
      <c r="Y1128" s="201"/>
      <c r="Z1128" s="202"/>
      <c r="AA1128" s="202"/>
      <c r="AB1128" s="202"/>
      <c r="AC1128" s="202"/>
      <c r="AD1128" s="202"/>
      <c r="AE1128" s="202"/>
      <c r="AF1128" s="202"/>
      <c r="AG1128" s="202"/>
      <c r="AH1128" s="202"/>
      <c r="AI1128" s="202"/>
      <c r="AJ1128" s="202"/>
      <c r="AK1128" s="202"/>
      <c r="AL1128" s="202"/>
      <c r="AM1128" s="202"/>
      <c r="AN1128" s="202"/>
      <c r="AO1128" s="202"/>
      <c r="AP1128" s="202"/>
      <c r="AQ1128" s="202"/>
      <c r="AR1128" s="202"/>
      <c r="AS1128" s="202"/>
      <c r="AT1128" s="202"/>
      <c r="AU1128" s="202"/>
      <c r="AV1128" s="202"/>
      <c r="AW1128" s="202"/>
      <c r="AX1128" s="202"/>
      <c r="AY1128" s="202"/>
      <c r="AZ1128" s="202"/>
      <c r="BA1128" s="202"/>
      <c r="BB1128" s="202"/>
      <c r="BC1128" s="202"/>
      <c r="BD1128" s="202"/>
      <c r="BE1128" s="202"/>
      <c r="BF1128" s="202"/>
      <c r="BG1128" s="202"/>
      <c r="BH1128" s="202"/>
      <c r="BI1128" s="202"/>
      <c r="BJ1128" s="202"/>
      <c r="BK1128" s="202"/>
      <c r="BL1128" s="202"/>
      <c r="BM1128" s="56"/>
    </row>
    <row r="1129" spans="1:65">
      <c r="A1129" s="29"/>
      <c r="B1129" s="3" t="s">
        <v>86</v>
      </c>
      <c r="C1129" s="28"/>
      <c r="D1129" s="13">
        <v>1.2067950554291712E-2</v>
      </c>
      <c r="E1129" s="13">
        <v>2.0719123746822325E-2</v>
      </c>
      <c r="F1129" s="13">
        <v>6.9388625112723964E-2</v>
      </c>
      <c r="G1129" s="13">
        <v>1.6331000501360084E-2</v>
      </c>
      <c r="H1129" s="13">
        <v>2.3932683856286569E-2</v>
      </c>
      <c r="I1129" s="13">
        <v>4.3242001217995527E-2</v>
      </c>
      <c r="J1129" s="13">
        <v>2.5128161881371409E-2</v>
      </c>
      <c r="K1129" s="13">
        <v>1.4919752375980696E-2</v>
      </c>
      <c r="L1129" s="13">
        <v>8.7617271349446538E-2</v>
      </c>
      <c r="M1129" s="13">
        <v>3.2530437424631756E-2</v>
      </c>
      <c r="N1129" s="13">
        <v>2.7724391963241442E-2</v>
      </c>
      <c r="O1129" s="13">
        <v>1.9117043789431028E-2</v>
      </c>
      <c r="P1129" s="13">
        <v>1.9883958960510182E-2</v>
      </c>
      <c r="Q1129" s="13">
        <v>1.9652041078835437E-2</v>
      </c>
      <c r="R1129" s="13">
        <v>1.7094978279432248E-2</v>
      </c>
      <c r="S1129" s="13">
        <v>4.021963126593444E-2</v>
      </c>
      <c r="T1129" s="13">
        <v>6.1493585178461234E-3</v>
      </c>
      <c r="U1129" s="13">
        <v>2.2587697572631248E-2</v>
      </c>
      <c r="V1129" s="13">
        <v>1.3985454296166126E-2</v>
      </c>
      <c r="W1129" s="13">
        <v>1.8334203643759477E-2</v>
      </c>
      <c r="X1129" s="13">
        <v>4.9446004003963297E-2</v>
      </c>
      <c r="Y1129" s="150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277</v>
      </c>
      <c r="C1130" s="28"/>
      <c r="D1130" s="13">
        <v>1.3266239658576984E-2</v>
      </c>
      <c r="E1130" s="13">
        <v>6.0332944918791487E-2</v>
      </c>
      <c r="F1130" s="13">
        <v>9.7140354879947655E-3</v>
      </c>
      <c r="G1130" s="13">
        <v>4.9232306885721888E-2</v>
      </c>
      <c r="H1130" s="13">
        <v>2.8125794616112865E-2</v>
      </c>
      <c r="I1130" s="13">
        <v>-7.1542634914073422E-2</v>
      </c>
      <c r="J1130" s="13">
        <v>-4.7565256762643449E-2</v>
      </c>
      <c r="K1130" s="13">
        <v>-2.3587878611213253E-2</v>
      </c>
      <c r="L1130" s="13">
        <v>-9.463196202285773E-2</v>
      </c>
      <c r="M1130" s="13">
        <v>5.8556842833500156E-2</v>
      </c>
      <c r="N1130" s="13">
        <v>1.1046112051963153E-2</v>
      </c>
      <c r="O1130" s="13">
        <v>5.7668791790854934E-2</v>
      </c>
      <c r="P1130" s="13">
        <v>9.0970705890063064E-2</v>
      </c>
      <c r="Q1130" s="13">
        <v>-4.2680976028092843E-2</v>
      </c>
      <c r="R1130" s="13">
        <v>-0.16123579022127432</v>
      </c>
      <c r="S1130" s="13">
        <v>6.122099596143693E-2</v>
      </c>
      <c r="T1130" s="13">
        <v>-8.0516194619198012E-2</v>
      </c>
      <c r="U1130" s="13">
        <v>-0.25403712417773461</v>
      </c>
      <c r="V1130" s="13">
        <v>2.5254928734292026E-2</v>
      </c>
      <c r="W1130" s="13">
        <v>0.11583613508413859</v>
      </c>
      <c r="X1130" s="13">
        <v>-4.1348899464124567E-2</v>
      </c>
      <c r="Y1130" s="150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45" t="s">
        <v>278</v>
      </c>
      <c r="C1131" s="46"/>
      <c r="D1131" s="44">
        <v>0.03</v>
      </c>
      <c r="E1131" s="44">
        <v>0.66</v>
      </c>
      <c r="F1131" s="44">
        <v>0.02</v>
      </c>
      <c r="G1131" s="44">
        <v>0.51</v>
      </c>
      <c r="H1131" s="44">
        <v>0.23</v>
      </c>
      <c r="I1131" s="44">
        <v>1.1100000000000001</v>
      </c>
      <c r="J1131" s="44">
        <v>0.79</v>
      </c>
      <c r="K1131" s="44">
        <v>0.47</v>
      </c>
      <c r="L1131" s="44">
        <v>1.42</v>
      </c>
      <c r="M1131" s="44">
        <v>0.64</v>
      </c>
      <c r="N1131" s="44">
        <v>0</v>
      </c>
      <c r="O1131" s="44">
        <v>0.63</v>
      </c>
      <c r="P1131" s="44">
        <v>1.07</v>
      </c>
      <c r="Q1131" s="44">
        <v>0.72</v>
      </c>
      <c r="R1131" s="44">
        <v>2.3199999999999998</v>
      </c>
      <c r="S1131" s="44">
        <v>0.67</v>
      </c>
      <c r="T1131" s="44">
        <v>1.23</v>
      </c>
      <c r="U1131" s="44">
        <v>3.56</v>
      </c>
      <c r="V1131" s="44">
        <v>0.19</v>
      </c>
      <c r="W1131" s="44">
        <v>1.41</v>
      </c>
      <c r="X1131" s="44">
        <v>0.7</v>
      </c>
      <c r="Y1131" s="150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BM1132" s="55"/>
    </row>
    <row r="1133" spans="1:65" ht="15">
      <c r="B1133" s="8" t="s">
        <v>653</v>
      </c>
      <c r="BM1133" s="27" t="s">
        <v>66</v>
      </c>
    </row>
    <row r="1134" spans="1:65" ht="15">
      <c r="A1134" s="24" t="s">
        <v>41</v>
      </c>
      <c r="B1134" s="18" t="s">
        <v>111</v>
      </c>
      <c r="C1134" s="15" t="s">
        <v>112</v>
      </c>
      <c r="D1134" s="16" t="s">
        <v>228</v>
      </c>
      <c r="E1134" s="17" t="s">
        <v>228</v>
      </c>
      <c r="F1134" s="17" t="s">
        <v>228</v>
      </c>
      <c r="G1134" s="17" t="s">
        <v>228</v>
      </c>
      <c r="H1134" s="17" t="s">
        <v>228</v>
      </c>
      <c r="I1134" s="17" t="s">
        <v>228</v>
      </c>
      <c r="J1134" s="17" t="s">
        <v>228</v>
      </c>
      <c r="K1134" s="17" t="s">
        <v>228</v>
      </c>
      <c r="L1134" s="150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229</v>
      </c>
      <c r="C1135" s="9" t="s">
        <v>229</v>
      </c>
      <c r="D1135" s="148" t="s">
        <v>231</v>
      </c>
      <c r="E1135" s="149" t="s">
        <v>233</v>
      </c>
      <c r="F1135" s="149" t="s">
        <v>236</v>
      </c>
      <c r="G1135" s="149" t="s">
        <v>238</v>
      </c>
      <c r="H1135" s="149" t="s">
        <v>249</v>
      </c>
      <c r="I1135" s="149" t="s">
        <v>251</v>
      </c>
      <c r="J1135" s="149" t="s">
        <v>305</v>
      </c>
      <c r="K1135" s="149" t="s">
        <v>256</v>
      </c>
      <c r="L1135" s="150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342</v>
      </c>
      <c r="E1136" s="11" t="s">
        <v>343</v>
      </c>
      <c r="F1136" s="11" t="s">
        <v>343</v>
      </c>
      <c r="G1136" s="11" t="s">
        <v>342</v>
      </c>
      <c r="H1136" s="11" t="s">
        <v>343</v>
      </c>
      <c r="I1136" s="11" t="s">
        <v>343</v>
      </c>
      <c r="J1136" s="11" t="s">
        <v>342</v>
      </c>
      <c r="K1136" s="11" t="s">
        <v>342</v>
      </c>
      <c r="L1136" s="150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9"/>
      <c r="C1137" s="9"/>
      <c r="D1137" s="25" t="s">
        <v>346</v>
      </c>
      <c r="E1137" s="25" t="s">
        <v>346</v>
      </c>
      <c r="F1137" s="25" t="s">
        <v>347</v>
      </c>
      <c r="G1137" s="25" t="s">
        <v>347</v>
      </c>
      <c r="H1137" s="25" t="s">
        <v>346</v>
      </c>
      <c r="I1137" s="25" t="s">
        <v>348</v>
      </c>
      <c r="J1137" s="25" t="s">
        <v>346</v>
      </c>
      <c r="K1137" s="25" t="s">
        <v>347</v>
      </c>
      <c r="L1137" s="150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3</v>
      </c>
    </row>
    <row r="1138" spans="1:65">
      <c r="A1138" s="29"/>
      <c r="B1138" s="18">
        <v>1</v>
      </c>
      <c r="C1138" s="14">
        <v>1</v>
      </c>
      <c r="D1138" s="21">
        <v>0.3</v>
      </c>
      <c r="E1138" s="145">
        <v>0.4</v>
      </c>
      <c r="F1138" s="21">
        <v>0.3</v>
      </c>
      <c r="G1138" s="21">
        <v>0.31</v>
      </c>
      <c r="H1138" s="21">
        <v>0.3</v>
      </c>
      <c r="I1138" s="145">
        <v>0.4</v>
      </c>
      <c r="J1138" s="21">
        <v>0.30847413095911058</v>
      </c>
      <c r="K1138" s="21">
        <v>0.31</v>
      </c>
      <c r="L1138" s="150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>
        <v>1</v>
      </c>
      <c r="C1139" s="9">
        <v>2</v>
      </c>
      <c r="D1139" s="11">
        <v>0.3</v>
      </c>
      <c r="E1139" s="11">
        <v>0.3</v>
      </c>
      <c r="F1139" s="11">
        <v>0.3</v>
      </c>
      <c r="G1139" s="11">
        <v>0.36</v>
      </c>
      <c r="H1139" s="11">
        <v>0.3</v>
      </c>
      <c r="I1139" s="11">
        <v>0.3</v>
      </c>
      <c r="J1139" s="11">
        <v>0.33459644180073006</v>
      </c>
      <c r="K1139" s="11">
        <v>0.3</v>
      </c>
      <c r="L1139" s="150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33</v>
      </c>
    </row>
    <row r="1140" spans="1:65">
      <c r="A1140" s="29"/>
      <c r="B1140" s="19">
        <v>1</v>
      </c>
      <c r="C1140" s="9">
        <v>3</v>
      </c>
      <c r="D1140" s="151">
        <v>0.4</v>
      </c>
      <c r="E1140" s="11">
        <v>0.3</v>
      </c>
      <c r="F1140" s="11">
        <v>0.3</v>
      </c>
      <c r="G1140" s="11">
        <v>0.32</v>
      </c>
      <c r="H1140" s="11">
        <v>0.3</v>
      </c>
      <c r="I1140" s="11">
        <v>0.3</v>
      </c>
      <c r="J1140" s="11">
        <v>0.31899866443883268</v>
      </c>
      <c r="K1140" s="11">
        <v>0.3</v>
      </c>
      <c r="L1140" s="150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16</v>
      </c>
    </row>
    <row r="1141" spans="1:65">
      <c r="A1141" s="29"/>
      <c r="B1141" s="19">
        <v>1</v>
      </c>
      <c r="C1141" s="9">
        <v>4</v>
      </c>
      <c r="D1141" s="11">
        <v>0.3</v>
      </c>
      <c r="E1141" s="11">
        <v>0.3</v>
      </c>
      <c r="F1141" s="11">
        <v>0.3</v>
      </c>
      <c r="G1141" s="11">
        <v>0.34</v>
      </c>
      <c r="H1141" s="11">
        <v>0.3</v>
      </c>
      <c r="I1141" s="11">
        <v>0.3</v>
      </c>
      <c r="J1141" s="11">
        <v>0.30654331565012094</v>
      </c>
      <c r="K1141" s="11">
        <v>0.3</v>
      </c>
      <c r="L1141" s="150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0.30667854190119281</v>
      </c>
    </row>
    <row r="1142" spans="1:65">
      <c r="A1142" s="29"/>
      <c r="B1142" s="19">
        <v>1</v>
      </c>
      <c r="C1142" s="9">
        <v>5</v>
      </c>
      <c r="D1142" s="11">
        <v>0.3</v>
      </c>
      <c r="E1142" s="11">
        <v>0.3</v>
      </c>
      <c r="F1142" s="11">
        <v>0.3</v>
      </c>
      <c r="G1142" s="11">
        <v>0.34</v>
      </c>
      <c r="H1142" s="11">
        <v>0.3</v>
      </c>
      <c r="I1142" s="11">
        <v>0.3</v>
      </c>
      <c r="J1142" s="11">
        <v>0.34128430721303621</v>
      </c>
      <c r="K1142" s="11">
        <v>0.31</v>
      </c>
      <c r="L1142" s="150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7">
        <v>118</v>
      </c>
    </row>
    <row r="1143" spans="1:65">
      <c r="A1143" s="29"/>
      <c r="B1143" s="19">
        <v>1</v>
      </c>
      <c r="C1143" s="9">
        <v>6</v>
      </c>
      <c r="D1143" s="11">
        <v>0.3</v>
      </c>
      <c r="E1143" s="11">
        <v>0.3</v>
      </c>
      <c r="F1143" s="11">
        <v>0.3</v>
      </c>
      <c r="G1143" s="11">
        <v>0.31</v>
      </c>
      <c r="H1143" s="11">
        <v>0.3</v>
      </c>
      <c r="I1143" s="11">
        <v>0.3</v>
      </c>
      <c r="J1143" s="11">
        <v>0.33067315119542667</v>
      </c>
      <c r="K1143" s="11">
        <v>0.28000000000000003</v>
      </c>
      <c r="L1143" s="150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29"/>
      <c r="B1144" s="20" t="s">
        <v>274</v>
      </c>
      <c r="C1144" s="12"/>
      <c r="D1144" s="22">
        <v>0.31666666666666671</v>
      </c>
      <c r="E1144" s="22">
        <v>0.31666666666666671</v>
      </c>
      <c r="F1144" s="22">
        <v>0.3</v>
      </c>
      <c r="G1144" s="22">
        <v>0.33</v>
      </c>
      <c r="H1144" s="22">
        <v>0.3</v>
      </c>
      <c r="I1144" s="22">
        <v>0.31666666666666671</v>
      </c>
      <c r="J1144" s="22">
        <v>0.32342833520954289</v>
      </c>
      <c r="K1144" s="22">
        <v>0.3</v>
      </c>
      <c r="L1144" s="150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29"/>
      <c r="B1145" s="3" t="s">
        <v>275</v>
      </c>
      <c r="C1145" s="28"/>
      <c r="D1145" s="11">
        <v>0.3</v>
      </c>
      <c r="E1145" s="11">
        <v>0.3</v>
      </c>
      <c r="F1145" s="11">
        <v>0.3</v>
      </c>
      <c r="G1145" s="11">
        <v>0.33</v>
      </c>
      <c r="H1145" s="11">
        <v>0.3</v>
      </c>
      <c r="I1145" s="11">
        <v>0.3</v>
      </c>
      <c r="J1145" s="11">
        <v>0.32483590781712968</v>
      </c>
      <c r="K1145" s="11">
        <v>0.3</v>
      </c>
      <c r="L1145" s="150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3" t="s">
        <v>276</v>
      </c>
      <c r="C1146" s="28"/>
      <c r="D1146" s="23">
        <v>4.0824829046386228E-2</v>
      </c>
      <c r="E1146" s="23">
        <v>4.0824829046385958E-2</v>
      </c>
      <c r="F1146" s="23">
        <v>0</v>
      </c>
      <c r="G1146" s="23">
        <v>0.02</v>
      </c>
      <c r="H1146" s="23">
        <v>0</v>
      </c>
      <c r="I1146" s="23">
        <v>4.0824829046385958E-2</v>
      </c>
      <c r="J1146" s="23">
        <v>1.4313656368053318E-2</v>
      </c>
      <c r="K1146" s="23">
        <v>1.0954451150103312E-2</v>
      </c>
      <c r="L1146" s="201"/>
      <c r="M1146" s="202"/>
      <c r="N1146" s="202"/>
      <c r="O1146" s="202"/>
      <c r="P1146" s="202"/>
      <c r="Q1146" s="202"/>
      <c r="R1146" s="202"/>
      <c r="S1146" s="202"/>
      <c r="T1146" s="202"/>
      <c r="U1146" s="202"/>
      <c r="V1146" s="202"/>
      <c r="W1146" s="202"/>
      <c r="X1146" s="202"/>
      <c r="Y1146" s="202"/>
      <c r="Z1146" s="202"/>
      <c r="AA1146" s="202"/>
      <c r="AB1146" s="202"/>
      <c r="AC1146" s="202"/>
      <c r="AD1146" s="202"/>
      <c r="AE1146" s="202"/>
      <c r="AF1146" s="202"/>
      <c r="AG1146" s="202"/>
      <c r="AH1146" s="202"/>
      <c r="AI1146" s="202"/>
      <c r="AJ1146" s="202"/>
      <c r="AK1146" s="202"/>
      <c r="AL1146" s="202"/>
      <c r="AM1146" s="202"/>
      <c r="AN1146" s="202"/>
      <c r="AO1146" s="202"/>
      <c r="AP1146" s="202"/>
      <c r="AQ1146" s="202"/>
      <c r="AR1146" s="202"/>
      <c r="AS1146" s="202"/>
      <c r="AT1146" s="202"/>
      <c r="AU1146" s="202"/>
      <c r="AV1146" s="202"/>
      <c r="AW1146" s="202"/>
      <c r="AX1146" s="202"/>
      <c r="AY1146" s="202"/>
      <c r="AZ1146" s="202"/>
      <c r="BA1146" s="202"/>
      <c r="BB1146" s="202"/>
      <c r="BC1146" s="202"/>
      <c r="BD1146" s="202"/>
      <c r="BE1146" s="202"/>
      <c r="BF1146" s="202"/>
      <c r="BG1146" s="202"/>
      <c r="BH1146" s="202"/>
      <c r="BI1146" s="202"/>
      <c r="BJ1146" s="202"/>
      <c r="BK1146" s="202"/>
      <c r="BL1146" s="202"/>
      <c r="BM1146" s="56"/>
    </row>
    <row r="1147" spans="1:65">
      <c r="A1147" s="29"/>
      <c r="B1147" s="3" t="s">
        <v>86</v>
      </c>
      <c r="C1147" s="28"/>
      <c r="D1147" s="13">
        <v>0.12892051277806177</v>
      </c>
      <c r="E1147" s="13">
        <v>0.12892051277806091</v>
      </c>
      <c r="F1147" s="13">
        <v>0</v>
      </c>
      <c r="G1147" s="13">
        <v>6.0606060606060608E-2</v>
      </c>
      <c r="H1147" s="13">
        <v>0</v>
      </c>
      <c r="I1147" s="13">
        <v>0.12892051277806091</v>
      </c>
      <c r="J1147" s="13">
        <v>4.4256036994346153E-2</v>
      </c>
      <c r="K1147" s="13">
        <v>3.6514837167011045E-2</v>
      </c>
      <c r="L1147" s="150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3" t="s">
        <v>277</v>
      </c>
      <c r="C1148" s="28"/>
      <c r="D1148" s="13">
        <v>3.2568710883893237E-2</v>
      </c>
      <c r="E1148" s="13">
        <v>3.2568710883893237E-2</v>
      </c>
      <c r="F1148" s="13">
        <v>-2.1777010741575009E-2</v>
      </c>
      <c r="G1148" s="13">
        <v>7.6045288184267701E-2</v>
      </c>
      <c r="H1148" s="13">
        <v>-2.1777010741575009E-2</v>
      </c>
      <c r="I1148" s="13">
        <v>3.2568710883893237E-2</v>
      </c>
      <c r="J1148" s="13">
        <v>5.4616776265183242E-2</v>
      </c>
      <c r="K1148" s="13">
        <v>-2.1777010741575009E-2</v>
      </c>
      <c r="L1148" s="150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29"/>
      <c r="B1149" s="45" t="s">
        <v>278</v>
      </c>
      <c r="C1149" s="46"/>
      <c r="D1149" s="44">
        <v>0</v>
      </c>
      <c r="E1149" s="44">
        <v>0</v>
      </c>
      <c r="F1149" s="44">
        <v>1.1200000000000001</v>
      </c>
      <c r="G1149" s="44">
        <v>0.89</v>
      </c>
      <c r="H1149" s="44">
        <v>1.1200000000000001</v>
      </c>
      <c r="I1149" s="44">
        <v>0</v>
      </c>
      <c r="J1149" s="44">
        <v>0.45</v>
      </c>
      <c r="K1149" s="44">
        <v>1.1200000000000001</v>
      </c>
      <c r="L1149" s="150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0"/>
      <c r="C1150" s="20"/>
      <c r="D1150" s="20"/>
      <c r="E1150" s="20"/>
      <c r="F1150" s="20"/>
      <c r="G1150" s="20"/>
      <c r="H1150" s="20"/>
      <c r="I1150" s="20"/>
      <c r="J1150" s="20"/>
      <c r="K1150" s="20"/>
      <c r="BM1150" s="55"/>
    </row>
    <row r="1151" spans="1:65" ht="15">
      <c r="B1151" s="8" t="s">
        <v>654</v>
      </c>
      <c r="BM1151" s="27" t="s">
        <v>66</v>
      </c>
    </row>
    <row r="1152" spans="1:65" ht="15">
      <c r="A1152" s="24" t="s">
        <v>44</v>
      </c>
      <c r="B1152" s="18" t="s">
        <v>111</v>
      </c>
      <c r="C1152" s="15" t="s">
        <v>112</v>
      </c>
      <c r="D1152" s="16" t="s">
        <v>228</v>
      </c>
      <c r="E1152" s="17" t="s">
        <v>228</v>
      </c>
      <c r="F1152" s="17" t="s">
        <v>228</v>
      </c>
      <c r="G1152" s="17" t="s">
        <v>228</v>
      </c>
      <c r="H1152" s="17" t="s">
        <v>228</v>
      </c>
      <c r="I1152" s="17" t="s">
        <v>228</v>
      </c>
      <c r="J1152" s="17" t="s">
        <v>228</v>
      </c>
      <c r="K1152" s="17" t="s">
        <v>228</v>
      </c>
      <c r="L1152" s="17" t="s">
        <v>228</v>
      </c>
      <c r="M1152" s="17" t="s">
        <v>228</v>
      </c>
      <c r="N1152" s="17" t="s">
        <v>228</v>
      </c>
      <c r="O1152" s="17" t="s">
        <v>228</v>
      </c>
      <c r="P1152" s="17" t="s">
        <v>228</v>
      </c>
      <c r="Q1152" s="17" t="s">
        <v>228</v>
      </c>
      <c r="R1152" s="17" t="s">
        <v>228</v>
      </c>
      <c r="S1152" s="17" t="s">
        <v>228</v>
      </c>
      <c r="T1152" s="17" t="s">
        <v>228</v>
      </c>
      <c r="U1152" s="17" t="s">
        <v>228</v>
      </c>
      <c r="V1152" s="17" t="s">
        <v>228</v>
      </c>
      <c r="W1152" s="17" t="s">
        <v>228</v>
      </c>
      <c r="X1152" s="17" t="s">
        <v>228</v>
      </c>
      <c r="Y1152" s="17" t="s">
        <v>228</v>
      </c>
      <c r="Z1152" s="17" t="s">
        <v>228</v>
      </c>
      <c r="AA1152" s="17" t="s">
        <v>228</v>
      </c>
      <c r="AB1152" s="17" t="s">
        <v>228</v>
      </c>
      <c r="AC1152" s="17" t="s">
        <v>228</v>
      </c>
      <c r="AD1152" s="17" t="s">
        <v>228</v>
      </c>
      <c r="AE1152" s="17" t="s">
        <v>228</v>
      </c>
      <c r="AF1152" s="17" t="s">
        <v>228</v>
      </c>
      <c r="AG1152" s="17" t="s">
        <v>228</v>
      </c>
      <c r="AH1152" s="17" t="s">
        <v>228</v>
      </c>
      <c r="AI1152" s="150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9" t="s">
        <v>229</v>
      </c>
      <c r="C1153" s="9" t="s">
        <v>229</v>
      </c>
      <c r="D1153" s="148" t="s">
        <v>231</v>
      </c>
      <c r="E1153" s="149" t="s">
        <v>232</v>
      </c>
      <c r="F1153" s="149" t="s">
        <v>233</v>
      </c>
      <c r="G1153" s="149" t="s">
        <v>234</v>
      </c>
      <c r="H1153" s="149" t="s">
        <v>235</v>
      </c>
      <c r="I1153" s="149" t="s">
        <v>236</v>
      </c>
      <c r="J1153" s="149" t="s">
        <v>237</v>
      </c>
      <c r="K1153" s="149" t="s">
        <v>238</v>
      </c>
      <c r="L1153" s="149" t="s">
        <v>239</v>
      </c>
      <c r="M1153" s="149" t="s">
        <v>240</v>
      </c>
      <c r="N1153" s="149" t="s">
        <v>241</v>
      </c>
      <c r="O1153" s="149" t="s">
        <v>242</v>
      </c>
      <c r="P1153" s="149" t="s">
        <v>243</v>
      </c>
      <c r="Q1153" s="149" t="s">
        <v>245</v>
      </c>
      <c r="R1153" s="149" t="s">
        <v>248</v>
      </c>
      <c r="S1153" s="149" t="s">
        <v>249</v>
      </c>
      <c r="T1153" s="149" t="s">
        <v>303</v>
      </c>
      <c r="U1153" s="149" t="s">
        <v>250</v>
      </c>
      <c r="V1153" s="149" t="s">
        <v>251</v>
      </c>
      <c r="W1153" s="149" t="s">
        <v>253</v>
      </c>
      <c r="X1153" s="149" t="s">
        <v>305</v>
      </c>
      <c r="Y1153" s="149" t="s">
        <v>256</v>
      </c>
      <c r="Z1153" s="149" t="s">
        <v>257</v>
      </c>
      <c r="AA1153" s="149" t="s">
        <v>304</v>
      </c>
      <c r="AB1153" s="149" t="s">
        <v>259</v>
      </c>
      <c r="AC1153" s="149" t="s">
        <v>260</v>
      </c>
      <c r="AD1153" s="149" t="s">
        <v>264</v>
      </c>
      <c r="AE1153" s="149" t="s">
        <v>265</v>
      </c>
      <c r="AF1153" s="149" t="s">
        <v>266</v>
      </c>
      <c r="AG1153" s="149" t="s">
        <v>267</v>
      </c>
      <c r="AH1153" s="149" t="s">
        <v>268</v>
      </c>
      <c r="AI1153" s="150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 t="s">
        <v>3</v>
      </c>
    </row>
    <row r="1154" spans="1:65">
      <c r="A1154" s="29"/>
      <c r="B1154" s="19"/>
      <c r="C1154" s="9"/>
      <c r="D1154" s="10" t="s">
        <v>344</v>
      </c>
      <c r="E1154" s="11" t="s">
        <v>343</v>
      </c>
      <c r="F1154" s="11" t="s">
        <v>343</v>
      </c>
      <c r="G1154" s="11" t="s">
        <v>342</v>
      </c>
      <c r="H1154" s="11" t="s">
        <v>343</v>
      </c>
      <c r="I1154" s="11" t="s">
        <v>343</v>
      </c>
      <c r="J1154" s="11" t="s">
        <v>342</v>
      </c>
      <c r="K1154" s="11" t="s">
        <v>342</v>
      </c>
      <c r="L1154" s="11" t="s">
        <v>342</v>
      </c>
      <c r="M1154" s="11" t="s">
        <v>342</v>
      </c>
      <c r="N1154" s="11" t="s">
        <v>342</v>
      </c>
      <c r="O1154" s="11" t="s">
        <v>342</v>
      </c>
      <c r="P1154" s="11" t="s">
        <v>342</v>
      </c>
      <c r="Q1154" s="11" t="s">
        <v>342</v>
      </c>
      <c r="R1154" s="11" t="s">
        <v>342</v>
      </c>
      <c r="S1154" s="11" t="s">
        <v>343</v>
      </c>
      <c r="T1154" s="11" t="s">
        <v>343</v>
      </c>
      <c r="U1154" s="11" t="s">
        <v>344</v>
      </c>
      <c r="V1154" s="11" t="s">
        <v>343</v>
      </c>
      <c r="W1154" s="11" t="s">
        <v>344</v>
      </c>
      <c r="X1154" s="11" t="s">
        <v>344</v>
      </c>
      <c r="Y1154" s="11" t="s">
        <v>342</v>
      </c>
      <c r="Z1154" s="11" t="s">
        <v>344</v>
      </c>
      <c r="AA1154" s="11" t="s">
        <v>342</v>
      </c>
      <c r="AB1154" s="11" t="s">
        <v>343</v>
      </c>
      <c r="AC1154" s="11" t="s">
        <v>343</v>
      </c>
      <c r="AD1154" s="11" t="s">
        <v>344</v>
      </c>
      <c r="AE1154" s="11" t="s">
        <v>343</v>
      </c>
      <c r="AF1154" s="11" t="s">
        <v>342</v>
      </c>
      <c r="AG1154" s="11" t="s">
        <v>342</v>
      </c>
      <c r="AH1154" s="11" t="s">
        <v>345</v>
      </c>
      <c r="AI1154" s="150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</v>
      </c>
    </row>
    <row r="1155" spans="1:65">
      <c r="A1155" s="29"/>
      <c r="B1155" s="19"/>
      <c r="C1155" s="9"/>
      <c r="D1155" s="25" t="s">
        <v>346</v>
      </c>
      <c r="E1155" s="25" t="s">
        <v>347</v>
      </c>
      <c r="F1155" s="25" t="s">
        <v>346</v>
      </c>
      <c r="G1155" s="25" t="s">
        <v>348</v>
      </c>
      <c r="H1155" s="25" t="s">
        <v>349</v>
      </c>
      <c r="I1155" s="25" t="s">
        <v>347</v>
      </c>
      <c r="J1155" s="25" t="s">
        <v>347</v>
      </c>
      <c r="K1155" s="25" t="s">
        <v>347</v>
      </c>
      <c r="L1155" s="25" t="s">
        <v>347</v>
      </c>
      <c r="M1155" s="25" t="s">
        <v>347</v>
      </c>
      <c r="N1155" s="25" t="s">
        <v>347</v>
      </c>
      <c r="O1155" s="25" t="s">
        <v>347</v>
      </c>
      <c r="P1155" s="25" t="s">
        <v>347</v>
      </c>
      <c r="Q1155" s="25" t="s">
        <v>350</v>
      </c>
      <c r="R1155" s="25" t="s">
        <v>347</v>
      </c>
      <c r="S1155" s="25" t="s">
        <v>346</v>
      </c>
      <c r="T1155" s="25" t="s">
        <v>347</v>
      </c>
      <c r="U1155" s="25" t="s">
        <v>346</v>
      </c>
      <c r="V1155" s="25" t="s">
        <v>348</v>
      </c>
      <c r="W1155" s="25" t="s">
        <v>349</v>
      </c>
      <c r="X1155" s="25" t="s">
        <v>346</v>
      </c>
      <c r="Y1155" s="25" t="s">
        <v>347</v>
      </c>
      <c r="Z1155" s="25" t="s">
        <v>347</v>
      </c>
      <c r="AA1155" s="25"/>
      <c r="AB1155" s="25" t="s">
        <v>346</v>
      </c>
      <c r="AC1155" s="25" t="s">
        <v>347</v>
      </c>
      <c r="AD1155" s="25" t="s">
        <v>347</v>
      </c>
      <c r="AE1155" s="25" t="s">
        <v>349</v>
      </c>
      <c r="AF1155" s="25" t="s">
        <v>349</v>
      </c>
      <c r="AG1155" s="25" t="s">
        <v>117</v>
      </c>
      <c r="AH1155" s="25" t="s">
        <v>347</v>
      </c>
      <c r="AI1155" s="150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2</v>
      </c>
    </row>
    <row r="1156" spans="1:65">
      <c r="A1156" s="29"/>
      <c r="B1156" s="18">
        <v>1</v>
      </c>
      <c r="C1156" s="14">
        <v>1</v>
      </c>
      <c r="D1156" s="219">
        <v>24</v>
      </c>
      <c r="E1156" s="219">
        <v>24</v>
      </c>
      <c r="F1156" s="219">
        <v>23</v>
      </c>
      <c r="G1156" s="219">
        <v>24</v>
      </c>
      <c r="H1156" s="219">
        <v>24.749675777535977</v>
      </c>
      <c r="I1156" s="219">
        <v>24.2</v>
      </c>
      <c r="J1156" s="230">
        <v>31</v>
      </c>
      <c r="K1156" s="219">
        <v>26</v>
      </c>
      <c r="L1156" s="219">
        <v>24</v>
      </c>
      <c r="M1156" s="219">
        <v>24</v>
      </c>
      <c r="N1156" s="219">
        <v>24</v>
      </c>
      <c r="O1156" s="219">
        <v>25</v>
      </c>
      <c r="P1156" s="230">
        <v>35</v>
      </c>
      <c r="Q1156" s="219">
        <v>21.7</v>
      </c>
      <c r="R1156" s="219">
        <v>27</v>
      </c>
      <c r="S1156" s="219">
        <v>26</v>
      </c>
      <c r="T1156" s="219">
        <v>23.6</v>
      </c>
      <c r="U1156" s="220">
        <v>19</v>
      </c>
      <c r="V1156" s="220">
        <v>29</v>
      </c>
      <c r="W1156" s="219">
        <v>21.1</v>
      </c>
      <c r="X1156" s="219">
        <v>23.134</v>
      </c>
      <c r="Y1156" s="219">
        <v>27</v>
      </c>
      <c r="Z1156" s="220" t="s">
        <v>322</v>
      </c>
      <c r="AA1156" s="219">
        <v>26.080536466634602</v>
      </c>
      <c r="AB1156" s="220">
        <v>17</v>
      </c>
      <c r="AC1156" s="220">
        <v>19</v>
      </c>
      <c r="AD1156" s="219">
        <v>22.252157361300693</v>
      </c>
      <c r="AE1156" s="219">
        <v>21</v>
      </c>
      <c r="AF1156" s="219">
        <v>25</v>
      </c>
      <c r="AG1156" s="219">
        <v>26</v>
      </c>
      <c r="AH1156" s="219">
        <v>24.8</v>
      </c>
      <c r="AI1156" s="221"/>
      <c r="AJ1156" s="222"/>
      <c r="AK1156" s="222"/>
      <c r="AL1156" s="222"/>
      <c r="AM1156" s="222"/>
      <c r="AN1156" s="222"/>
      <c r="AO1156" s="222"/>
      <c r="AP1156" s="222"/>
      <c r="AQ1156" s="222"/>
      <c r="AR1156" s="222"/>
      <c r="AS1156" s="222"/>
      <c r="AT1156" s="222"/>
      <c r="AU1156" s="222"/>
      <c r="AV1156" s="222"/>
      <c r="AW1156" s="222"/>
      <c r="AX1156" s="222"/>
      <c r="AY1156" s="222"/>
      <c r="AZ1156" s="222"/>
      <c r="BA1156" s="222"/>
      <c r="BB1156" s="222"/>
      <c r="BC1156" s="222"/>
      <c r="BD1156" s="222"/>
      <c r="BE1156" s="222"/>
      <c r="BF1156" s="222"/>
      <c r="BG1156" s="222"/>
      <c r="BH1156" s="222"/>
      <c r="BI1156" s="222"/>
      <c r="BJ1156" s="222"/>
      <c r="BK1156" s="222"/>
      <c r="BL1156" s="222"/>
      <c r="BM1156" s="223">
        <v>1</v>
      </c>
    </row>
    <row r="1157" spans="1:65">
      <c r="A1157" s="29"/>
      <c r="B1157" s="19">
        <v>1</v>
      </c>
      <c r="C1157" s="9">
        <v>2</v>
      </c>
      <c r="D1157" s="224">
        <v>23</v>
      </c>
      <c r="E1157" s="224">
        <v>23</v>
      </c>
      <c r="F1157" s="224">
        <v>22</v>
      </c>
      <c r="G1157" s="224">
        <v>24</v>
      </c>
      <c r="H1157" s="224">
        <v>25.193137415650966</v>
      </c>
      <c r="I1157" s="224">
        <v>23.5</v>
      </c>
      <c r="J1157" s="224">
        <v>26</v>
      </c>
      <c r="K1157" s="224">
        <v>25</v>
      </c>
      <c r="L1157" s="224">
        <v>25</v>
      </c>
      <c r="M1157" s="224">
        <v>24</v>
      </c>
      <c r="N1157" s="224">
        <v>24</v>
      </c>
      <c r="O1157" s="224">
        <v>25</v>
      </c>
      <c r="P1157" s="224">
        <v>28</v>
      </c>
      <c r="Q1157" s="224">
        <v>23.2</v>
      </c>
      <c r="R1157" s="224">
        <v>24</v>
      </c>
      <c r="S1157" s="224">
        <v>25</v>
      </c>
      <c r="T1157" s="224">
        <v>23.2</v>
      </c>
      <c r="U1157" s="225">
        <v>19</v>
      </c>
      <c r="V1157" s="225">
        <v>29.6</v>
      </c>
      <c r="W1157" s="224">
        <v>22.5</v>
      </c>
      <c r="X1157" s="224">
        <v>22.959199999999999</v>
      </c>
      <c r="Y1157" s="224">
        <v>25.8</v>
      </c>
      <c r="Z1157" s="225" t="s">
        <v>322</v>
      </c>
      <c r="AA1157" s="224">
        <v>23.656700666761601</v>
      </c>
      <c r="AB1157" s="225">
        <v>17</v>
      </c>
      <c r="AC1157" s="225">
        <v>19</v>
      </c>
      <c r="AD1157" s="224">
        <v>22.463469121436912</v>
      </c>
      <c r="AE1157" s="224">
        <v>21</v>
      </c>
      <c r="AF1157" s="224">
        <v>25</v>
      </c>
      <c r="AG1157" s="224">
        <v>26</v>
      </c>
      <c r="AH1157" s="224">
        <v>25.25</v>
      </c>
      <c r="AI1157" s="221"/>
      <c r="AJ1157" s="222"/>
      <c r="AK1157" s="222"/>
      <c r="AL1157" s="222"/>
      <c r="AM1157" s="222"/>
      <c r="AN1157" s="222"/>
      <c r="AO1157" s="222"/>
      <c r="AP1157" s="222"/>
      <c r="AQ1157" s="222"/>
      <c r="AR1157" s="222"/>
      <c r="AS1157" s="222"/>
      <c r="AT1157" s="222"/>
      <c r="AU1157" s="222"/>
      <c r="AV1157" s="222"/>
      <c r="AW1157" s="222"/>
      <c r="AX1157" s="222"/>
      <c r="AY1157" s="222"/>
      <c r="AZ1157" s="222"/>
      <c r="BA1157" s="222"/>
      <c r="BB1157" s="222"/>
      <c r="BC1157" s="222"/>
      <c r="BD1157" s="222"/>
      <c r="BE1157" s="222"/>
      <c r="BF1157" s="222"/>
      <c r="BG1157" s="222"/>
      <c r="BH1157" s="222"/>
      <c r="BI1157" s="222"/>
      <c r="BJ1157" s="222"/>
      <c r="BK1157" s="222"/>
      <c r="BL1157" s="222"/>
      <c r="BM1157" s="223">
        <v>34</v>
      </c>
    </row>
    <row r="1158" spans="1:65">
      <c r="A1158" s="29"/>
      <c r="B1158" s="19">
        <v>1</v>
      </c>
      <c r="C1158" s="9">
        <v>3</v>
      </c>
      <c r="D1158" s="224">
        <v>23</v>
      </c>
      <c r="E1158" s="224">
        <v>24</v>
      </c>
      <c r="F1158" s="224">
        <v>21</v>
      </c>
      <c r="G1158" s="224">
        <v>24</v>
      </c>
      <c r="H1158" s="224">
        <v>23.730209844289934</v>
      </c>
      <c r="I1158" s="226">
        <v>25.7</v>
      </c>
      <c r="J1158" s="224">
        <v>26</v>
      </c>
      <c r="K1158" s="224">
        <v>25</v>
      </c>
      <c r="L1158" s="224">
        <v>24</v>
      </c>
      <c r="M1158" s="224">
        <v>24</v>
      </c>
      <c r="N1158" s="224">
        <v>24</v>
      </c>
      <c r="O1158" s="224">
        <v>25</v>
      </c>
      <c r="P1158" s="224">
        <v>27</v>
      </c>
      <c r="Q1158" s="224">
        <v>22.8</v>
      </c>
      <c r="R1158" s="224">
        <v>23</v>
      </c>
      <c r="S1158" s="224">
        <v>26</v>
      </c>
      <c r="T1158" s="224">
        <v>23.4</v>
      </c>
      <c r="U1158" s="225">
        <v>19</v>
      </c>
      <c r="V1158" s="225">
        <v>29.8</v>
      </c>
      <c r="W1158" s="224">
        <v>21.7</v>
      </c>
      <c r="X1158" s="224">
        <v>22.9818</v>
      </c>
      <c r="Y1158" s="224">
        <v>26.4</v>
      </c>
      <c r="Z1158" s="225" t="s">
        <v>322</v>
      </c>
      <c r="AA1158" s="224">
        <v>23.7612220024468</v>
      </c>
      <c r="AB1158" s="225">
        <v>17.5</v>
      </c>
      <c r="AC1158" s="225">
        <v>19</v>
      </c>
      <c r="AD1158" s="224">
        <v>22.447237159604047</v>
      </c>
      <c r="AE1158" s="224">
        <v>20</v>
      </c>
      <c r="AF1158" s="224">
        <v>25</v>
      </c>
      <c r="AG1158" s="224">
        <v>25</v>
      </c>
      <c r="AH1158" s="224">
        <v>26.77</v>
      </c>
      <c r="AI1158" s="221"/>
      <c r="AJ1158" s="222"/>
      <c r="AK1158" s="222"/>
      <c r="AL1158" s="222"/>
      <c r="AM1158" s="222"/>
      <c r="AN1158" s="222"/>
      <c r="AO1158" s="222"/>
      <c r="AP1158" s="222"/>
      <c r="AQ1158" s="222"/>
      <c r="AR1158" s="222"/>
      <c r="AS1158" s="222"/>
      <c r="AT1158" s="222"/>
      <c r="AU1158" s="222"/>
      <c r="AV1158" s="222"/>
      <c r="AW1158" s="222"/>
      <c r="AX1158" s="222"/>
      <c r="AY1158" s="222"/>
      <c r="AZ1158" s="222"/>
      <c r="BA1158" s="222"/>
      <c r="BB1158" s="222"/>
      <c r="BC1158" s="222"/>
      <c r="BD1158" s="222"/>
      <c r="BE1158" s="222"/>
      <c r="BF1158" s="222"/>
      <c r="BG1158" s="222"/>
      <c r="BH1158" s="222"/>
      <c r="BI1158" s="222"/>
      <c r="BJ1158" s="222"/>
      <c r="BK1158" s="222"/>
      <c r="BL1158" s="222"/>
      <c r="BM1158" s="223">
        <v>16</v>
      </c>
    </row>
    <row r="1159" spans="1:65">
      <c r="A1159" s="29"/>
      <c r="B1159" s="19">
        <v>1</v>
      </c>
      <c r="C1159" s="9">
        <v>4</v>
      </c>
      <c r="D1159" s="224">
        <v>23</v>
      </c>
      <c r="E1159" s="224">
        <v>24</v>
      </c>
      <c r="F1159" s="224">
        <v>20</v>
      </c>
      <c r="G1159" s="224">
        <v>24</v>
      </c>
      <c r="H1159" s="224">
        <v>23.424807013678617</v>
      </c>
      <c r="I1159" s="224">
        <v>23.4</v>
      </c>
      <c r="J1159" s="224">
        <v>26</v>
      </c>
      <c r="K1159" s="224">
        <v>25</v>
      </c>
      <c r="L1159" s="224">
        <v>24</v>
      </c>
      <c r="M1159" s="224">
        <v>25</v>
      </c>
      <c r="N1159" s="224">
        <v>25</v>
      </c>
      <c r="O1159" s="224">
        <v>25</v>
      </c>
      <c r="P1159" s="224">
        <v>27</v>
      </c>
      <c r="Q1159" s="224">
        <v>22.3</v>
      </c>
      <c r="R1159" s="224">
        <v>25</v>
      </c>
      <c r="S1159" s="224">
        <v>24</v>
      </c>
      <c r="T1159" s="224">
        <v>22.4</v>
      </c>
      <c r="U1159" s="225">
        <v>19</v>
      </c>
      <c r="V1159" s="225">
        <v>29.5</v>
      </c>
      <c r="W1159" s="224">
        <v>20.7</v>
      </c>
      <c r="X1159" s="224">
        <v>23.122199999999999</v>
      </c>
      <c r="Y1159" s="224">
        <v>26.4</v>
      </c>
      <c r="Z1159" s="225" t="s">
        <v>322</v>
      </c>
      <c r="AA1159" s="224">
        <v>24.423060651181999</v>
      </c>
      <c r="AB1159" s="225">
        <v>17.5</v>
      </c>
      <c r="AC1159" s="225">
        <v>19</v>
      </c>
      <c r="AD1159" s="224">
        <v>22.335721767693123</v>
      </c>
      <c r="AE1159" s="224">
        <v>21</v>
      </c>
      <c r="AF1159" s="224">
        <v>25</v>
      </c>
      <c r="AG1159" s="224">
        <v>25</v>
      </c>
      <c r="AH1159" s="224">
        <v>25.54</v>
      </c>
      <c r="AI1159" s="221"/>
      <c r="AJ1159" s="222"/>
      <c r="AK1159" s="222"/>
      <c r="AL1159" s="222"/>
      <c r="AM1159" s="222"/>
      <c r="AN1159" s="222"/>
      <c r="AO1159" s="222"/>
      <c r="AP1159" s="222"/>
      <c r="AQ1159" s="222"/>
      <c r="AR1159" s="222"/>
      <c r="AS1159" s="222"/>
      <c r="AT1159" s="222"/>
      <c r="AU1159" s="222"/>
      <c r="AV1159" s="222"/>
      <c r="AW1159" s="222"/>
      <c r="AX1159" s="222"/>
      <c r="AY1159" s="222"/>
      <c r="AZ1159" s="222"/>
      <c r="BA1159" s="222"/>
      <c r="BB1159" s="222"/>
      <c r="BC1159" s="222"/>
      <c r="BD1159" s="222"/>
      <c r="BE1159" s="222"/>
      <c r="BF1159" s="222"/>
      <c r="BG1159" s="222"/>
      <c r="BH1159" s="222"/>
      <c r="BI1159" s="222"/>
      <c r="BJ1159" s="222"/>
      <c r="BK1159" s="222"/>
      <c r="BL1159" s="222"/>
      <c r="BM1159" s="223">
        <v>24.086202754634122</v>
      </c>
    </row>
    <row r="1160" spans="1:65">
      <c r="A1160" s="29"/>
      <c r="B1160" s="19">
        <v>1</v>
      </c>
      <c r="C1160" s="9">
        <v>5</v>
      </c>
      <c r="D1160" s="224">
        <v>23</v>
      </c>
      <c r="E1160" s="224">
        <v>23</v>
      </c>
      <c r="F1160" s="224">
        <v>21</v>
      </c>
      <c r="G1160" s="224">
        <v>24</v>
      </c>
      <c r="H1160" s="224">
        <v>24.569283561133481</v>
      </c>
      <c r="I1160" s="224">
        <v>24</v>
      </c>
      <c r="J1160" s="224">
        <v>25</v>
      </c>
      <c r="K1160" s="224">
        <v>25</v>
      </c>
      <c r="L1160" s="224">
        <v>23</v>
      </c>
      <c r="M1160" s="224">
        <v>25</v>
      </c>
      <c r="N1160" s="224">
        <v>25</v>
      </c>
      <c r="O1160" s="224">
        <v>26</v>
      </c>
      <c r="P1160" s="224">
        <v>28</v>
      </c>
      <c r="Q1160" s="224">
        <v>23.3</v>
      </c>
      <c r="R1160" s="224">
        <v>23</v>
      </c>
      <c r="S1160" s="224">
        <v>25</v>
      </c>
      <c r="T1160" s="224">
        <v>22.9</v>
      </c>
      <c r="U1160" s="225">
        <v>19</v>
      </c>
      <c r="V1160" s="225">
        <v>29.6</v>
      </c>
      <c r="W1160" s="224">
        <v>19.5</v>
      </c>
      <c r="X1160" s="224">
        <v>23.316400000000002</v>
      </c>
      <c r="Y1160" s="224">
        <v>26.7</v>
      </c>
      <c r="Z1160" s="225" t="s">
        <v>322</v>
      </c>
      <c r="AA1160" s="224">
        <v>26.957627144441599</v>
      </c>
      <c r="AB1160" s="225">
        <v>17.5</v>
      </c>
      <c r="AC1160" s="225">
        <v>19</v>
      </c>
      <c r="AD1160" s="224">
        <v>22.492328131288417</v>
      </c>
      <c r="AE1160" s="224">
        <v>20</v>
      </c>
      <c r="AF1160" s="224">
        <v>25</v>
      </c>
      <c r="AG1160" s="224">
        <v>23</v>
      </c>
      <c r="AH1160" s="224">
        <v>25.95</v>
      </c>
      <c r="AI1160" s="221"/>
      <c r="AJ1160" s="222"/>
      <c r="AK1160" s="222"/>
      <c r="AL1160" s="222"/>
      <c r="AM1160" s="222"/>
      <c r="AN1160" s="222"/>
      <c r="AO1160" s="222"/>
      <c r="AP1160" s="222"/>
      <c r="AQ1160" s="222"/>
      <c r="AR1160" s="222"/>
      <c r="AS1160" s="222"/>
      <c r="AT1160" s="222"/>
      <c r="AU1160" s="222"/>
      <c r="AV1160" s="222"/>
      <c r="AW1160" s="222"/>
      <c r="AX1160" s="222"/>
      <c r="AY1160" s="222"/>
      <c r="AZ1160" s="222"/>
      <c r="BA1160" s="222"/>
      <c r="BB1160" s="222"/>
      <c r="BC1160" s="222"/>
      <c r="BD1160" s="222"/>
      <c r="BE1160" s="222"/>
      <c r="BF1160" s="222"/>
      <c r="BG1160" s="222"/>
      <c r="BH1160" s="222"/>
      <c r="BI1160" s="222"/>
      <c r="BJ1160" s="222"/>
      <c r="BK1160" s="222"/>
      <c r="BL1160" s="222"/>
      <c r="BM1160" s="223">
        <v>119</v>
      </c>
    </row>
    <row r="1161" spans="1:65">
      <c r="A1161" s="29"/>
      <c r="B1161" s="19">
        <v>1</v>
      </c>
      <c r="C1161" s="9">
        <v>6</v>
      </c>
      <c r="D1161" s="224">
        <v>23</v>
      </c>
      <c r="E1161" s="224">
        <v>22</v>
      </c>
      <c r="F1161" s="224">
        <v>22</v>
      </c>
      <c r="G1161" s="224">
        <v>24</v>
      </c>
      <c r="H1161" s="224">
        <v>24.235972216542113</v>
      </c>
      <c r="I1161" s="224">
        <v>23.9</v>
      </c>
      <c r="J1161" s="224">
        <v>25</v>
      </c>
      <c r="K1161" s="224">
        <v>25</v>
      </c>
      <c r="L1161" s="224">
        <v>24</v>
      </c>
      <c r="M1161" s="224">
        <v>25</v>
      </c>
      <c r="N1161" s="224">
        <v>25</v>
      </c>
      <c r="O1161" s="224">
        <v>26</v>
      </c>
      <c r="P1161" s="224">
        <v>28</v>
      </c>
      <c r="Q1161" s="224">
        <v>22.1</v>
      </c>
      <c r="R1161" s="224">
        <v>23</v>
      </c>
      <c r="S1161" s="224">
        <v>26</v>
      </c>
      <c r="T1161" s="224">
        <v>22.8</v>
      </c>
      <c r="U1161" s="225">
        <v>19</v>
      </c>
      <c r="V1161" s="225">
        <v>29.3</v>
      </c>
      <c r="W1161" s="224">
        <v>21.2</v>
      </c>
      <c r="X1161" s="224">
        <v>23.7742</v>
      </c>
      <c r="Y1161" s="224">
        <v>27.2</v>
      </c>
      <c r="Z1161" s="225" t="s">
        <v>322</v>
      </c>
      <c r="AA1161" s="224">
        <v>22.669791549038202</v>
      </c>
      <c r="AB1161" s="225">
        <v>17.5</v>
      </c>
      <c r="AC1161" s="225">
        <v>19</v>
      </c>
      <c r="AD1161" s="224">
        <v>22.486891872264078</v>
      </c>
      <c r="AE1161" s="224">
        <v>21</v>
      </c>
      <c r="AF1161" s="224">
        <v>24</v>
      </c>
      <c r="AG1161" s="224">
        <v>26</v>
      </c>
      <c r="AH1161" s="224">
        <v>26.02</v>
      </c>
      <c r="AI1161" s="221"/>
      <c r="AJ1161" s="222"/>
      <c r="AK1161" s="222"/>
      <c r="AL1161" s="222"/>
      <c r="AM1161" s="222"/>
      <c r="AN1161" s="222"/>
      <c r="AO1161" s="222"/>
      <c r="AP1161" s="222"/>
      <c r="AQ1161" s="222"/>
      <c r="AR1161" s="222"/>
      <c r="AS1161" s="222"/>
      <c r="AT1161" s="222"/>
      <c r="AU1161" s="222"/>
      <c r="AV1161" s="222"/>
      <c r="AW1161" s="222"/>
      <c r="AX1161" s="222"/>
      <c r="AY1161" s="222"/>
      <c r="AZ1161" s="222"/>
      <c r="BA1161" s="222"/>
      <c r="BB1161" s="222"/>
      <c r="BC1161" s="222"/>
      <c r="BD1161" s="222"/>
      <c r="BE1161" s="222"/>
      <c r="BF1161" s="222"/>
      <c r="BG1161" s="222"/>
      <c r="BH1161" s="222"/>
      <c r="BI1161" s="222"/>
      <c r="BJ1161" s="222"/>
      <c r="BK1161" s="222"/>
      <c r="BL1161" s="222"/>
      <c r="BM1161" s="227"/>
    </row>
    <row r="1162" spans="1:65">
      <c r="A1162" s="29"/>
      <c r="B1162" s="20" t="s">
        <v>274</v>
      </c>
      <c r="C1162" s="12"/>
      <c r="D1162" s="228">
        <v>23.166666666666668</v>
      </c>
      <c r="E1162" s="228">
        <v>23.333333333333332</v>
      </c>
      <c r="F1162" s="228">
        <v>21.5</v>
      </c>
      <c r="G1162" s="228">
        <v>24</v>
      </c>
      <c r="H1162" s="228">
        <v>24.317180971471846</v>
      </c>
      <c r="I1162" s="228">
        <v>24.116666666666671</v>
      </c>
      <c r="J1162" s="228">
        <v>26.5</v>
      </c>
      <c r="K1162" s="228">
        <v>25.166666666666668</v>
      </c>
      <c r="L1162" s="228">
        <v>24</v>
      </c>
      <c r="M1162" s="228">
        <v>24.5</v>
      </c>
      <c r="N1162" s="228">
        <v>24.5</v>
      </c>
      <c r="O1162" s="228">
        <v>25.333333333333332</v>
      </c>
      <c r="P1162" s="228">
        <v>28.833333333333332</v>
      </c>
      <c r="Q1162" s="228">
        <v>22.566666666666666</v>
      </c>
      <c r="R1162" s="228">
        <v>24.166666666666668</v>
      </c>
      <c r="S1162" s="228">
        <v>25.333333333333332</v>
      </c>
      <c r="T1162" s="228">
        <v>23.05</v>
      </c>
      <c r="U1162" s="228">
        <v>19</v>
      </c>
      <c r="V1162" s="228">
        <v>29.466666666666669</v>
      </c>
      <c r="W1162" s="228">
        <v>21.116666666666667</v>
      </c>
      <c r="X1162" s="228">
        <v>23.214633333333328</v>
      </c>
      <c r="Y1162" s="228">
        <v>26.583333333333329</v>
      </c>
      <c r="Z1162" s="228" t="s">
        <v>718</v>
      </c>
      <c r="AA1162" s="228">
        <v>24.591489746750799</v>
      </c>
      <c r="AB1162" s="228">
        <v>17.333333333333332</v>
      </c>
      <c r="AC1162" s="228">
        <v>19</v>
      </c>
      <c r="AD1162" s="228">
        <v>22.412967568931208</v>
      </c>
      <c r="AE1162" s="228">
        <v>20.666666666666668</v>
      </c>
      <c r="AF1162" s="228">
        <v>24.833333333333332</v>
      </c>
      <c r="AG1162" s="228">
        <v>25.166666666666668</v>
      </c>
      <c r="AH1162" s="228">
        <v>25.721666666666664</v>
      </c>
      <c r="AI1162" s="221"/>
      <c r="AJ1162" s="222"/>
      <c r="AK1162" s="222"/>
      <c r="AL1162" s="222"/>
      <c r="AM1162" s="222"/>
      <c r="AN1162" s="222"/>
      <c r="AO1162" s="222"/>
      <c r="AP1162" s="222"/>
      <c r="AQ1162" s="222"/>
      <c r="AR1162" s="222"/>
      <c r="AS1162" s="222"/>
      <c r="AT1162" s="222"/>
      <c r="AU1162" s="222"/>
      <c r="AV1162" s="222"/>
      <c r="AW1162" s="222"/>
      <c r="AX1162" s="222"/>
      <c r="AY1162" s="222"/>
      <c r="AZ1162" s="222"/>
      <c r="BA1162" s="222"/>
      <c r="BB1162" s="222"/>
      <c r="BC1162" s="222"/>
      <c r="BD1162" s="222"/>
      <c r="BE1162" s="222"/>
      <c r="BF1162" s="222"/>
      <c r="BG1162" s="222"/>
      <c r="BH1162" s="222"/>
      <c r="BI1162" s="222"/>
      <c r="BJ1162" s="222"/>
      <c r="BK1162" s="222"/>
      <c r="BL1162" s="222"/>
      <c r="BM1162" s="227"/>
    </row>
    <row r="1163" spans="1:65">
      <c r="A1163" s="29"/>
      <c r="B1163" s="3" t="s">
        <v>275</v>
      </c>
      <c r="C1163" s="28"/>
      <c r="D1163" s="224">
        <v>23</v>
      </c>
      <c r="E1163" s="224">
        <v>23.5</v>
      </c>
      <c r="F1163" s="224">
        <v>21.5</v>
      </c>
      <c r="G1163" s="224">
        <v>24</v>
      </c>
      <c r="H1163" s="224">
        <v>24.402627888837799</v>
      </c>
      <c r="I1163" s="224">
        <v>23.95</v>
      </c>
      <c r="J1163" s="224">
        <v>26</v>
      </c>
      <c r="K1163" s="224">
        <v>25</v>
      </c>
      <c r="L1163" s="224">
        <v>24</v>
      </c>
      <c r="M1163" s="224">
        <v>24.5</v>
      </c>
      <c r="N1163" s="224">
        <v>24.5</v>
      </c>
      <c r="O1163" s="224">
        <v>25</v>
      </c>
      <c r="P1163" s="224">
        <v>28</v>
      </c>
      <c r="Q1163" s="224">
        <v>22.55</v>
      </c>
      <c r="R1163" s="224">
        <v>23.5</v>
      </c>
      <c r="S1163" s="224">
        <v>25.5</v>
      </c>
      <c r="T1163" s="224">
        <v>23.049999999999997</v>
      </c>
      <c r="U1163" s="224">
        <v>19</v>
      </c>
      <c r="V1163" s="224">
        <v>29.55</v>
      </c>
      <c r="W1163" s="224">
        <v>21.15</v>
      </c>
      <c r="X1163" s="224">
        <v>23.1281</v>
      </c>
      <c r="Y1163" s="224">
        <v>26.549999999999997</v>
      </c>
      <c r="Z1163" s="224" t="s">
        <v>718</v>
      </c>
      <c r="AA1163" s="224">
        <v>24.092141326814399</v>
      </c>
      <c r="AB1163" s="224">
        <v>17.5</v>
      </c>
      <c r="AC1163" s="224">
        <v>19</v>
      </c>
      <c r="AD1163" s="224">
        <v>22.455353140520479</v>
      </c>
      <c r="AE1163" s="224">
        <v>21</v>
      </c>
      <c r="AF1163" s="224">
        <v>25</v>
      </c>
      <c r="AG1163" s="224">
        <v>25.5</v>
      </c>
      <c r="AH1163" s="224">
        <v>25.744999999999997</v>
      </c>
      <c r="AI1163" s="221"/>
      <c r="AJ1163" s="222"/>
      <c r="AK1163" s="222"/>
      <c r="AL1163" s="222"/>
      <c r="AM1163" s="222"/>
      <c r="AN1163" s="222"/>
      <c r="AO1163" s="222"/>
      <c r="AP1163" s="222"/>
      <c r="AQ1163" s="222"/>
      <c r="AR1163" s="222"/>
      <c r="AS1163" s="222"/>
      <c r="AT1163" s="222"/>
      <c r="AU1163" s="222"/>
      <c r="AV1163" s="222"/>
      <c r="AW1163" s="222"/>
      <c r="AX1163" s="222"/>
      <c r="AY1163" s="222"/>
      <c r="AZ1163" s="222"/>
      <c r="BA1163" s="222"/>
      <c r="BB1163" s="222"/>
      <c r="BC1163" s="222"/>
      <c r="BD1163" s="222"/>
      <c r="BE1163" s="222"/>
      <c r="BF1163" s="222"/>
      <c r="BG1163" s="222"/>
      <c r="BH1163" s="222"/>
      <c r="BI1163" s="222"/>
      <c r="BJ1163" s="222"/>
      <c r="BK1163" s="222"/>
      <c r="BL1163" s="222"/>
      <c r="BM1163" s="227"/>
    </row>
    <row r="1164" spans="1:65">
      <c r="A1164" s="29"/>
      <c r="B1164" s="3" t="s">
        <v>276</v>
      </c>
      <c r="C1164" s="28"/>
      <c r="D1164" s="23">
        <v>0.40824829046386296</v>
      </c>
      <c r="E1164" s="23">
        <v>0.81649658092772603</v>
      </c>
      <c r="F1164" s="23">
        <v>1.0488088481701516</v>
      </c>
      <c r="G1164" s="23">
        <v>0</v>
      </c>
      <c r="H1164" s="23">
        <v>0.65808333995862167</v>
      </c>
      <c r="I1164" s="23">
        <v>0.83286653592677551</v>
      </c>
      <c r="J1164" s="23">
        <v>2.2583179581272428</v>
      </c>
      <c r="K1164" s="23">
        <v>0.40824829046386296</v>
      </c>
      <c r="L1164" s="23">
        <v>0.63245553203367588</v>
      </c>
      <c r="M1164" s="23">
        <v>0.54772255750516607</v>
      </c>
      <c r="N1164" s="23">
        <v>0.54772255750516607</v>
      </c>
      <c r="O1164" s="23">
        <v>0.5163977794943222</v>
      </c>
      <c r="P1164" s="23">
        <v>3.0605010483034745</v>
      </c>
      <c r="Q1164" s="23">
        <v>0.63770421565696644</v>
      </c>
      <c r="R1164" s="23">
        <v>1.6020819787597222</v>
      </c>
      <c r="S1164" s="23">
        <v>0.81649658092772603</v>
      </c>
      <c r="T1164" s="23">
        <v>0.43703546766824364</v>
      </c>
      <c r="U1164" s="23">
        <v>0</v>
      </c>
      <c r="V1164" s="23">
        <v>0.28047578623950209</v>
      </c>
      <c r="W1164" s="23">
        <v>1.0048217088949993</v>
      </c>
      <c r="X1164" s="23">
        <v>0.30264649785957698</v>
      </c>
      <c r="Y1164" s="23">
        <v>0.49966655548141947</v>
      </c>
      <c r="Z1164" s="23" t="s">
        <v>718</v>
      </c>
      <c r="AA1164" s="23">
        <v>1.6186620273159169</v>
      </c>
      <c r="AB1164" s="23">
        <v>0.25819888974716115</v>
      </c>
      <c r="AC1164" s="23">
        <v>0</v>
      </c>
      <c r="AD1164" s="23">
        <v>9.7277489501277806E-2</v>
      </c>
      <c r="AE1164" s="23">
        <v>0.5163977794943222</v>
      </c>
      <c r="AF1164" s="23">
        <v>0.40824829046386302</v>
      </c>
      <c r="AG1164" s="23">
        <v>1.1690451944500122</v>
      </c>
      <c r="AH1164" s="23">
        <v>0.68484791499037656</v>
      </c>
      <c r="AI1164" s="150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29"/>
      <c r="B1165" s="3" t="s">
        <v>86</v>
      </c>
      <c r="C1165" s="28"/>
      <c r="D1165" s="13">
        <v>1.76222283653466E-2</v>
      </c>
      <c r="E1165" s="13">
        <v>3.4992710611188263E-2</v>
      </c>
      <c r="F1165" s="13">
        <v>4.8781806891634957E-2</v>
      </c>
      <c r="G1165" s="13">
        <v>0</v>
      </c>
      <c r="H1165" s="13">
        <v>2.7062484781055191E-2</v>
      </c>
      <c r="I1165" s="13">
        <v>3.4534894371531802E-2</v>
      </c>
      <c r="J1165" s="13">
        <v>8.5219545589707277E-2</v>
      </c>
      <c r="K1165" s="13">
        <v>1.6221786376047535E-2</v>
      </c>
      <c r="L1165" s="13">
        <v>2.6352313834736494E-2</v>
      </c>
      <c r="M1165" s="13">
        <v>2.2356022755312902E-2</v>
      </c>
      <c r="N1165" s="13">
        <v>2.2356022755312902E-2</v>
      </c>
      <c r="O1165" s="13">
        <v>2.0384122874775878E-2</v>
      </c>
      <c r="P1165" s="13">
        <v>0.10614454502786617</v>
      </c>
      <c r="Q1165" s="13">
        <v>2.8258680162051689E-2</v>
      </c>
      <c r="R1165" s="13">
        <v>6.6293047396954019E-2</v>
      </c>
      <c r="S1165" s="13">
        <v>3.2230128194515505E-2</v>
      </c>
      <c r="T1165" s="13">
        <v>1.8960323976930309E-2</v>
      </c>
      <c r="U1165" s="13">
        <v>0</v>
      </c>
      <c r="V1165" s="13">
        <v>9.5184090352772189E-3</v>
      </c>
      <c r="W1165" s="13">
        <v>4.7584295606708731E-2</v>
      </c>
      <c r="X1165" s="13">
        <v>1.3036884688805928E-2</v>
      </c>
      <c r="Y1165" s="13">
        <v>1.8796234061996975E-2</v>
      </c>
      <c r="Z1165" s="13" t="s">
        <v>718</v>
      </c>
      <c r="AA1165" s="13">
        <v>6.5822040225512815E-2</v>
      </c>
      <c r="AB1165" s="13">
        <v>1.4896089793105452E-2</v>
      </c>
      <c r="AC1165" s="13">
        <v>0</v>
      </c>
      <c r="AD1165" s="13">
        <v>4.3402324659641937E-3</v>
      </c>
      <c r="AE1165" s="13">
        <v>2.4986989330370427E-2</v>
      </c>
      <c r="AF1165" s="13">
        <v>1.6439528475054886E-2</v>
      </c>
      <c r="AG1165" s="13">
        <v>4.6452126931788559E-2</v>
      </c>
      <c r="AH1165" s="13">
        <v>2.6625332015436144E-2</v>
      </c>
      <c r="AI1165" s="150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3" t="s">
        <v>277</v>
      </c>
      <c r="C1166" s="28"/>
      <c r="D1166" s="13">
        <v>-3.8176880653823186E-2</v>
      </c>
      <c r="E1166" s="13">
        <v>-3.1257289867160143E-2</v>
      </c>
      <c r="F1166" s="13">
        <v>-0.10737278852045462</v>
      </c>
      <c r="G1166" s="13">
        <v>-3.5789267205075248E-3</v>
      </c>
      <c r="H1166" s="13">
        <v>9.5896484469011334E-3</v>
      </c>
      <c r="I1166" s="13">
        <v>1.2647868301567389E-3</v>
      </c>
      <c r="J1166" s="13">
        <v>0.10021493507943968</v>
      </c>
      <c r="K1166" s="13">
        <v>4.4858208786134446E-2</v>
      </c>
      <c r="L1166" s="13">
        <v>-3.5789267205075248E-3</v>
      </c>
      <c r="M1166" s="13">
        <v>1.7179845639481828E-2</v>
      </c>
      <c r="N1166" s="13">
        <v>1.7179845639481828E-2</v>
      </c>
      <c r="O1166" s="13">
        <v>5.1777799572797489E-2</v>
      </c>
      <c r="P1166" s="13">
        <v>0.19708920609272362</v>
      </c>
      <c r="Q1166" s="13">
        <v>-6.3087407485810543E-2</v>
      </c>
      <c r="R1166" s="13">
        <v>3.3406640661557407E-3</v>
      </c>
      <c r="S1166" s="13">
        <v>5.1777799572797489E-2</v>
      </c>
      <c r="T1166" s="13">
        <v>-4.302059420448745E-2</v>
      </c>
      <c r="U1166" s="13">
        <v>-0.21116665032040183</v>
      </c>
      <c r="V1166" s="13">
        <v>0.2233836510820435</v>
      </c>
      <c r="W1166" s="13">
        <v>-0.12328784732977993</v>
      </c>
      <c r="X1166" s="13">
        <v>-3.6185422425421776E-2</v>
      </c>
      <c r="Y1166" s="13">
        <v>0.10367473047277098</v>
      </c>
      <c r="Z1166" s="13" t="s">
        <v>718</v>
      </c>
      <c r="AA1166" s="13">
        <v>2.0978275291627657E-2</v>
      </c>
      <c r="AB1166" s="13">
        <v>-0.28036255818703326</v>
      </c>
      <c r="AC1166" s="13">
        <v>-0.21116665032040183</v>
      </c>
      <c r="AD1166" s="13">
        <v>-6.9468616649462911E-2</v>
      </c>
      <c r="AE1166" s="13">
        <v>-0.14197074245377028</v>
      </c>
      <c r="AF1166" s="13">
        <v>3.1019027212808137E-2</v>
      </c>
      <c r="AG1166" s="13">
        <v>4.4858208786134446E-2</v>
      </c>
      <c r="AH1166" s="13">
        <v>6.7900446105722656E-2</v>
      </c>
      <c r="AI1166" s="150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45" t="s">
        <v>278</v>
      </c>
      <c r="C1167" s="46"/>
      <c r="D1167" s="44">
        <v>0.53</v>
      </c>
      <c r="E1167" s="44">
        <v>0.43</v>
      </c>
      <c r="F1167" s="44">
        <v>1.45</v>
      </c>
      <c r="G1167" s="44">
        <v>0.06</v>
      </c>
      <c r="H1167" s="44">
        <v>0.11</v>
      </c>
      <c r="I1167" s="44">
        <v>0</v>
      </c>
      <c r="J1167" s="44">
        <v>1.32</v>
      </c>
      <c r="K1167" s="44">
        <v>0.57999999999999996</v>
      </c>
      <c r="L1167" s="44">
        <v>0.06</v>
      </c>
      <c r="M1167" s="44">
        <v>0.21</v>
      </c>
      <c r="N1167" s="44">
        <v>0.21</v>
      </c>
      <c r="O1167" s="44">
        <v>0.67</v>
      </c>
      <c r="P1167" s="44">
        <v>2.61</v>
      </c>
      <c r="Q1167" s="44">
        <v>0.86</v>
      </c>
      <c r="R1167" s="44">
        <v>0.03</v>
      </c>
      <c r="S1167" s="44">
        <v>0.67</v>
      </c>
      <c r="T1167" s="44">
        <v>0.59</v>
      </c>
      <c r="U1167" s="44">
        <v>2.84</v>
      </c>
      <c r="V1167" s="44">
        <v>2.97</v>
      </c>
      <c r="W1167" s="44">
        <v>1.66</v>
      </c>
      <c r="X1167" s="44">
        <v>0.5</v>
      </c>
      <c r="Y1167" s="44">
        <v>1.37</v>
      </c>
      <c r="Z1167" s="44">
        <v>7.82</v>
      </c>
      <c r="AA1167" s="44">
        <v>0.26</v>
      </c>
      <c r="AB1167" s="44">
        <v>3.76</v>
      </c>
      <c r="AC1167" s="44">
        <v>2.84</v>
      </c>
      <c r="AD1167" s="44">
        <v>0.94</v>
      </c>
      <c r="AE1167" s="44">
        <v>1.91</v>
      </c>
      <c r="AF1167" s="44">
        <v>0.4</v>
      </c>
      <c r="AG1167" s="44">
        <v>0.57999999999999996</v>
      </c>
      <c r="AH1167" s="44">
        <v>0.89</v>
      </c>
      <c r="AI1167" s="150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0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/>
      <c r="AF1168" s="20"/>
      <c r="AG1168" s="20"/>
      <c r="AH1168" s="20"/>
      <c r="BM1168" s="55"/>
    </row>
    <row r="1169" spans="1:65" ht="15">
      <c r="B1169" s="8" t="s">
        <v>655</v>
      </c>
      <c r="BM1169" s="27" t="s">
        <v>66</v>
      </c>
    </row>
    <row r="1170" spans="1:65" ht="15">
      <c r="A1170" s="24" t="s">
        <v>45</v>
      </c>
      <c r="B1170" s="18" t="s">
        <v>111</v>
      </c>
      <c r="C1170" s="15" t="s">
        <v>112</v>
      </c>
      <c r="D1170" s="16" t="s">
        <v>228</v>
      </c>
      <c r="E1170" s="17" t="s">
        <v>228</v>
      </c>
      <c r="F1170" s="17" t="s">
        <v>228</v>
      </c>
      <c r="G1170" s="17" t="s">
        <v>228</v>
      </c>
      <c r="H1170" s="17" t="s">
        <v>228</v>
      </c>
      <c r="I1170" s="17" t="s">
        <v>228</v>
      </c>
      <c r="J1170" s="17" t="s">
        <v>228</v>
      </c>
      <c r="K1170" s="17" t="s">
        <v>228</v>
      </c>
      <c r="L1170" s="17" t="s">
        <v>228</v>
      </c>
      <c r="M1170" s="17" t="s">
        <v>228</v>
      </c>
      <c r="N1170" s="17" t="s">
        <v>228</v>
      </c>
      <c r="O1170" s="17" t="s">
        <v>228</v>
      </c>
      <c r="P1170" s="17" t="s">
        <v>228</v>
      </c>
      <c r="Q1170" s="17" t="s">
        <v>228</v>
      </c>
      <c r="R1170" s="17" t="s">
        <v>228</v>
      </c>
      <c r="S1170" s="17" t="s">
        <v>228</v>
      </c>
      <c r="T1170" s="17" t="s">
        <v>228</v>
      </c>
      <c r="U1170" s="17" t="s">
        <v>228</v>
      </c>
      <c r="V1170" s="17" t="s">
        <v>228</v>
      </c>
      <c r="W1170" s="17" t="s">
        <v>228</v>
      </c>
      <c r="X1170" s="17" t="s">
        <v>228</v>
      </c>
      <c r="Y1170" s="17" t="s">
        <v>228</v>
      </c>
      <c r="Z1170" s="150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>
        <v>1</v>
      </c>
    </row>
    <row r="1171" spans="1:65">
      <c r="A1171" s="29"/>
      <c r="B1171" s="19" t="s">
        <v>229</v>
      </c>
      <c r="C1171" s="9" t="s">
        <v>229</v>
      </c>
      <c r="D1171" s="148" t="s">
        <v>231</v>
      </c>
      <c r="E1171" s="149" t="s">
        <v>232</v>
      </c>
      <c r="F1171" s="149" t="s">
        <v>233</v>
      </c>
      <c r="G1171" s="149" t="s">
        <v>234</v>
      </c>
      <c r="H1171" s="149" t="s">
        <v>235</v>
      </c>
      <c r="I1171" s="149" t="s">
        <v>236</v>
      </c>
      <c r="J1171" s="149" t="s">
        <v>237</v>
      </c>
      <c r="K1171" s="149" t="s">
        <v>238</v>
      </c>
      <c r="L1171" s="149" t="s">
        <v>239</v>
      </c>
      <c r="M1171" s="149" t="s">
        <v>240</v>
      </c>
      <c r="N1171" s="149" t="s">
        <v>241</v>
      </c>
      <c r="O1171" s="149" t="s">
        <v>242</v>
      </c>
      <c r="P1171" s="149" t="s">
        <v>243</v>
      </c>
      <c r="Q1171" s="149" t="s">
        <v>249</v>
      </c>
      <c r="R1171" s="149" t="s">
        <v>303</v>
      </c>
      <c r="S1171" s="149" t="s">
        <v>251</v>
      </c>
      <c r="T1171" s="149" t="s">
        <v>253</v>
      </c>
      <c r="U1171" s="149" t="s">
        <v>256</v>
      </c>
      <c r="V1171" s="149" t="s">
        <v>304</v>
      </c>
      <c r="W1171" s="149" t="s">
        <v>265</v>
      </c>
      <c r="X1171" s="149" t="s">
        <v>266</v>
      </c>
      <c r="Y1171" s="149" t="s">
        <v>267</v>
      </c>
      <c r="Z1171" s="150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 t="s">
        <v>3</v>
      </c>
    </row>
    <row r="1172" spans="1:65">
      <c r="A1172" s="29"/>
      <c r="B1172" s="19"/>
      <c r="C1172" s="9"/>
      <c r="D1172" s="10" t="s">
        <v>344</v>
      </c>
      <c r="E1172" s="11" t="s">
        <v>343</v>
      </c>
      <c r="F1172" s="11" t="s">
        <v>343</v>
      </c>
      <c r="G1172" s="11" t="s">
        <v>342</v>
      </c>
      <c r="H1172" s="11" t="s">
        <v>343</v>
      </c>
      <c r="I1172" s="11" t="s">
        <v>343</v>
      </c>
      <c r="J1172" s="11" t="s">
        <v>342</v>
      </c>
      <c r="K1172" s="11" t="s">
        <v>342</v>
      </c>
      <c r="L1172" s="11" t="s">
        <v>342</v>
      </c>
      <c r="M1172" s="11" t="s">
        <v>342</v>
      </c>
      <c r="N1172" s="11" t="s">
        <v>342</v>
      </c>
      <c r="O1172" s="11" t="s">
        <v>342</v>
      </c>
      <c r="P1172" s="11" t="s">
        <v>342</v>
      </c>
      <c r="Q1172" s="11" t="s">
        <v>343</v>
      </c>
      <c r="R1172" s="11" t="s">
        <v>343</v>
      </c>
      <c r="S1172" s="11" t="s">
        <v>343</v>
      </c>
      <c r="T1172" s="11" t="s">
        <v>344</v>
      </c>
      <c r="U1172" s="11" t="s">
        <v>342</v>
      </c>
      <c r="V1172" s="11" t="s">
        <v>342</v>
      </c>
      <c r="W1172" s="11" t="s">
        <v>343</v>
      </c>
      <c r="X1172" s="11" t="s">
        <v>342</v>
      </c>
      <c r="Y1172" s="11" t="s">
        <v>342</v>
      </c>
      <c r="Z1172" s="150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>
        <v>2</v>
      </c>
    </row>
    <row r="1173" spans="1:65">
      <c r="A1173" s="29"/>
      <c r="B1173" s="19"/>
      <c r="C1173" s="9"/>
      <c r="D1173" s="25" t="s">
        <v>346</v>
      </c>
      <c r="E1173" s="25" t="s">
        <v>347</v>
      </c>
      <c r="F1173" s="25" t="s">
        <v>346</v>
      </c>
      <c r="G1173" s="25" t="s">
        <v>348</v>
      </c>
      <c r="H1173" s="25" t="s">
        <v>349</v>
      </c>
      <c r="I1173" s="25" t="s">
        <v>347</v>
      </c>
      <c r="J1173" s="25" t="s">
        <v>347</v>
      </c>
      <c r="K1173" s="25" t="s">
        <v>347</v>
      </c>
      <c r="L1173" s="25" t="s">
        <v>347</v>
      </c>
      <c r="M1173" s="25" t="s">
        <v>347</v>
      </c>
      <c r="N1173" s="25" t="s">
        <v>347</v>
      </c>
      <c r="O1173" s="25" t="s">
        <v>347</v>
      </c>
      <c r="P1173" s="25" t="s">
        <v>347</v>
      </c>
      <c r="Q1173" s="25" t="s">
        <v>346</v>
      </c>
      <c r="R1173" s="25" t="s">
        <v>347</v>
      </c>
      <c r="S1173" s="25" t="s">
        <v>348</v>
      </c>
      <c r="T1173" s="25" t="s">
        <v>349</v>
      </c>
      <c r="U1173" s="25" t="s">
        <v>347</v>
      </c>
      <c r="V1173" s="25"/>
      <c r="W1173" s="25" t="s">
        <v>349</v>
      </c>
      <c r="X1173" s="25" t="s">
        <v>349</v>
      </c>
      <c r="Y1173" s="25" t="s">
        <v>117</v>
      </c>
      <c r="Z1173" s="150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2</v>
      </c>
    </row>
    <row r="1174" spans="1:65">
      <c r="A1174" s="29"/>
      <c r="B1174" s="18">
        <v>1</v>
      </c>
      <c r="C1174" s="14">
        <v>1</v>
      </c>
      <c r="D1174" s="21">
        <v>5.5</v>
      </c>
      <c r="E1174" s="21">
        <v>6.7</v>
      </c>
      <c r="F1174" s="21">
        <v>5.9</v>
      </c>
      <c r="G1174" s="21">
        <v>4.0999999999999996</v>
      </c>
      <c r="H1174" s="21">
        <v>5.6589586320614105</v>
      </c>
      <c r="I1174" s="152">
        <v>3.2</v>
      </c>
      <c r="J1174" s="21">
        <v>7</v>
      </c>
      <c r="K1174" s="21">
        <v>6.8</v>
      </c>
      <c r="L1174" s="21">
        <v>5</v>
      </c>
      <c r="M1174" s="21">
        <v>6.3</v>
      </c>
      <c r="N1174" s="21">
        <v>5.6</v>
      </c>
      <c r="O1174" s="21">
        <v>6.1</v>
      </c>
      <c r="P1174" s="21">
        <v>5.9</v>
      </c>
      <c r="Q1174" s="21">
        <v>5.6</v>
      </c>
      <c r="R1174" s="21">
        <v>4.9000000000000004</v>
      </c>
      <c r="S1174" s="21">
        <v>6</v>
      </c>
      <c r="T1174" s="152">
        <v>8</v>
      </c>
      <c r="U1174" s="152">
        <v>13.5</v>
      </c>
      <c r="V1174" s="21">
        <v>4.8428477569630664</v>
      </c>
      <c r="W1174" s="21">
        <v>5.4</v>
      </c>
      <c r="X1174" s="21">
        <v>6.4</v>
      </c>
      <c r="Y1174" s="21">
        <v>5.7</v>
      </c>
      <c r="Z1174" s="150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7">
        <v>1</v>
      </c>
    </row>
    <row r="1175" spans="1:65">
      <c r="A1175" s="29"/>
      <c r="B1175" s="19">
        <v>1</v>
      </c>
      <c r="C1175" s="9">
        <v>2</v>
      </c>
      <c r="D1175" s="11">
        <v>5.4</v>
      </c>
      <c r="E1175" s="11">
        <v>6.8</v>
      </c>
      <c r="F1175" s="151">
        <v>20.9</v>
      </c>
      <c r="G1175" s="11">
        <v>4.0999999999999996</v>
      </c>
      <c r="H1175" s="11">
        <v>5.7173222065016391</v>
      </c>
      <c r="I1175" s="146">
        <v>3.2</v>
      </c>
      <c r="J1175" s="11">
        <v>6.5</v>
      </c>
      <c r="K1175" s="11">
        <v>6.8</v>
      </c>
      <c r="L1175" s="11">
        <v>5.6</v>
      </c>
      <c r="M1175" s="11">
        <v>6.2</v>
      </c>
      <c r="N1175" s="11">
        <v>5.8</v>
      </c>
      <c r="O1175" s="11">
        <v>6</v>
      </c>
      <c r="P1175" s="11">
        <v>5.9</v>
      </c>
      <c r="Q1175" s="11">
        <v>5.5</v>
      </c>
      <c r="R1175" s="11">
        <v>5</v>
      </c>
      <c r="S1175" s="11">
        <v>6.1</v>
      </c>
      <c r="T1175" s="146">
        <v>8</v>
      </c>
      <c r="U1175" s="146">
        <v>15.299999999999999</v>
      </c>
      <c r="V1175" s="151">
        <v>3.2152564590690962</v>
      </c>
      <c r="W1175" s="11">
        <v>5.3</v>
      </c>
      <c r="X1175" s="11">
        <v>6.4</v>
      </c>
      <c r="Y1175" s="11">
        <v>5.5</v>
      </c>
      <c r="Z1175" s="150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7">
        <v>35</v>
      </c>
    </row>
    <row r="1176" spans="1:65">
      <c r="A1176" s="29"/>
      <c r="B1176" s="19">
        <v>1</v>
      </c>
      <c r="C1176" s="9">
        <v>3</v>
      </c>
      <c r="D1176" s="11">
        <v>5.4</v>
      </c>
      <c r="E1176" s="11">
        <v>6.7</v>
      </c>
      <c r="F1176" s="11">
        <v>7.5</v>
      </c>
      <c r="G1176" s="11">
        <v>4.0999999999999996</v>
      </c>
      <c r="H1176" s="11">
        <v>6.4590974636189502</v>
      </c>
      <c r="I1176" s="146">
        <v>3.8</v>
      </c>
      <c r="J1176" s="11">
        <v>6.4</v>
      </c>
      <c r="K1176" s="11">
        <v>6.7</v>
      </c>
      <c r="L1176" s="11">
        <v>5.4</v>
      </c>
      <c r="M1176" s="11">
        <v>6.3</v>
      </c>
      <c r="N1176" s="11">
        <v>6</v>
      </c>
      <c r="O1176" s="11">
        <v>5.8</v>
      </c>
      <c r="P1176" s="11">
        <v>5.8</v>
      </c>
      <c r="Q1176" s="11">
        <v>5.6</v>
      </c>
      <c r="R1176" s="11">
        <v>4.7</v>
      </c>
      <c r="S1176" s="11">
        <v>6</v>
      </c>
      <c r="T1176" s="146">
        <v>8</v>
      </c>
      <c r="U1176" s="146">
        <v>13.8</v>
      </c>
      <c r="V1176" s="11">
        <v>3.9622046863294935</v>
      </c>
      <c r="W1176" s="11">
        <v>5.3</v>
      </c>
      <c r="X1176" s="11">
        <v>6.7</v>
      </c>
      <c r="Y1176" s="11">
        <v>5.3</v>
      </c>
      <c r="Z1176" s="150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7">
        <v>16</v>
      </c>
    </row>
    <row r="1177" spans="1:65">
      <c r="A1177" s="29"/>
      <c r="B1177" s="19">
        <v>1</v>
      </c>
      <c r="C1177" s="9">
        <v>4</v>
      </c>
      <c r="D1177" s="11">
        <v>5.4</v>
      </c>
      <c r="E1177" s="11">
        <v>6.9</v>
      </c>
      <c r="F1177" s="11">
        <v>6.4</v>
      </c>
      <c r="G1177" s="11">
        <v>4.3</v>
      </c>
      <c r="H1177" s="11">
        <v>6.7169543158283371</v>
      </c>
      <c r="I1177" s="146">
        <v>3.8</v>
      </c>
      <c r="J1177" s="11">
        <v>6.3</v>
      </c>
      <c r="K1177" s="11">
        <v>6.5</v>
      </c>
      <c r="L1177" s="11">
        <v>5</v>
      </c>
      <c r="M1177" s="11">
        <v>6.6</v>
      </c>
      <c r="N1177" s="11">
        <v>6</v>
      </c>
      <c r="O1177" s="11">
        <v>6</v>
      </c>
      <c r="P1177" s="11">
        <v>6</v>
      </c>
      <c r="Q1177" s="11">
        <v>5.5</v>
      </c>
      <c r="R1177" s="11">
        <v>4.8</v>
      </c>
      <c r="S1177" s="11">
        <v>5.9</v>
      </c>
      <c r="T1177" s="146">
        <v>8.5</v>
      </c>
      <c r="U1177" s="146">
        <v>14.7</v>
      </c>
      <c r="V1177" s="151">
        <v>9.2534806381972885</v>
      </c>
      <c r="W1177" s="11">
        <v>5.4</v>
      </c>
      <c r="X1177" s="11">
        <v>6.6</v>
      </c>
      <c r="Y1177" s="11">
        <v>5.4</v>
      </c>
      <c r="Z1177" s="150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7">
        <v>5.7628134582148522</v>
      </c>
    </row>
    <row r="1178" spans="1:65">
      <c r="A1178" s="29"/>
      <c r="B1178" s="19">
        <v>1</v>
      </c>
      <c r="C1178" s="9">
        <v>5</v>
      </c>
      <c r="D1178" s="11">
        <v>5.7</v>
      </c>
      <c r="E1178" s="11">
        <v>7.1</v>
      </c>
      <c r="F1178" s="11">
        <v>6</v>
      </c>
      <c r="G1178" s="11">
        <v>4.0999999999999996</v>
      </c>
      <c r="H1178" s="11">
        <v>6.6338580512201961</v>
      </c>
      <c r="I1178" s="146">
        <v>3.5</v>
      </c>
      <c r="J1178" s="11">
        <v>6.6</v>
      </c>
      <c r="K1178" s="11">
        <v>6</v>
      </c>
      <c r="L1178" s="11">
        <v>4.8</v>
      </c>
      <c r="M1178" s="11">
        <v>6.6</v>
      </c>
      <c r="N1178" s="11">
        <v>5.8</v>
      </c>
      <c r="O1178" s="11">
        <v>5.9</v>
      </c>
      <c r="P1178" s="11">
        <v>6</v>
      </c>
      <c r="Q1178" s="11">
        <v>5.5</v>
      </c>
      <c r="R1178" s="11">
        <v>5</v>
      </c>
      <c r="S1178" s="11">
        <v>5.9</v>
      </c>
      <c r="T1178" s="146">
        <v>8.4</v>
      </c>
      <c r="U1178" s="146">
        <v>15</v>
      </c>
      <c r="V1178" s="11">
        <v>4.7454338851333828</v>
      </c>
      <c r="W1178" s="11">
        <v>5.2</v>
      </c>
      <c r="X1178" s="11">
        <v>6.6</v>
      </c>
      <c r="Y1178" s="11">
        <v>4.9000000000000004</v>
      </c>
      <c r="Z1178" s="150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7">
        <v>120</v>
      </c>
    </row>
    <row r="1179" spans="1:65">
      <c r="A1179" s="29"/>
      <c r="B1179" s="19">
        <v>1</v>
      </c>
      <c r="C1179" s="9">
        <v>6</v>
      </c>
      <c r="D1179" s="11">
        <v>5.5</v>
      </c>
      <c r="E1179" s="11">
        <v>6.9</v>
      </c>
      <c r="F1179" s="11">
        <v>5.4</v>
      </c>
      <c r="G1179" s="11">
        <v>4.2</v>
      </c>
      <c r="H1179" s="11">
        <v>6.7335709104107941</v>
      </c>
      <c r="I1179" s="146">
        <v>3</v>
      </c>
      <c r="J1179" s="11">
        <v>6.3</v>
      </c>
      <c r="K1179" s="11">
        <v>5.9</v>
      </c>
      <c r="L1179" s="11">
        <v>5.2</v>
      </c>
      <c r="M1179" s="11">
        <v>6.7</v>
      </c>
      <c r="N1179" s="11">
        <v>6.1</v>
      </c>
      <c r="O1179" s="11">
        <v>6</v>
      </c>
      <c r="P1179" s="11">
        <v>5.8</v>
      </c>
      <c r="Q1179" s="11">
        <v>5.6</v>
      </c>
      <c r="R1179" s="11">
        <v>5.0999999999999996</v>
      </c>
      <c r="S1179" s="11">
        <v>6</v>
      </c>
      <c r="T1179" s="146">
        <v>8.3000000000000007</v>
      </c>
      <c r="U1179" s="146">
        <v>12.6</v>
      </c>
      <c r="V1179" s="151">
        <v>3.1860121613994572</v>
      </c>
      <c r="W1179" s="11">
        <v>5.3</v>
      </c>
      <c r="X1179" s="11">
        <v>6</v>
      </c>
      <c r="Y1179" s="11">
        <v>5.5</v>
      </c>
      <c r="Z1179" s="150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29"/>
      <c r="B1180" s="20" t="s">
        <v>274</v>
      </c>
      <c r="C1180" s="12"/>
      <c r="D1180" s="22">
        <v>5.4833333333333343</v>
      </c>
      <c r="E1180" s="22">
        <v>6.8500000000000005</v>
      </c>
      <c r="F1180" s="22">
        <v>8.6833333333333318</v>
      </c>
      <c r="G1180" s="22">
        <v>4.1499999999999995</v>
      </c>
      <c r="H1180" s="22">
        <v>6.319960263273555</v>
      </c>
      <c r="I1180" s="22">
        <v>3.4166666666666665</v>
      </c>
      <c r="J1180" s="22">
        <v>6.5166666666666657</v>
      </c>
      <c r="K1180" s="22">
        <v>6.4499999999999993</v>
      </c>
      <c r="L1180" s="22">
        <v>5.166666666666667</v>
      </c>
      <c r="M1180" s="22">
        <v>6.45</v>
      </c>
      <c r="N1180" s="22">
        <v>5.8833333333333329</v>
      </c>
      <c r="O1180" s="22">
        <v>5.9666666666666659</v>
      </c>
      <c r="P1180" s="22">
        <v>5.8999999999999995</v>
      </c>
      <c r="Q1180" s="22">
        <v>5.55</v>
      </c>
      <c r="R1180" s="22">
        <v>4.916666666666667</v>
      </c>
      <c r="S1180" s="22">
        <v>5.9833333333333334</v>
      </c>
      <c r="T1180" s="22">
        <v>8.2000000000000011</v>
      </c>
      <c r="U1180" s="22">
        <v>14.149999999999999</v>
      </c>
      <c r="V1180" s="22">
        <v>4.8675392645152975</v>
      </c>
      <c r="W1180" s="22">
        <v>5.3166666666666664</v>
      </c>
      <c r="X1180" s="22">
        <v>6.45</v>
      </c>
      <c r="Y1180" s="22">
        <v>5.3833333333333329</v>
      </c>
      <c r="Z1180" s="150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29"/>
      <c r="B1181" s="3" t="s">
        <v>275</v>
      </c>
      <c r="C1181" s="28"/>
      <c r="D1181" s="11">
        <v>5.45</v>
      </c>
      <c r="E1181" s="11">
        <v>6.85</v>
      </c>
      <c r="F1181" s="11">
        <v>6.2</v>
      </c>
      <c r="G1181" s="11">
        <v>4.0999999999999996</v>
      </c>
      <c r="H1181" s="11">
        <v>6.5464777574195736</v>
      </c>
      <c r="I1181" s="11">
        <v>3.35</v>
      </c>
      <c r="J1181" s="11">
        <v>6.45</v>
      </c>
      <c r="K1181" s="11">
        <v>6.6</v>
      </c>
      <c r="L1181" s="11">
        <v>5.0999999999999996</v>
      </c>
      <c r="M1181" s="11">
        <v>6.4499999999999993</v>
      </c>
      <c r="N1181" s="11">
        <v>5.9</v>
      </c>
      <c r="O1181" s="11">
        <v>6</v>
      </c>
      <c r="P1181" s="11">
        <v>5.9</v>
      </c>
      <c r="Q1181" s="11">
        <v>5.55</v>
      </c>
      <c r="R1181" s="11">
        <v>4.95</v>
      </c>
      <c r="S1181" s="11">
        <v>6</v>
      </c>
      <c r="T1181" s="11">
        <v>8.15</v>
      </c>
      <c r="U1181" s="11">
        <v>14.25</v>
      </c>
      <c r="V1181" s="11">
        <v>4.3538192857314382</v>
      </c>
      <c r="W1181" s="11">
        <v>5.3</v>
      </c>
      <c r="X1181" s="11">
        <v>6.5</v>
      </c>
      <c r="Y1181" s="11">
        <v>5.45</v>
      </c>
      <c r="Z1181" s="150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A1182" s="29"/>
      <c r="B1182" s="3" t="s">
        <v>276</v>
      </c>
      <c r="C1182" s="28"/>
      <c r="D1182" s="23">
        <v>0.11690451944500113</v>
      </c>
      <c r="E1182" s="23">
        <v>0.15165750888103088</v>
      </c>
      <c r="F1182" s="23">
        <v>6.0264140802525894</v>
      </c>
      <c r="G1182" s="23">
        <v>8.3666002653407678E-2</v>
      </c>
      <c r="H1182" s="23">
        <v>0.49933251665034811</v>
      </c>
      <c r="I1182" s="23">
        <v>0.3371448748930741</v>
      </c>
      <c r="J1182" s="23">
        <v>0.26394443859772204</v>
      </c>
      <c r="K1182" s="23">
        <v>0.40373258476372686</v>
      </c>
      <c r="L1182" s="23">
        <v>0.29439202887759491</v>
      </c>
      <c r="M1182" s="23">
        <v>0.20736441353327717</v>
      </c>
      <c r="N1182" s="23">
        <v>0.18348478592697187</v>
      </c>
      <c r="O1182" s="23">
        <v>0.10327955589886437</v>
      </c>
      <c r="P1182" s="23">
        <v>8.9442719099991672E-2</v>
      </c>
      <c r="Q1182" s="23">
        <v>5.4772255750516412E-2</v>
      </c>
      <c r="R1182" s="23">
        <v>0.14719601443879735</v>
      </c>
      <c r="S1182" s="23">
        <v>7.5277265270907834E-2</v>
      </c>
      <c r="T1182" s="23">
        <v>0.22803508501982772</v>
      </c>
      <c r="U1182" s="23">
        <v>1.0290772565750346</v>
      </c>
      <c r="V1182" s="23">
        <v>2.2640319650455409</v>
      </c>
      <c r="W1182" s="23">
        <v>7.5277265270908222E-2</v>
      </c>
      <c r="X1182" s="23">
        <v>0.25099800796022259</v>
      </c>
      <c r="Y1182" s="23">
        <v>0.27141603981096368</v>
      </c>
      <c r="Z1182" s="150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A1183" s="29"/>
      <c r="B1183" s="3" t="s">
        <v>86</v>
      </c>
      <c r="C1183" s="28"/>
      <c r="D1183" s="13">
        <v>2.1319973151064032E-2</v>
      </c>
      <c r="E1183" s="13">
        <v>2.2139782318398669E-2</v>
      </c>
      <c r="F1183" s="13">
        <v>0.69402081538417548</v>
      </c>
      <c r="G1183" s="13">
        <v>2.0160482567086191E-2</v>
      </c>
      <c r="H1183" s="13">
        <v>7.9008806361024239E-2</v>
      </c>
      <c r="I1183" s="13">
        <v>9.8676548749192419E-2</v>
      </c>
      <c r="J1183" s="13">
        <v>4.0502982905021294E-2</v>
      </c>
      <c r="K1183" s="13">
        <v>6.2594199188174715E-2</v>
      </c>
      <c r="L1183" s="13">
        <v>5.6979102363405462E-2</v>
      </c>
      <c r="M1183" s="13">
        <v>3.2149521478027465E-2</v>
      </c>
      <c r="N1183" s="13">
        <v>3.1187215738295505E-2</v>
      </c>
      <c r="O1183" s="13">
        <v>1.7309422776345985E-2</v>
      </c>
      <c r="P1183" s="13">
        <v>1.5159782898303675E-2</v>
      </c>
      <c r="Q1183" s="13">
        <v>9.8688749100029581E-3</v>
      </c>
      <c r="R1183" s="13">
        <v>2.9938172428229968E-2</v>
      </c>
      <c r="S1183" s="13">
        <v>1.2581158541098801E-2</v>
      </c>
      <c r="T1183" s="13">
        <v>2.7809156709735085E-2</v>
      </c>
      <c r="U1183" s="13">
        <v>7.2726307885161462E-2</v>
      </c>
      <c r="V1183" s="13">
        <v>0.46512864961367495</v>
      </c>
      <c r="W1183" s="13">
        <v>1.4158733279794651E-2</v>
      </c>
      <c r="X1183" s="13">
        <v>3.8914419838794199E-2</v>
      </c>
      <c r="Y1183" s="13">
        <v>5.0417840212562917E-2</v>
      </c>
      <c r="Z1183" s="150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A1184" s="29"/>
      <c r="B1184" s="3" t="s">
        <v>277</v>
      </c>
      <c r="C1184" s="28"/>
      <c r="D1184" s="13">
        <v>-4.8497166689149163E-2</v>
      </c>
      <c r="E1184" s="13">
        <v>0.1886555151694822</v>
      </c>
      <c r="F1184" s="13">
        <v>0.50678716156520709</v>
      </c>
      <c r="G1184" s="13">
        <v>-0.27986563679513132</v>
      </c>
      <c r="H1184" s="13">
        <v>9.6679652933150839E-2</v>
      </c>
      <c r="I1184" s="13">
        <v>-0.40711829535342137</v>
      </c>
      <c r="J1184" s="13">
        <v>0.13081339764298638</v>
      </c>
      <c r="K1184" s="13">
        <v>0.11924497413768731</v>
      </c>
      <c r="L1184" s="13">
        <v>-0.10344717833932005</v>
      </c>
      <c r="M1184" s="13">
        <v>0.11924497413768753</v>
      </c>
      <c r="N1184" s="13">
        <v>2.0913374342645064E-2</v>
      </c>
      <c r="O1184" s="13">
        <v>3.5373903724268851E-2</v>
      </c>
      <c r="P1184" s="13">
        <v>2.3805480218969999E-2</v>
      </c>
      <c r="Q1184" s="13">
        <v>-3.692874318385031E-2</v>
      </c>
      <c r="R1184" s="13">
        <v>-0.14682876648419163</v>
      </c>
      <c r="S1184" s="13">
        <v>3.8266009600593787E-2</v>
      </c>
      <c r="T1184" s="13">
        <v>0.42291609115178908</v>
      </c>
      <c r="U1184" s="13">
        <v>1.455397888999733</v>
      </c>
      <c r="V1184" s="13">
        <v>-0.15535366539122442</v>
      </c>
      <c r="W1184" s="13">
        <v>-7.7418225452397182E-2</v>
      </c>
      <c r="X1184" s="13">
        <v>0.11924497413768753</v>
      </c>
      <c r="Y1184" s="13">
        <v>-6.5849801947098108E-2</v>
      </c>
      <c r="Z1184" s="150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29"/>
      <c r="B1185" s="45" t="s">
        <v>278</v>
      </c>
      <c r="C1185" s="46"/>
      <c r="D1185" s="44">
        <v>0.54</v>
      </c>
      <c r="E1185" s="44">
        <v>1.0900000000000001</v>
      </c>
      <c r="F1185" s="44">
        <v>3.27</v>
      </c>
      <c r="G1185" s="44">
        <v>2.12</v>
      </c>
      <c r="H1185" s="44">
        <v>0.46</v>
      </c>
      <c r="I1185" s="44">
        <v>2.99</v>
      </c>
      <c r="J1185" s="44">
        <v>0.69</v>
      </c>
      <c r="K1185" s="44">
        <v>0.61</v>
      </c>
      <c r="L1185" s="44">
        <v>0.91</v>
      </c>
      <c r="M1185" s="44">
        <v>0.61</v>
      </c>
      <c r="N1185" s="44">
        <v>0.06</v>
      </c>
      <c r="O1185" s="44">
        <v>0.04</v>
      </c>
      <c r="P1185" s="44">
        <v>0.04</v>
      </c>
      <c r="Q1185" s="44">
        <v>0.46</v>
      </c>
      <c r="R1185" s="44">
        <v>1.21</v>
      </c>
      <c r="S1185" s="44">
        <v>0.06</v>
      </c>
      <c r="T1185" s="44">
        <v>2.7</v>
      </c>
      <c r="U1185" s="44">
        <v>9.7799999999999994</v>
      </c>
      <c r="V1185" s="44">
        <v>1.27</v>
      </c>
      <c r="W1185" s="44">
        <v>0.73</v>
      </c>
      <c r="X1185" s="44">
        <v>0.61</v>
      </c>
      <c r="Y1185" s="44">
        <v>0.65</v>
      </c>
      <c r="Z1185" s="150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B1186" s="30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BM1186" s="55"/>
    </row>
    <row r="1187" spans="1:65">
      <c r="BM1187" s="55"/>
    </row>
    <row r="1188" spans="1:65">
      <c r="BM1188" s="55"/>
    </row>
    <row r="1189" spans="1:65">
      <c r="BM1189" s="55"/>
    </row>
    <row r="1190" spans="1:65">
      <c r="BM1190" s="55"/>
    </row>
    <row r="1191" spans="1:65"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6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</sheetData>
  <dataConsolidate/>
  <conditionalFormatting sqref="B6:AF11 B25:AD30 B43:AG48 B61:Q66 B79:U84 B97:AC102 B115:AA120 B133:AE138 B152:AE157 B170:AD175 B189:X194 B207:AD212 B225:AC230 B243:Y248 B261:AH266 B279:G284 B297:G302 B315:G320 B333:AH338 B351:AC356 B370:F375 B388:S393 B407:X412 B426:Z431 B445:G450 B463:W468 B481:AD486 B499:AB504 B517:X522 B536:H541 B554:AD559 B572:AD577 B590:AF595 B609:AC614 B627:X632 B645:G650 B663:AE668 B682:AC687 B700:AH705 B719:F724 B737:G742 B755:F760 B773:Y778 B791:T796 B809:AE814 B827:AF832 B845:AB850 B864:AC869 B883:G888 B901:Y906 B919:AD924 B937:W942 B955:K960 B974:AB979 B992:AB997 B1010:AD1015 B1028:AB1033 B1047:E1052 B1065:AC1070 B1083:AD1088 B1101:AB1106 B1120:X1125 B1138:K1143 B1156:AH1161 B1174:Y1179">
    <cfRule type="expression" dxfId="11" priority="195">
      <formula>AND($B6&lt;&gt;$B5,NOT(ISBLANK(INDIRECT(Anlyt_LabRefThisCol))))</formula>
    </cfRule>
  </conditionalFormatting>
  <conditionalFormatting sqref="C2:AF17 C21:AD36 C39:AG54 C57:Q72 C75:U90 C93:AC108 C111:AA126 C129:AE144 C148:AE163 C166:AD181 C185:X200 C203:AD218 C221:AC236 C239:Y254 C257:AH272 C275:G290 C293:G308 C311:G326 C329:AH344 C347:AC362 C366:F381 C384:S399 C403:X418 C422:Z437 C441:G456 C459:W474 C477:AD492 C495:AB510 C513:X528 C532:H547 C550:AD565 C568:AD583 C586:AF601 C605:AC620 C623:X638 C641:G656 C659:AE674 C678:AC693 C696:AH711 C715:F730 C733:G748 C751:F766 C769:Y784 C787:T802 C805:AE820 C823:AF838 C841:AB856 C860:AC875 C879:G894 C897:Y912 C915:AD930 C933:W948 C951:K966 C970:AB985 C988:AB1003 C1006:AD1021 C1024:AB1039 C1043:E1058 C1061:AC1076 C1079:AD1094 C1097:AB1112 C1116:X1131 C1134:K1149 C1152:AH1167 C1170:Y1185">
    <cfRule type="expression" dxfId="10" priority="193" stopIfTrue="1">
      <formula>AND(ISBLANK(INDIRECT(Anlyt_LabRefLastCol)),ISBLANK(INDIRECT(Anlyt_LabRefThisCol)))</formula>
    </cfRule>
    <cfRule type="expression" dxfId="9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A337-7298-4B76-92EA-9FB3CD14E950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656</v>
      </c>
      <c r="BM1" s="27" t="s">
        <v>306</v>
      </c>
    </row>
    <row r="2" spans="1:66" ht="19.5">
      <c r="A2" s="24" t="s">
        <v>118</v>
      </c>
      <c r="B2" s="18" t="s">
        <v>111</v>
      </c>
      <c r="C2" s="15" t="s">
        <v>112</v>
      </c>
      <c r="D2" s="16" t="s">
        <v>372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5.61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5.61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13</v>
      </c>
    </row>
    <row r="8" spans="1:66">
      <c r="A8" s="29"/>
      <c r="B8" s="20" t="s">
        <v>274</v>
      </c>
      <c r="C8" s="12"/>
      <c r="D8" s="22">
        <v>5.61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275</v>
      </c>
      <c r="C9" s="28"/>
      <c r="D9" s="11">
        <v>5.61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5.61</v>
      </c>
      <c r="BN9" s="27"/>
    </row>
    <row r="10" spans="1:66">
      <c r="A10" s="29"/>
      <c r="B10" s="3" t="s">
        <v>276</v>
      </c>
      <c r="C10" s="28"/>
      <c r="D10" s="23">
        <v>0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19</v>
      </c>
    </row>
    <row r="11" spans="1:66">
      <c r="A11" s="29"/>
      <c r="B11" s="3" t="s">
        <v>86</v>
      </c>
      <c r="C11" s="28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277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278</v>
      </c>
      <c r="C13" s="46"/>
      <c r="D13" s="44" t="s">
        <v>279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657</v>
      </c>
      <c r="BM15" s="27" t="s">
        <v>306</v>
      </c>
    </row>
    <row r="16" spans="1:66" ht="15">
      <c r="A16" s="24" t="s">
        <v>101</v>
      </c>
      <c r="B16" s="18" t="s">
        <v>111</v>
      </c>
      <c r="C16" s="15" t="s">
        <v>112</v>
      </c>
      <c r="D16" s="16" t="s">
        <v>372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113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15.27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15.229999999999999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14</v>
      </c>
    </row>
    <row r="22" spans="1:65">
      <c r="A22" s="29"/>
      <c r="B22" s="20" t="s">
        <v>274</v>
      </c>
      <c r="C22" s="12"/>
      <c r="D22" s="22">
        <v>15.25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275</v>
      </c>
      <c r="C23" s="28"/>
      <c r="D23" s="11">
        <v>15.25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15.25</v>
      </c>
    </row>
    <row r="24" spans="1:65">
      <c r="A24" s="29"/>
      <c r="B24" s="3" t="s">
        <v>276</v>
      </c>
      <c r="C24" s="28"/>
      <c r="D24" s="23">
        <v>2.8284271247462554E-2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20</v>
      </c>
    </row>
    <row r="25" spans="1:65">
      <c r="A25" s="29"/>
      <c r="B25" s="3" t="s">
        <v>86</v>
      </c>
      <c r="C25" s="28"/>
      <c r="D25" s="13">
        <v>1.8547063113090198E-3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277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278</v>
      </c>
      <c r="C27" s="46"/>
      <c r="D27" s="44" t="s">
        <v>279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658</v>
      </c>
      <c r="BM29" s="27" t="s">
        <v>306</v>
      </c>
    </row>
    <row r="30" spans="1:65" ht="19.5">
      <c r="A30" s="24" t="s">
        <v>373</v>
      </c>
      <c r="B30" s="18" t="s">
        <v>111</v>
      </c>
      <c r="C30" s="15" t="s">
        <v>112</v>
      </c>
      <c r="D30" s="16" t="s">
        <v>372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113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1.91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1.91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15</v>
      </c>
    </row>
    <row r="36" spans="1:65">
      <c r="A36" s="29"/>
      <c r="B36" s="20" t="s">
        <v>274</v>
      </c>
      <c r="C36" s="12"/>
      <c r="D36" s="22">
        <v>1.91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275</v>
      </c>
      <c r="C37" s="28"/>
      <c r="D37" s="11">
        <v>1.91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1.91</v>
      </c>
    </row>
    <row r="38" spans="1:65">
      <c r="A38" s="29"/>
      <c r="B38" s="3" t="s">
        <v>276</v>
      </c>
      <c r="C38" s="28"/>
      <c r="D38" s="23">
        <v>0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21</v>
      </c>
    </row>
    <row r="39" spans="1:65">
      <c r="A39" s="29"/>
      <c r="B39" s="3" t="s">
        <v>86</v>
      </c>
      <c r="C39" s="28"/>
      <c r="D39" s="13">
        <v>0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277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278</v>
      </c>
      <c r="C41" s="46"/>
      <c r="D41" s="44" t="s">
        <v>279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659</v>
      </c>
      <c r="BM43" s="27" t="s">
        <v>306</v>
      </c>
    </row>
    <row r="44" spans="1:65" ht="19.5">
      <c r="A44" s="24" t="s">
        <v>374</v>
      </c>
      <c r="B44" s="18" t="s">
        <v>111</v>
      </c>
      <c r="C44" s="15" t="s">
        <v>112</v>
      </c>
      <c r="D44" s="16" t="s">
        <v>372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113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1.59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1.59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16</v>
      </c>
    </row>
    <row r="50" spans="1:65">
      <c r="A50" s="29"/>
      <c r="B50" s="20" t="s">
        <v>274</v>
      </c>
      <c r="C50" s="12"/>
      <c r="D50" s="22">
        <v>1.59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275</v>
      </c>
      <c r="C51" s="28"/>
      <c r="D51" s="11">
        <v>1.59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1.59</v>
      </c>
    </row>
    <row r="52" spans="1:65">
      <c r="A52" s="29"/>
      <c r="B52" s="3" t="s">
        <v>276</v>
      </c>
      <c r="C52" s="28"/>
      <c r="D52" s="23">
        <v>0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22</v>
      </c>
    </row>
    <row r="53" spans="1:65">
      <c r="A53" s="29"/>
      <c r="B53" s="3" t="s">
        <v>86</v>
      </c>
      <c r="C53" s="28"/>
      <c r="D53" s="13">
        <v>0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277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278</v>
      </c>
      <c r="C55" s="46"/>
      <c r="D55" s="44" t="s">
        <v>279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660</v>
      </c>
      <c r="BM57" s="27" t="s">
        <v>306</v>
      </c>
    </row>
    <row r="58" spans="1:65" ht="15">
      <c r="A58" s="24" t="s">
        <v>108</v>
      </c>
      <c r="B58" s="18" t="s">
        <v>111</v>
      </c>
      <c r="C58" s="15" t="s">
        <v>112</v>
      </c>
      <c r="D58" s="16" t="s">
        <v>372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113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10.18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10.14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13</v>
      </c>
    </row>
    <row r="64" spans="1:65">
      <c r="A64" s="29"/>
      <c r="B64" s="20" t="s">
        <v>274</v>
      </c>
      <c r="C64" s="12"/>
      <c r="D64" s="22">
        <v>10.16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275</v>
      </c>
      <c r="C65" s="28"/>
      <c r="D65" s="11">
        <v>10.16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10.16</v>
      </c>
    </row>
    <row r="66" spans="1:65">
      <c r="A66" s="29"/>
      <c r="B66" s="3" t="s">
        <v>276</v>
      </c>
      <c r="C66" s="28"/>
      <c r="D66" s="23">
        <v>2.8284271247461298E-2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19</v>
      </c>
    </row>
    <row r="67" spans="1:65">
      <c r="A67" s="29"/>
      <c r="B67" s="3" t="s">
        <v>86</v>
      </c>
      <c r="C67" s="28"/>
      <c r="D67" s="13">
        <v>2.7838849653013089E-3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277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278</v>
      </c>
      <c r="C69" s="46"/>
      <c r="D69" s="44" t="s">
        <v>279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661</v>
      </c>
      <c r="BM71" s="27" t="s">
        <v>306</v>
      </c>
    </row>
    <row r="72" spans="1:65" ht="15">
      <c r="A72" s="24" t="s">
        <v>109</v>
      </c>
      <c r="B72" s="18" t="s">
        <v>111</v>
      </c>
      <c r="C72" s="15" t="s">
        <v>112</v>
      </c>
      <c r="D72" s="16" t="s">
        <v>372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113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199">
        <v>0.08</v>
      </c>
      <c r="E76" s="201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2"/>
      <c r="AS76" s="202"/>
      <c r="AT76" s="202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2"/>
      <c r="BJ76" s="202"/>
      <c r="BK76" s="202"/>
      <c r="BL76" s="202"/>
      <c r="BM76" s="203">
        <v>1</v>
      </c>
    </row>
    <row r="77" spans="1:65">
      <c r="A77" s="29"/>
      <c r="B77" s="19">
        <v>1</v>
      </c>
      <c r="C77" s="9">
        <v>2</v>
      </c>
      <c r="D77" s="23">
        <v>0.08</v>
      </c>
      <c r="E77" s="201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  <c r="BG77" s="202"/>
      <c r="BH77" s="202"/>
      <c r="BI77" s="202"/>
      <c r="BJ77" s="202"/>
      <c r="BK77" s="202"/>
      <c r="BL77" s="202"/>
      <c r="BM77" s="203">
        <v>14</v>
      </c>
    </row>
    <row r="78" spans="1:65">
      <c r="A78" s="29"/>
      <c r="B78" s="20" t="s">
        <v>274</v>
      </c>
      <c r="C78" s="12"/>
      <c r="D78" s="206">
        <v>0.08</v>
      </c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  <c r="BK78" s="202"/>
      <c r="BL78" s="202"/>
      <c r="BM78" s="203">
        <v>16</v>
      </c>
    </row>
    <row r="79" spans="1:65">
      <c r="A79" s="29"/>
      <c r="B79" s="3" t="s">
        <v>275</v>
      </c>
      <c r="C79" s="28"/>
      <c r="D79" s="23">
        <v>0.08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3">
        <v>0.08</v>
      </c>
    </row>
    <row r="80" spans="1:65">
      <c r="A80" s="29"/>
      <c r="B80" s="3" t="s">
        <v>276</v>
      </c>
      <c r="C80" s="28"/>
      <c r="D80" s="23">
        <v>0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  <c r="BM80" s="203">
        <v>20</v>
      </c>
    </row>
    <row r="81" spans="1:65">
      <c r="A81" s="29"/>
      <c r="B81" s="3" t="s">
        <v>86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277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278</v>
      </c>
      <c r="C83" s="46"/>
      <c r="D83" s="44" t="s">
        <v>279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662</v>
      </c>
      <c r="BM85" s="27" t="s">
        <v>306</v>
      </c>
    </row>
    <row r="86" spans="1:65" ht="19.5">
      <c r="A86" s="24" t="s">
        <v>375</v>
      </c>
      <c r="B86" s="18" t="s">
        <v>111</v>
      </c>
      <c r="C86" s="15" t="s">
        <v>112</v>
      </c>
      <c r="D86" s="16" t="s">
        <v>372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3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3</v>
      </c>
    </row>
    <row r="90" spans="1:65">
      <c r="A90" s="29"/>
      <c r="B90" s="18">
        <v>1</v>
      </c>
      <c r="C90" s="14">
        <v>1</v>
      </c>
      <c r="D90" s="199">
        <v>0.08</v>
      </c>
      <c r="E90" s="201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  <c r="AQ90" s="202"/>
      <c r="AR90" s="202"/>
      <c r="AS90" s="202"/>
      <c r="AT90" s="202"/>
      <c r="AU90" s="202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  <c r="BG90" s="202"/>
      <c r="BH90" s="202"/>
      <c r="BI90" s="202"/>
      <c r="BJ90" s="202"/>
      <c r="BK90" s="202"/>
      <c r="BL90" s="202"/>
      <c r="BM90" s="203">
        <v>1</v>
      </c>
    </row>
    <row r="91" spans="1:65">
      <c r="A91" s="29"/>
      <c r="B91" s="19">
        <v>1</v>
      </c>
      <c r="C91" s="9">
        <v>2</v>
      </c>
      <c r="D91" s="23">
        <v>0.1</v>
      </c>
      <c r="E91" s="201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202"/>
      <c r="AL91" s="202"/>
      <c r="AM91" s="202"/>
      <c r="AN91" s="202"/>
      <c r="AO91" s="202"/>
      <c r="AP91" s="202"/>
      <c r="AQ91" s="202"/>
      <c r="AR91" s="202"/>
      <c r="AS91" s="202"/>
      <c r="AT91" s="202"/>
      <c r="AU91" s="202"/>
      <c r="AV91" s="202"/>
      <c r="AW91" s="202"/>
      <c r="AX91" s="202"/>
      <c r="AY91" s="202"/>
      <c r="AZ91" s="202"/>
      <c r="BA91" s="202"/>
      <c r="BB91" s="202"/>
      <c r="BC91" s="202"/>
      <c r="BD91" s="202"/>
      <c r="BE91" s="202"/>
      <c r="BF91" s="202"/>
      <c r="BG91" s="202"/>
      <c r="BH91" s="202"/>
      <c r="BI91" s="202"/>
      <c r="BJ91" s="202"/>
      <c r="BK91" s="202"/>
      <c r="BL91" s="202"/>
      <c r="BM91" s="203">
        <v>15</v>
      </c>
    </row>
    <row r="92" spans="1:65">
      <c r="A92" s="29"/>
      <c r="B92" s="20" t="s">
        <v>274</v>
      </c>
      <c r="C92" s="12"/>
      <c r="D92" s="206">
        <v>0.09</v>
      </c>
      <c r="E92" s="201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  <c r="AM92" s="202"/>
      <c r="AN92" s="202"/>
      <c r="AO92" s="202"/>
      <c r="AP92" s="202"/>
      <c r="AQ92" s="202"/>
      <c r="AR92" s="202"/>
      <c r="AS92" s="202"/>
      <c r="AT92" s="202"/>
      <c r="AU92" s="202"/>
      <c r="AV92" s="202"/>
      <c r="AW92" s="202"/>
      <c r="AX92" s="202"/>
      <c r="AY92" s="202"/>
      <c r="AZ92" s="202"/>
      <c r="BA92" s="202"/>
      <c r="BB92" s="202"/>
      <c r="BC92" s="202"/>
      <c r="BD92" s="202"/>
      <c r="BE92" s="202"/>
      <c r="BF92" s="202"/>
      <c r="BG92" s="202"/>
      <c r="BH92" s="202"/>
      <c r="BI92" s="202"/>
      <c r="BJ92" s="202"/>
      <c r="BK92" s="202"/>
      <c r="BL92" s="202"/>
      <c r="BM92" s="203">
        <v>16</v>
      </c>
    </row>
    <row r="93" spans="1:65">
      <c r="A93" s="29"/>
      <c r="B93" s="3" t="s">
        <v>275</v>
      </c>
      <c r="C93" s="28"/>
      <c r="D93" s="23">
        <v>0.09</v>
      </c>
      <c r="E93" s="201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202"/>
      <c r="BA93" s="202"/>
      <c r="BB93" s="202"/>
      <c r="BC93" s="202"/>
      <c r="BD93" s="202"/>
      <c r="BE93" s="202"/>
      <c r="BF93" s="202"/>
      <c r="BG93" s="202"/>
      <c r="BH93" s="202"/>
      <c r="BI93" s="202"/>
      <c r="BJ93" s="202"/>
      <c r="BK93" s="202"/>
      <c r="BL93" s="202"/>
      <c r="BM93" s="203">
        <v>0.09</v>
      </c>
    </row>
    <row r="94" spans="1:65">
      <c r="A94" s="29"/>
      <c r="B94" s="3" t="s">
        <v>276</v>
      </c>
      <c r="C94" s="28"/>
      <c r="D94" s="23">
        <v>1.414213562373103E-2</v>
      </c>
      <c r="E94" s="201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 s="202"/>
      <c r="AT94" s="202"/>
      <c r="AU94" s="202"/>
      <c r="AV94" s="202"/>
      <c r="AW94" s="202"/>
      <c r="AX94" s="202"/>
      <c r="AY94" s="202"/>
      <c r="AZ94" s="202"/>
      <c r="BA94" s="202"/>
      <c r="BB94" s="202"/>
      <c r="BC94" s="202"/>
      <c r="BD94" s="202"/>
      <c r="BE94" s="202"/>
      <c r="BF94" s="202"/>
      <c r="BG94" s="202"/>
      <c r="BH94" s="202"/>
      <c r="BI94" s="202"/>
      <c r="BJ94" s="202"/>
      <c r="BK94" s="202"/>
      <c r="BL94" s="202"/>
      <c r="BM94" s="203">
        <v>21</v>
      </c>
    </row>
    <row r="95" spans="1:65">
      <c r="A95" s="29"/>
      <c r="B95" s="3" t="s">
        <v>86</v>
      </c>
      <c r="C95" s="28"/>
      <c r="D95" s="13">
        <v>0.15713484026367813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277</v>
      </c>
      <c r="C96" s="28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278</v>
      </c>
      <c r="C97" s="46"/>
      <c r="D97" s="44" t="s">
        <v>279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663</v>
      </c>
      <c r="BM99" s="27" t="s">
        <v>306</v>
      </c>
    </row>
    <row r="100" spans="1:65" ht="19.5">
      <c r="A100" s="24" t="s">
        <v>376</v>
      </c>
      <c r="B100" s="18" t="s">
        <v>111</v>
      </c>
      <c r="C100" s="15" t="s">
        <v>112</v>
      </c>
      <c r="D100" s="16" t="s">
        <v>372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113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199">
        <v>0.04</v>
      </c>
      <c r="E104" s="201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2"/>
      <c r="AT104" s="202"/>
      <c r="AU104" s="202"/>
      <c r="AV104" s="202"/>
      <c r="AW104" s="202"/>
      <c r="AX104" s="202"/>
      <c r="AY104" s="202"/>
      <c r="AZ104" s="202"/>
      <c r="BA104" s="202"/>
      <c r="BB104" s="202"/>
      <c r="BC104" s="202"/>
      <c r="BD104" s="202"/>
      <c r="BE104" s="202"/>
      <c r="BF104" s="202"/>
      <c r="BG104" s="202"/>
      <c r="BH104" s="202"/>
      <c r="BI104" s="202"/>
      <c r="BJ104" s="202"/>
      <c r="BK104" s="202"/>
      <c r="BL104" s="202"/>
      <c r="BM104" s="203">
        <v>1</v>
      </c>
    </row>
    <row r="105" spans="1:65">
      <c r="A105" s="29"/>
      <c r="B105" s="19">
        <v>1</v>
      </c>
      <c r="C105" s="9">
        <v>2</v>
      </c>
      <c r="D105" s="23">
        <v>4.1000000000000002E-2</v>
      </c>
      <c r="E105" s="201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2"/>
      <c r="AT105" s="202"/>
      <c r="AU105" s="202"/>
      <c r="AV105" s="202"/>
      <c r="AW105" s="202"/>
      <c r="AX105" s="202"/>
      <c r="AY105" s="202"/>
      <c r="AZ105" s="202"/>
      <c r="BA105" s="202"/>
      <c r="BB105" s="202"/>
      <c r="BC105" s="202"/>
      <c r="BD105" s="202"/>
      <c r="BE105" s="202"/>
      <c r="BF105" s="202"/>
      <c r="BG105" s="202"/>
      <c r="BH105" s="202"/>
      <c r="BI105" s="202"/>
      <c r="BJ105" s="202"/>
      <c r="BK105" s="202"/>
      <c r="BL105" s="202"/>
      <c r="BM105" s="203">
        <v>16</v>
      </c>
    </row>
    <row r="106" spans="1:65">
      <c r="A106" s="29"/>
      <c r="B106" s="20" t="s">
        <v>274</v>
      </c>
      <c r="C106" s="12"/>
      <c r="D106" s="206">
        <v>4.0500000000000001E-2</v>
      </c>
      <c r="E106" s="201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2"/>
      <c r="AT106" s="202"/>
      <c r="AU106" s="202"/>
      <c r="AV106" s="202"/>
      <c r="AW106" s="202"/>
      <c r="AX106" s="202"/>
      <c r="AY106" s="202"/>
      <c r="AZ106" s="202"/>
      <c r="BA106" s="202"/>
      <c r="BB106" s="202"/>
      <c r="BC106" s="202"/>
      <c r="BD106" s="202"/>
      <c r="BE106" s="202"/>
      <c r="BF106" s="202"/>
      <c r="BG106" s="202"/>
      <c r="BH106" s="202"/>
      <c r="BI106" s="202"/>
      <c r="BJ106" s="202"/>
      <c r="BK106" s="202"/>
      <c r="BL106" s="202"/>
      <c r="BM106" s="203">
        <v>16</v>
      </c>
    </row>
    <row r="107" spans="1:65">
      <c r="A107" s="29"/>
      <c r="B107" s="3" t="s">
        <v>275</v>
      </c>
      <c r="C107" s="28"/>
      <c r="D107" s="23">
        <v>4.0500000000000001E-2</v>
      </c>
      <c r="E107" s="201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2"/>
      <c r="AT107" s="202"/>
      <c r="AU107" s="202"/>
      <c r="AV107" s="202"/>
      <c r="AW107" s="202"/>
      <c r="AX107" s="202"/>
      <c r="AY107" s="202"/>
      <c r="AZ107" s="202"/>
      <c r="BA107" s="202"/>
      <c r="BB107" s="202"/>
      <c r="BC107" s="202"/>
      <c r="BD107" s="202"/>
      <c r="BE107" s="202"/>
      <c r="BF107" s="202"/>
      <c r="BG107" s="202"/>
      <c r="BH107" s="202"/>
      <c r="BI107" s="202"/>
      <c r="BJ107" s="202"/>
      <c r="BK107" s="202"/>
      <c r="BL107" s="202"/>
      <c r="BM107" s="203">
        <v>4.0500000000000001E-2</v>
      </c>
    </row>
    <row r="108" spans="1:65">
      <c r="A108" s="29"/>
      <c r="B108" s="3" t="s">
        <v>276</v>
      </c>
      <c r="C108" s="28"/>
      <c r="D108" s="23">
        <v>7.0710678118654816E-4</v>
      </c>
      <c r="E108" s="201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  <c r="AM108" s="202"/>
      <c r="AN108" s="202"/>
      <c r="AO108" s="202"/>
      <c r="AP108" s="202"/>
      <c r="AQ108" s="202"/>
      <c r="AR108" s="202"/>
      <c r="AS108" s="202"/>
      <c r="AT108" s="202"/>
      <c r="AU108" s="202"/>
      <c r="AV108" s="202"/>
      <c r="AW108" s="202"/>
      <c r="AX108" s="202"/>
      <c r="AY108" s="202"/>
      <c r="AZ108" s="202"/>
      <c r="BA108" s="202"/>
      <c r="BB108" s="202"/>
      <c r="BC108" s="202"/>
      <c r="BD108" s="202"/>
      <c r="BE108" s="202"/>
      <c r="BF108" s="202"/>
      <c r="BG108" s="202"/>
      <c r="BH108" s="202"/>
      <c r="BI108" s="202"/>
      <c r="BJ108" s="202"/>
      <c r="BK108" s="202"/>
      <c r="BL108" s="202"/>
      <c r="BM108" s="203">
        <v>22</v>
      </c>
    </row>
    <row r="109" spans="1:65">
      <c r="A109" s="29"/>
      <c r="B109" s="3" t="s">
        <v>86</v>
      </c>
      <c r="C109" s="28"/>
      <c r="D109" s="13">
        <v>1.7459426695964151E-2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277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278</v>
      </c>
      <c r="C111" s="46"/>
      <c r="D111" s="44" t="s">
        <v>279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664</v>
      </c>
      <c r="BM113" s="27" t="s">
        <v>306</v>
      </c>
    </row>
    <row r="114" spans="1:65" ht="15">
      <c r="A114" s="24" t="s">
        <v>60</v>
      </c>
      <c r="B114" s="18" t="s">
        <v>111</v>
      </c>
      <c r="C114" s="15" t="s">
        <v>112</v>
      </c>
      <c r="D114" s="16" t="s">
        <v>372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113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99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08">
        <v>412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2">
        <v>1</v>
      </c>
    </row>
    <row r="119" spans="1:65">
      <c r="A119" s="29"/>
      <c r="B119" s="19">
        <v>1</v>
      </c>
      <c r="C119" s="9">
        <v>2</v>
      </c>
      <c r="D119" s="213">
        <v>412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12">
        <v>1</v>
      </c>
    </row>
    <row r="120" spans="1:65">
      <c r="A120" s="29"/>
      <c r="B120" s="20" t="s">
        <v>274</v>
      </c>
      <c r="C120" s="12"/>
      <c r="D120" s="217">
        <v>412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12">
        <v>16</v>
      </c>
    </row>
    <row r="121" spans="1:65">
      <c r="A121" s="29"/>
      <c r="B121" s="3" t="s">
        <v>275</v>
      </c>
      <c r="C121" s="28"/>
      <c r="D121" s="213">
        <v>412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12">
        <v>412.46350000000001</v>
      </c>
    </row>
    <row r="122" spans="1:65">
      <c r="A122" s="29"/>
      <c r="B122" s="3" t="s">
        <v>276</v>
      </c>
      <c r="C122" s="28"/>
      <c r="D122" s="213">
        <v>0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2">
        <v>19</v>
      </c>
    </row>
    <row r="123" spans="1:65">
      <c r="A123" s="29"/>
      <c r="B123" s="3" t="s">
        <v>86</v>
      </c>
      <c r="C123" s="28"/>
      <c r="D123" s="13">
        <v>0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277</v>
      </c>
      <c r="C124" s="28"/>
      <c r="D124" s="13">
        <v>-1.1237357972281314E-3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278</v>
      </c>
      <c r="C125" s="46"/>
      <c r="D125" s="44" t="s">
        <v>279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665</v>
      </c>
      <c r="BM127" s="27" t="s">
        <v>306</v>
      </c>
    </row>
    <row r="128" spans="1:65" ht="19.5">
      <c r="A128" s="24" t="s">
        <v>377</v>
      </c>
      <c r="B128" s="18" t="s">
        <v>111</v>
      </c>
      <c r="C128" s="15" t="s">
        <v>112</v>
      </c>
      <c r="D128" s="16" t="s">
        <v>372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39.11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39.21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14</v>
      </c>
    </row>
    <row r="134" spans="1:65">
      <c r="A134" s="29"/>
      <c r="B134" s="20" t="s">
        <v>274</v>
      </c>
      <c r="C134" s="12"/>
      <c r="D134" s="22">
        <v>39.159999999999997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275</v>
      </c>
      <c r="C135" s="28"/>
      <c r="D135" s="11">
        <v>39.159999999999997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39.159999999999997</v>
      </c>
    </row>
    <row r="136" spans="1:65">
      <c r="A136" s="29"/>
      <c r="B136" s="3" t="s">
        <v>276</v>
      </c>
      <c r="C136" s="28"/>
      <c r="D136" s="23">
        <v>7.0710678118655765E-2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20</v>
      </c>
    </row>
    <row r="137" spans="1:65">
      <c r="A137" s="29"/>
      <c r="B137" s="3" t="s">
        <v>86</v>
      </c>
      <c r="C137" s="28"/>
      <c r="D137" s="13">
        <v>1.8056863666663884E-3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277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278</v>
      </c>
      <c r="C139" s="46"/>
      <c r="D139" s="44" t="s">
        <v>279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666</v>
      </c>
      <c r="BM141" s="27" t="s">
        <v>306</v>
      </c>
    </row>
    <row r="142" spans="1:65" ht="19.5">
      <c r="A142" s="24" t="s">
        <v>378</v>
      </c>
      <c r="B142" s="18" t="s">
        <v>111</v>
      </c>
      <c r="C142" s="15" t="s">
        <v>112</v>
      </c>
      <c r="D142" s="16" t="s">
        <v>372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113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199">
        <v>0.25</v>
      </c>
      <c r="E146" s="201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2"/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2"/>
      <c r="AT146" s="202"/>
      <c r="AU146" s="202"/>
      <c r="AV146" s="202"/>
      <c r="AW146" s="202"/>
      <c r="AX146" s="202"/>
      <c r="AY146" s="202"/>
      <c r="AZ146" s="202"/>
      <c r="BA146" s="202"/>
      <c r="BB146" s="202"/>
      <c r="BC146" s="202"/>
      <c r="BD146" s="202"/>
      <c r="BE146" s="202"/>
      <c r="BF146" s="202"/>
      <c r="BG146" s="202"/>
      <c r="BH146" s="202"/>
      <c r="BI146" s="202"/>
      <c r="BJ146" s="202"/>
      <c r="BK146" s="202"/>
      <c r="BL146" s="202"/>
      <c r="BM146" s="203">
        <v>1</v>
      </c>
    </row>
    <row r="147" spans="1:65">
      <c r="A147" s="29"/>
      <c r="B147" s="19">
        <v>1</v>
      </c>
      <c r="C147" s="9">
        <v>2</v>
      </c>
      <c r="D147" s="23">
        <v>0.25</v>
      </c>
      <c r="E147" s="201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02"/>
      <c r="AE147" s="202"/>
      <c r="AF147" s="202"/>
      <c r="AG147" s="202"/>
      <c r="AH147" s="202"/>
      <c r="AI147" s="202"/>
      <c r="AJ147" s="202"/>
      <c r="AK147" s="202"/>
      <c r="AL147" s="202"/>
      <c r="AM147" s="202"/>
      <c r="AN147" s="202"/>
      <c r="AO147" s="202"/>
      <c r="AP147" s="202"/>
      <c r="AQ147" s="202"/>
      <c r="AR147" s="202"/>
      <c r="AS147" s="202"/>
      <c r="AT147" s="202"/>
      <c r="AU147" s="202"/>
      <c r="AV147" s="202"/>
      <c r="AW147" s="202"/>
      <c r="AX147" s="202"/>
      <c r="AY147" s="202"/>
      <c r="AZ147" s="202"/>
      <c r="BA147" s="202"/>
      <c r="BB147" s="202"/>
      <c r="BC147" s="202"/>
      <c r="BD147" s="202"/>
      <c r="BE147" s="202"/>
      <c r="BF147" s="202"/>
      <c r="BG147" s="202"/>
      <c r="BH147" s="202"/>
      <c r="BI147" s="202"/>
      <c r="BJ147" s="202"/>
      <c r="BK147" s="202"/>
      <c r="BL147" s="202"/>
      <c r="BM147" s="203">
        <v>15</v>
      </c>
    </row>
    <row r="148" spans="1:65">
      <c r="A148" s="29"/>
      <c r="B148" s="20" t="s">
        <v>274</v>
      </c>
      <c r="C148" s="12"/>
      <c r="D148" s="206">
        <v>0.25</v>
      </c>
      <c r="E148" s="201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2"/>
      <c r="AU148" s="202"/>
      <c r="AV148" s="202"/>
      <c r="AW148" s="202"/>
      <c r="AX148" s="202"/>
      <c r="AY148" s="202"/>
      <c r="AZ148" s="202"/>
      <c r="BA148" s="202"/>
      <c r="BB148" s="202"/>
      <c r="BC148" s="202"/>
      <c r="BD148" s="202"/>
      <c r="BE148" s="202"/>
      <c r="BF148" s="202"/>
      <c r="BG148" s="202"/>
      <c r="BH148" s="202"/>
      <c r="BI148" s="202"/>
      <c r="BJ148" s="202"/>
      <c r="BK148" s="202"/>
      <c r="BL148" s="202"/>
      <c r="BM148" s="203">
        <v>16</v>
      </c>
    </row>
    <row r="149" spans="1:65">
      <c r="A149" s="29"/>
      <c r="B149" s="3" t="s">
        <v>275</v>
      </c>
      <c r="C149" s="28"/>
      <c r="D149" s="23">
        <v>0.25</v>
      </c>
      <c r="E149" s="201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2"/>
      <c r="AF149" s="202"/>
      <c r="AG149" s="202"/>
      <c r="AH149" s="202"/>
      <c r="AI149" s="202"/>
      <c r="AJ149" s="202"/>
      <c r="AK149" s="202"/>
      <c r="AL149" s="202"/>
      <c r="AM149" s="202"/>
      <c r="AN149" s="202"/>
      <c r="AO149" s="202"/>
      <c r="AP149" s="202"/>
      <c r="AQ149" s="202"/>
      <c r="AR149" s="202"/>
      <c r="AS149" s="202"/>
      <c r="AT149" s="202"/>
      <c r="AU149" s="202"/>
      <c r="AV149" s="202"/>
      <c r="AW149" s="202"/>
      <c r="AX149" s="202"/>
      <c r="AY149" s="202"/>
      <c r="AZ149" s="202"/>
      <c r="BA149" s="202"/>
      <c r="BB149" s="202"/>
      <c r="BC149" s="202"/>
      <c r="BD149" s="202"/>
      <c r="BE149" s="202"/>
      <c r="BF149" s="202"/>
      <c r="BG149" s="202"/>
      <c r="BH149" s="202"/>
      <c r="BI149" s="202"/>
      <c r="BJ149" s="202"/>
      <c r="BK149" s="202"/>
      <c r="BL149" s="202"/>
      <c r="BM149" s="203">
        <v>0.25</v>
      </c>
    </row>
    <row r="150" spans="1:65">
      <c r="A150" s="29"/>
      <c r="B150" s="3" t="s">
        <v>276</v>
      </c>
      <c r="C150" s="28"/>
      <c r="D150" s="23">
        <v>0</v>
      </c>
      <c r="E150" s="201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  <c r="AE150" s="202"/>
      <c r="AF150" s="202"/>
      <c r="AG150" s="202"/>
      <c r="AH150" s="202"/>
      <c r="AI150" s="202"/>
      <c r="AJ150" s="202"/>
      <c r="AK150" s="202"/>
      <c r="AL150" s="202"/>
      <c r="AM150" s="202"/>
      <c r="AN150" s="202"/>
      <c r="AO150" s="202"/>
      <c r="AP150" s="202"/>
      <c r="AQ150" s="202"/>
      <c r="AR150" s="202"/>
      <c r="AS150" s="202"/>
      <c r="AT150" s="202"/>
      <c r="AU150" s="202"/>
      <c r="AV150" s="202"/>
      <c r="AW150" s="202"/>
      <c r="AX150" s="202"/>
      <c r="AY150" s="202"/>
      <c r="AZ150" s="202"/>
      <c r="BA150" s="202"/>
      <c r="BB150" s="202"/>
      <c r="BC150" s="202"/>
      <c r="BD150" s="202"/>
      <c r="BE150" s="202"/>
      <c r="BF150" s="202"/>
      <c r="BG150" s="202"/>
      <c r="BH150" s="202"/>
      <c r="BI150" s="202"/>
      <c r="BJ150" s="202"/>
      <c r="BK150" s="202"/>
      <c r="BL150" s="202"/>
      <c r="BM150" s="203">
        <v>21</v>
      </c>
    </row>
    <row r="151" spans="1:65">
      <c r="A151" s="29"/>
      <c r="B151" s="3" t="s">
        <v>86</v>
      </c>
      <c r="C151" s="28"/>
      <c r="D151" s="13">
        <v>0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277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278</v>
      </c>
      <c r="C153" s="46"/>
      <c r="D153" s="44" t="s">
        <v>279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5A2C-CCEF-4452-BE06-AF8A01B4F77F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667</v>
      </c>
      <c r="BM1" s="27" t="s">
        <v>306</v>
      </c>
    </row>
    <row r="2" spans="1:66" ht="18">
      <c r="A2" s="24" t="s">
        <v>523</v>
      </c>
      <c r="B2" s="18" t="s">
        <v>111</v>
      </c>
      <c r="C2" s="15" t="s">
        <v>112</v>
      </c>
      <c r="D2" s="16" t="s">
        <v>372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379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25.58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25.41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20" t="s">
        <v>274</v>
      </c>
      <c r="C8" s="12"/>
      <c r="D8" s="22">
        <v>25.494999999999997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275</v>
      </c>
      <c r="C9" s="28"/>
      <c r="D9" s="11">
        <v>25.494999999999997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25.495000000000001</v>
      </c>
      <c r="BN9" s="27"/>
    </row>
    <row r="10" spans="1:66">
      <c r="A10" s="29"/>
      <c r="B10" s="3" t="s">
        <v>276</v>
      </c>
      <c r="C10" s="28"/>
      <c r="D10" s="23">
        <v>0.12020815280171177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24</v>
      </c>
    </row>
    <row r="11" spans="1:66">
      <c r="A11" s="29"/>
      <c r="B11" s="3" t="s">
        <v>86</v>
      </c>
      <c r="C11" s="28"/>
      <c r="D11" s="13">
        <v>4.7149697117753195E-3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277</v>
      </c>
      <c r="C12" s="28"/>
      <c r="D12" s="13">
        <v>-1.1102230246251565E-16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278</v>
      </c>
      <c r="C13" s="46"/>
      <c r="D13" s="44" t="s">
        <v>279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2FF7-3611-4CA2-8C5C-0207EFD7492F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668</v>
      </c>
      <c r="BM1" s="27" t="s">
        <v>306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372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380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0.4</v>
      </c>
      <c r="E6" s="201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3">
        <v>0.3</v>
      </c>
      <c r="E7" s="201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v>20</v>
      </c>
    </row>
    <row r="8" spans="1:66">
      <c r="A8" s="29"/>
      <c r="B8" s="20" t="s">
        <v>274</v>
      </c>
      <c r="C8" s="12"/>
      <c r="D8" s="206">
        <v>0.35</v>
      </c>
      <c r="E8" s="201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3" t="s">
        <v>275</v>
      </c>
      <c r="C9" s="28"/>
      <c r="D9" s="23">
        <v>0.35</v>
      </c>
      <c r="E9" s="201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0.35</v>
      </c>
      <c r="BN9" s="27"/>
    </row>
    <row r="10" spans="1:66">
      <c r="A10" s="29"/>
      <c r="B10" s="3" t="s">
        <v>276</v>
      </c>
      <c r="C10" s="28"/>
      <c r="D10" s="23">
        <v>7.0710678118654974E-2</v>
      </c>
      <c r="E10" s="201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26</v>
      </c>
    </row>
    <row r="11" spans="1:66">
      <c r="A11" s="29"/>
      <c r="B11" s="3" t="s">
        <v>86</v>
      </c>
      <c r="C11" s="28"/>
      <c r="D11" s="13">
        <v>0.2020305089104428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277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278</v>
      </c>
      <c r="C13" s="46"/>
      <c r="D13" s="44" t="s">
        <v>279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669</v>
      </c>
      <c r="BM15" s="27" t="s">
        <v>306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372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113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380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9">
        <v>48</v>
      </c>
      <c r="E20" s="221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3">
        <v>1</v>
      </c>
    </row>
    <row r="21" spans="1:65">
      <c r="A21" s="29"/>
      <c r="B21" s="19">
        <v>1</v>
      </c>
      <c r="C21" s="9">
        <v>2</v>
      </c>
      <c r="D21" s="224">
        <v>48.2</v>
      </c>
      <c r="E21" s="221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3">
        <v>21</v>
      </c>
    </row>
    <row r="22" spans="1:65">
      <c r="A22" s="29"/>
      <c r="B22" s="20" t="s">
        <v>274</v>
      </c>
      <c r="C22" s="12"/>
      <c r="D22" s="228">
        <v>48.1</v>
      </c>
      <c r="E22" s="221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3">
        <v>16</v>
      </c>
    </row>
    <row r="23" spans="1:65">
      <c r="A23" s="29"/>
      <c r="B23" s="3" t="s">
        <v>275</v>
      </c>
      <c r="C23" s="28"/>
      <c r="D23" s="224">
        <v>48.1</v>
      </c>
      <c r="E23" s="221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3">
        <v>48.1</v>
      </c>
    </row>
    <row r="24" spans="1:65">
      <c r="A24" s="29"/>
      <c r="B24" s="3" t="s">
        <v>276</v>
      </c>
      <c r="C24" s="28"/>
      <c r="D24" s="224">
        <v>0.14142135623731153</v>
      </c>
      <c r="E24" s="221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3">
        <v>27</v>
      </c>
    </row>
    <row r="25" spans="1:65">
      <c r="A25" s="29"/>
      <c r="B25" s="3" t="s">
        <v>86</v>
      </c>
      <c r="C25" s="28"/>
      <c r="D25" s="13">
        <v>2.9401529363266431E-3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277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278</v>
      </c>
      <c r="C27" s="46"/>
      <c r="D27" s="44" t="s">
        <v>279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670</v>
      </c>
      <c r="BM29" s="27" t="s">
        <v>306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372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113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380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08">
        <v>853</v>
      </c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2">
        <v>1</v>
      </c>
    </row>
    <row r="35" spans="1:65">
      <c r="A35" s="29"/>
      <c r="B35" s="19">
        <v>1</v>
      </c>
      <c r="C35" s="9">
        <v>2</v>
      </c>
      <c r="D35" s="213">
        <v>841</v>
      </c>
      <c r="E35" s="210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2">
        <v>22</v>
      </c>
    </row>
    <row r="36" spans="1:65">
      <c r="A36" s="29"/>
      <c r="B36" s="20" t="s">
        <v>274</v>
      </c>
      <c r="C36" s="12"/>
      <c r="D36" s="217">
        <v>847</v>
      </c>
      <c r="E36" s="210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2">
        <v>16</v>
      </c>
    </row>
    <row r="37" spans="1:65">
      <c r="A37" s="29"/>
      <c r="B37" s="3" t="s">
        <v>275</v>
      </c>
      <c r="C37" s="28"/>
      <c r="D37" s="213">
        <v>847</v>
      </c>
      <c r="E37" s="210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2">
        <v>847</v>
      </c>
    </row>
    <row r="38" spans="1:65">
      <c r="A38" s="29"/>
      <c r="B38" s="3" t="s">
        <v>276</v>
      </c>
      <c r="C38" s="28"/>
      <c r="D38" s="213">
        <v>8.4852813742385695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28</v>
      </c>
    </row>
    <row r="39" spans="1:65">
      <c r="A39" s="29"/>
      <c r="B39" s="3" t="s">
        <v>86</v>
      </c>
      <c r="C39" s="28"/>
      <c r="D39" s="13">
        <v>1.0018041764154155E-2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277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278</v>
      </c>
      <c r="C41" s="46"/>
      <c r="D41" s="44" t="s">
        <v>279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671</v>
      </c>
      <c r="BM43" s="27" t="s">
        <v>306</v>
      </c>
    </row>
    <row r="44" spans="1:65" ht="15">
      <c r="A44" s="24" t="s">
        <v>13</v>
      </c>
      <c r="B44" s="18" t="s">
        <v>111</v>
      </c>
      <c r="C44" s="15" t="s">
        <v>112</v>
      </c>
      <c r="D44" s="16" t="s">
        <v>372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113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380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1.2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23</v>
      </c>
    </row>
    <row r="50" spans="1:65">
      <c r="A50" s="29"/>
      <c r="B50" s="20" t="s">
        <v>274</v>
      </c>
      <c r="C50" s="12"/>
      <c r="D50" s="22">
        <v>1.1000000000000001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275</v>
      </c>
      <c r="C51" s="28"/>
      <c r="D51" s="11">
        <v>1.1000000000000001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1.1000000000000001</v>
      </c>
    </row>
    <row r="52" spans="1:65">
      <c r="A52" s="29"/>
      <c r="B52" s="3" t="s">
        <v>276</v>
      </c>
      <c r="C52" s="28"/>
      <c r="D52" s="23">
        <v>0.14142135623730948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29</v>
      </c>
    </row>
    <row r="53" spans="1:65">
      <c r="A53" s="29"/>
      <c r="B53" s="3" t="s">
        <v>86</v>
      </c>
      <c r="C53" s="28"/>
      <c r="D53" s="13">
        <v>0.12856486930664496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277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278</v>
      </c>
      <c r="C55" s="46"/>
      <c r="D55" s="44" t="s">
        <v>279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672</v>
      </c>
      <c r="BM57" s="27" t="s">
        <v>306</v>
      </c>
    </row>
    <row r="58" spans="1:65" ht="15">
      <c r="A58" s="24" t="s">
        <v>16</v>
      </c>
      <c r="B58" s="18" t="s">
        <v>111</v>
      </c>
      <c r="C58" s="15" t="s">
        <v>112</v>
      </c>
      <c r="D58" s="16" t="s">
        <v>372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113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380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0.24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0.22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24</v>
      </c>
    </row>
    <row r="64" spans="1:65">
      <c r="A64" s="29"/>
      <c r="B64" s="20" t="s">
        <v>274</v>
      </c>
      <c r="C64" s="12"/>
      <c r="D64" s="22">
        <v>0.22999999999999998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275</v>
      </c>
      <c r="C65" s="28"/>
      <c r="D65" s="11">
        <v>0.22999999999999998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0.23</v>
      </c>
    </row>
    <row r="66" spans="1:65">
      <c r="A66" s="29"/>
      <c r="B66" s="3" t="s">
        <v>276</v>
      </c>
      <c r="C66" s="28"/>
      <c r="D66" s="23">
        <v>1.4142135623730944E-2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30</v>
      </c>
    </row>
    <row r="67" spans="1:65">
      <c r="A67" s="29"/>
      <c r="B67" s="3" t="s">
        <v>86</v>
      </c>
      <c r="C67" s="28"/>
      <c r="D67" s="13">
        <v>6.1487546190134544E-2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277</v>
      </c>
      <c r="C68" s="28"/>
      <c r="D68" s="13">
        <v>-1.1102230246251565E-16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278</v>
      </c>
      <c r="C69" s="46"/>
      <c r="D69" s="44" t="s">
        <v>279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673</v>
      </c>
      <c r="BM71" s="27" t="s">
        <v>306</v>
      </c>
    </row>
    <row r="72" spans="1:65" ht="15">
      <c r="A72" s="24" t="s">
        <v>19</v>
      </c>
      <c r="B72" s="18" t="s">
        <v>111</v>
      </c>
      <c r="C72" s="15" t="s">
        <v>112</v>
      </c>
      <c r="D72" s="16" t="s">
        <v>372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113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380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0.2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0.2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25</v>
      </c>
    </row>
    <row r="78" spans="1:65">
      <c r="A78" s="29"/>
      <c r="B78" s="20" t="s">
        <v>274</v>
      </c>
      <c r="C78" s="12"/>
      <c r="D78" s="22">
        <v>0.2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275</v>
      </c>
      <c r="C79" s="28"/>
      <c r="D79" s="11">
        <v>0.2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0.2</v>
      </c>
    </row>
    <row r="80" spans="1:65">
      <c r="A80" s="29"/>
      <c r="B80" s="3" t="s">
        <v>276</v>
      </c>
      <c r="C80" s="28"/>
      <c r="D80" s="23">
        <v>0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31</v>
      </c>
    </row>
    <row r="81" spans="1:65">
      <c r="A81" s="29"/>
      <c r="B81" s="3" t="s">
        <v>86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277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278</v>
      </c>
      <c r="C83" s="46"/>
      <c r="D83" s="44" t="s">
        <v>279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674</v>
      </c>
      <c r="BM85" s="27" t="s">
        <v>306</v>
      </c>
    </row>
    <row r="86" spans="1:65" ht="15">
      <c r="A86" s="24" t="s">
        <v>22</v>
      </c>
      <c r="B86" s="18" t="s">
        <v>111</v>
      </c>
      <c r="C86" s="15" t="s">
        <v>112</v>
      </c>
      <c r="D86" s="16" t="s">
        <v>372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380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9">
        <v>36.200000000000003</v>
      </c>
      <c r="E90" s="221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  <c r="BI90" s="222"/>
      <c r="BJ90" s="222"/>
      <c r="BK90" s="222"/>
      <c r="BL90" s="222"/>
      <c r="BM90" s="223">
        <v>1</v>
      </c>
    </row>
    <row r="91" spans="1:65">
      <c r="A91" s="29"/>
      <c r="B91" s="19">
        <v>1</v>
      </c>
      <c r="C91" s="9">
        <v>2</v>
      </c>
      <c r="D91" s="224">
        <v>36.700000000000003</v>
      </c>
      <c r="E91" s="221"/>
      <c r="F91" s="222"/>
      <c r="G91" s="222"/>
      <c r="H91" s="222"/>
      <c r="I91" s="222"/>
      <c r="J91" s="222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  <c r="BI91" s="222"/>
      <c r="BJ91" s="222"/>
      <c r="BK91" s="222"/>
      <c r="BL91" s="222"/>
      <c r="BM91" s="223">
        <v>26</v>
      </c>
    </row>
    <row r="92" spans="1:65">
      <c r="A92" s="29"/>
      <c r="B92" s="20" t="s">
        <v>274</v>
      </c>
      <c r="C92" s="12"/>
      <c r="D92" s="228">
        <v>36.450000000000003</v>
      </c>
      <c r="E92" s="221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  <c r="BI92" s="222"/>
      <c r="BJ92" s="222"/>
      <c r="BK92" s="222"/>
      <c r="BL92" s="222"/>
      <c r="BM92" s="223">
        <v>16</v>
      </c>
    </row>
    <row r="93" spans="1:65">
      <c r="A93" s="29"/>
      <c r="B93" s="3" t="s">
        <v>275</v>
      </c>
      <c r="C93" s="28"/>
      <c r="D93" s="224">
        <v>36.450000000000003</v>
      </c>
      <c r="E93" s="221"/>
      <c r="F93" s="222"/>
      <c r="G93" s="222"/>
      <c r="H93" s="222"/>
      <c r="I93" s="222"/>
      <c r="J93" s="222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  <c r="BI93" s="222"/>
      <c r="BJ93" s="222"/>
      <c r="BK93" s="222"/>
      <c r="BL93" s="222"/>
      <c r="BM93" s="223">
        <v>36.450000000000003</v>
      </c>
    </row>
    <row r="94" spans="1:65">
      <c r="A94" s="29"/>
      <c r="B94" s="3" t="s">
        <v>276</v>
      </c>
      <c r="C94" s="28"/>
      <c r="D94" s="224">
        <v>0.35355339059327379</v>
      </c>
      <c r="E94" s="221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  <c r="BI94" s="222"/>
      <c r="BJ94" s="222"/>
      <c r="BK94" s="222"/>
      <c r="BL94" s="222"/>
      <c r="BM94" s="223">
        <v>32</v>
      </c>
    </row>
    <row r="95" spans="1:65">
      <c r="A95" s="29"/>
      <c r="B95" s="3" t="s">
        <v>86</v>
      </c>
      <c r="C95" s="28"/>
      <c r="D95" s="13">
        <v>9.699681497757854E-3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277</v>
      </c>
      <c r="C96" s="28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278</v>
      </c>
      <c r="C97" s="46"/>
      <c r="D97" s="44" t="s">
        <v>279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675</v>
      </c>
      <c r="BM99" s="27" t="s">
        <v>306</v>
      </c>
    </row>
    <row r="100" spans="1:65" ht="15">
      <c r="A100" s="24" t="s">
        <v>25</v>
      </c>
      <c r="B100" s="18" t="s">
        <v>111</v>
      </c>
      <c r="C100" s="15" t="s">
        <v>112</v>
      </c>
      <c r="D100" s="16" t="s">
        <v>372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113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380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1.1000000000000001</v>
      </c>
      <c r="E104" s="15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0.9</v>
      </c>
      <c r="E105" s="15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27</v>
      </c>
    </row>
    <row r="106" spans="1:65">
      <c r="A106" s="29"/>
      <c r="B106" s="20" t="s">
        <v>274</v>
      </c>
      <c r="C106" s="12"/>
      <c r="D106" s="22">
        <v>1</v>
      </c>
      <c r="E106" s="15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275</v>
      </c>
      <c r="C107" s="28"/>
      <c r="D107" s="11">
        <v>1</v>
      </c>
      <c r="E107" s="15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1</v>
      </c>
    </row>
    <row r="108" spans="1:65">
      <c r="A108" s="29"/>
      <c r="B108" s="3" t="s">
        <v>276</v>
      </c>
      <c r="C108" s="28"/>
      <c r="D108" s="23">
        <v>0.14142135623730953</v>
      </c>
      <c r="E108" s="15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33</v>
      </c>
    </row>
    <row r="109" spans="1:65">
      <c r="A109" s="29"/>
      <c r="B109" s="3" t="s">
        <v>86</v>
      </c>
      <c r="C109" s="28"/>
      <c r="D109" s="13">
        <v>0.14142135623730953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277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278</v>
      </c>
      <c r="C111" s="46"/>
      <c r="D111" s="44" t="s">
        <v>279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676</v>
      </c>
      <c r="BM113" s="27" t="s">
        <v>306</v>
      </c>
    </row>
    <row r="114" spans="1:65" ht="15">
      <c r="A114" s="24" t="s">
        <v>51</v>
      </c>
      <c r="B114" s="18" t="s">
        <v>111</v>
      </c>
      <c r="C114" s="15" t="s">
        <v>112</v>
      </c>
      <c r="D114" s="16" t="s">
        <v>372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113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380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9">
        <v>48</v>
      </c>
      <c r="E118" s="221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  <c r="AQ118" s="222"/>
      <c r="AR118" s="222"/>
      <c r="AS118" s="222"/>
      <c r="AT118" s="222"/>
      <c r="AU118" s="222"/>
      <c r="AV118" s="222"/>
      <c r="AW118" s="222"/>
      <c r="AX118" s="222"/>
      <c r="AY118" s="222"/>
      <c r="AZ118" s="222"/>
      <c r="BA118" s="222"/>
      <c r="BB118" s="222"/>
      <c r="BC118" s="222"/>
      <c r="BD118" s="222"/>
      <c r="BE118" s="222"/>
      <c r="BF118" s="222"/>
      <c r="BG118" s="222"/>
      <c r="BH118" s="222"/>
      <c r="BI118" s="222"/>
      <c r="BJ118" s="222"/>
      <c r="BK118" s="222"/>
      <c r="BL118" s="222"/>
      <c r="BM118" s="223">
        <v>1</v>
      </c>
    </row>
    <row r="119" spans="1:65">
      <c r="A119" s="29"/>
      <c r="B119" s="19">
        <v>1</v>
      </c>
      <c r="C119" s="9">
        <v>2</v>
      </c>
      <c r="D119" s="224">
        <v>44</v>
      </c>
      <c r="E119" s="221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  <c r="AQ119" s="222"/>
      <c r="AR119" s="222"/>
      <c r="AS119" s="222"/>
      <c r="AT119" s="222"/>
      <c r="AU119" s="222"/>
      <c r="AV119" s="222"/>
      <c r="AW119" s="222"/>
      <c r="AX119" s="222"/>
      <c r="AY119" s="222"/>
      <c r="AZ119" s="222"/>
      <c r="BA119" s="222"/>
      <c r="BB119" s="222"/>
      <c r="BC119" s="222"/>
      <c r="BD119" s="222"/>
      <c r="BE119" s="222"/>
      <c r="BF119" s="222"/>
      <c r="BG119" s="222"/>
      <c r="BH119" s="222"/>
      <c r="BI119" s="222"/>
      <c r="BJ119" s="222"/>
      <c r="BK119" s="222"/>
      <c r="BL119" s="222"/>
      <c r="BM119" s="223">
        <v>28</v>
      </c>
    </row>
    <row r="120" spans="1:65">
      <c r="A120" s="29"/>
      <c r="B120" s="20" t="s">
        <v>274</v>
      </c>
      <c r="C120" s="12"/>
      <c r="D120" s="228">
        <v>46</v>
      </c>
      <c r="E120" s="221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  <c r="AQ120" s="222"/>
      <c r="AR120" s="222"/>
      <c r="AS120" s="222"/>
      <c r="AT120" s="222"/>
      <c r="AU120" s="222"/>
      <c r="AV120" s="222"/>
      <c r="AW120" s="222"/>
      <c r="AX120" s="222"/>
      <c r="AY120" s="222"/>
      <c r="AZ120" s="222"/>
      <c r="BA120" s="222"/>
      <c r="BB120" s="222"/>
      <c r="BC120" s="222"/>
      <c r="BD120" s="222"/>
      <c r="BE120" s="222"/>
      <c r="BF120" s="222"/>
      <c r="BG120" s="222"/>
      <c r="BH120" s="222"/>
      <c r="BI120" s="222"/>
      <c r="BJ120" s="222"/>
      <c r="BK120" s="222"/>
      <c r="BL120" s="222"/>
      <c r="BM120" s="223">
        <v>16</v>
      </c>
    </row>
    <row r="121" spans="1:65">
      <c r="A121" s="29"/>
      <c r="B121" s="3" t="s">
        <v>275</v>
      </c>
      <c r="C121" s="28"/>
      <c r="D121" s="224">
        <v>46</v>
      </c>
      <c r="E121" s="221"/>
      <c r="F121" s="222"/>
      <c r="G121" s="222"/>
      <c r="H121" s="222"/>
      <c r="I121" s="222"/>
      <c r="J121" s="222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2"/>
      <c r="W121" s="222"/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  <c r="AQ121" s="222"/>
      <c r="AR121" s="222"/>
      <c r="AS121" s="222"/>
      <c r="AT121" s="222"/>
      <c r="AU121" s="222"/>
      <c r="AV121" s="222"/>
      <c r="AW121" s="222"/>
      <c r="AX121" s="222"/>
      <c r="AY121" s="222"/>
      <c r="AZ121" s="222"/>
      <c r="BA121" s="222"/>
      <c r="BB121" s="222"/>
      <c r="BC121" s="222"/>
      <c r="BD121" s="222"/>
      <c r="BE121" s="222"/>
      <c r="BF121" s="222"/>
      <c r="BG121" s="222"/>
      <c r="BH121" s="222"/>
      <c r="BI121" s="222"/>
      <c r="BJ121" s="222"/>
      <c r="BK121" s="222"/>
      <c r="BL121" s="222"/>
      <c r="BM121" s="223">
        <v>46</v>
      </c>
    </row>
    <row r="122" spans="1:65">
      <c r="A122" s="29"/>
      <c r="B122" s="3" t="s">
        <v>276</v>
      </c>
      <c r="C122" s="28"/>
      <c r="D122" s="224">
        <v>2.8284271247461903</v>
      </c>
      <c r="E122" s="221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  <c r="AQ122" s="222"/>
      <c r="AR122" s="222"/>
      <c r="AS122" s="222"/>
      <c r="AT122" s="222"/>
      <c r="AU122" s="222"/>
      <c r="AV122" s="222"/>
      <c r="AW122" s="222"/>
      <c r="AX122" s="222"/>
      <c r="AY122" s="222"/>
      <c r="AZ122" s="222"/>
      <c r="BA122" s="222"/>
      <c r="BB122" s="222"/>
      <c r="BC122" s="222"/>
      <c r="BD122" s="222"/>
      <c r="BE122" s="222"/>
      <c r="BF122" s="222"/>
      <c r="BG122" s="222"/>
      <c r="BH122" s="222"/>
      <c r="BI122" s="222"/>
      <c r="BJ122" s="222"/>
      <c r="BK122" s="222"/>
      <c r="BL122" s="222"/>
      <c r="BM122" s="223">
        <v>34</v>
      </c>
    </row>
    <row r="123" spans="1:65">
      <c r="A123" s="29"/>
      <c r="B123" s="3" t="s">
        <v>86</v>
      </c>
      <c r="C123" s="28"/>
      <c r="D123" s="13">
        <v>6.1487546190134572E-2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277</v>
      </c>
      <c r="C124" s="28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278</v>
      </c>
      <c r="C125" s="46"/>
      <c r="D125" s="44" t="s">
        <v>279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677</v>
      </c>
      <c r="BM127" s="27" t="s">
        <v>306</v>
      </c>
    </row>
    <row r="128" spans="1:65" ht="15">
      <c r="A128" s="24" t="s">
        <v>28</v>
      </c>
      <c r="B128" s="18" t="s">
        <v>111</v>
      </c>
      <c r="C128" s="15" t="s">
        <v>112</v>
      </c>
      <c r="D128" s="16" t="s">
        <v>372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380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1.89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1.95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29</v>
      </c>
    </row>
    <row r="134" spans="1:65">
      <c r="A134" s="29"/>
      <c r="B134" s="20" t="s">
        <v>274</v>
      </c>
      <c r="C134" s="12"/>
      <c r="D134" s="22">
        <v>1.92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275</v>
      </c>
      <c r="C135" s="28"/>
      <c r="D135" s="11">
        <v>1.92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1.92</v>
      </c>
    </row>
    <row r="136" spans="1:65">
      <c r="A136" s="29"/>
      <c r="B136" s="3" t="s">
        <v>276</v>
      </c>
      <c r="C136" s="28"/>
      <c r="D136" s="23">
        <v>4.2426406871192889E-2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35</v>
      </c>
    </row>
    <row r="137" spans="1:65">
      <c r="A137" s="29"/>
      <c r="B137" s="3" t="s">
        <v>86</v>
      </c>
      <c r="C137" s="28"/>
      <c r="D137" s="13">
        <v>2.2097086912079629E-2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277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278</v>
      </c>
      <c r="C139" s="46"/>
      <c r="D139" s="44" t="s">
        <v>279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678</v>
      </c>
      <c r="BM141" s="27" t="s">
        <v>306</v>
      </c>
    </row>
    <row r="142" spans="1:65" ht="15">
      <c r="A142" s="24" t="s">
        <v>0</v>
      </c>
      <c r="B142" s="18" t="s">
        <v>111</v>
      </c>
      <c r="C142" s="15" t="s">
        <v>112</v>
      </c>
      <c r="D142" s="16" t="s">
        <v>372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113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380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1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1</v>
      </c>
    </row>
    <row r="146" spans="1:65">
      <c r="A146" s="29"/>
      <c r="B146" s="18">
        <v>1</v>
      </c>
      <c r="C146" s="14">
        <v>1</v>
      </c>
      <c r="D146" s="219">
        <v>26</v>
      </c>
      <c r="E146" s="221"/>
      <c r="F146" s="222"/>
      <c r="G146" s="222"/>
      <c r="H146" s="222"/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A146" s="222"/>
      <c r="AB146" s="222"/>
      <c r="AC146" s="222"/>
      <c r="AD146" s="222"/>
      <c r="AE146" s="222"/>
      <c r="AF146" s="222"/>
      <c r="AG146" s="222"/>
      <c r="AH146" s="222"/>
      <c r="AI146" s="222"/>
      <c r="AJ146" s="222"/>
      <c r="AK146" s="222"/>
      <c r="AL146" s="222"/>
      <c r="AM146" s="222"/>
      <c r="AN146" s="222"/>
      <c r="AO146" s="222"/>
      <c r="AP146" s="222"/>
      <c r="AQ146" s="222"/>
      <c r="AR146" s="222"/>
      <c r="AS146" s="222"/>
      <c r="AT146" s="222"/>
      <c r="AU146" s="222"/>
      <c r="AV146" s="222"/>
      <c r="AW146" s="222"/>
      <c r="AX146" s="222"/>
      <c r="AY146" s="222"/>
      <c r="AZ146" s="222"/>
      <c r="BA146" s="222"/>
      <c r="BB146" s="222"/>
      <c r="BC146" s="222"/>
      <c r="BD146" s="222"/>
      <c r="BE146" s="222"/>
      <c r="BF146" s="222"/>
      <c r="BG146" s="222"/>
      <c r="BH146" s="222"/>
      <c r="BI146" s="222"/>
      <c r="BJ146" s="222"/>
      <c r="BK146" s="222"/>
      <c r="BL146" s="222"/>
      <c r="BM146" s="223">
        <v>1</v>
      </c>
    </row>
    <row r="147" spans="1:65">
      <c r="A147" s="29"/>
      <c r="B147" s="19">
        <v>1</v>
      </c>
      <c r="C147" s="9">
        <v>2</v>
      </c>
      <c r="D147" s="224">
        <v>28</v>
      </c>
      <c r="E147" s="221"/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222"/>
      <c r="AB147" s="222"/>
      <c r="AC147" s="222"/>
      <c r="AD147" s="222"/>
      <c r="AE147" s="222"/>
      <c r="AF147" s="222"/>
      <c r="AG147" s="222"/>
      <c r="AH147" s="222"/>
      <c r="AI147" s="222"/>
      <c r="AJ147" s="222"/>
      <c r="AK147" s="222"/>
      <c r="AL147" s="222"/>
      <c r="AM147" s="222"/>
      <c r="AN147" s="222"/>
      <c r="AO147" s="222"/>
      <c r="AP147" s="222"/>
      <c r="AQ147" s="222"/>
      <c r="AR147" s="222"/>
      <c r="AS147" s="222"/>
      <c r="AT147" s="222"/>
      <c r="AU147" s="222"/>
      <c r="AV147" s="222"/>
      <c r="AW147" s="222"/>
      <c r="AX147" s="222"/>
      <c r="AY147" s="222"/>
      <c r="AZ147" s="222"/>
      <c r="BA147" s="222"/>
      <c r="BB147" s="222"/>
      <c r="BC147" s="222"/>
      <c r="BD147" s="222"/>
      <c r="BE147" s="222"/>
      <c r="BF147" s="222"/>
      <c r="BG147" s="222"/>
      <c r="BH147" s="222"/>
      <c r="BI147" s="222"/>
      <c r="BJ147" s="222"/>
      <c r="BK147" s="222"/>
      <c r="BL147" s="222"/>
      <c r="BM147" s="223">
        <v>30</v>
      </c>
    </row>
    <row r="148" spans="1:65">
      <c r="A148" s="29"/>
      <c r="B148" s="20" t="s">
        <v>274</v>
      </c>
      <c r="C148" s="12"/>
      <c r="D148" s="228">
        <v>27</v>
      </c>
      <c r="E148" s="221"/>
      <c r="F148" s="222"/>
      <c r="G148" s="222"/>
      <c r="H148" s="222"/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  <c r="W148" s="222"/>
      <c r="X148" s="222"/>
      <c r="Y148" s="222"/>
      <c r="Z148" s="222"/>
      <c r="AA148" s="222"/>
      <c r="AB148" s="222"/>
      <c r="AC148" s="222"/>
      <c r="AD148" s="222"/>
      <c r="AE148" s="222"/>
      <c r="AF148" s="222"/>
      <c r="AG148" s="222"/>
      <c r="AH148" s="222"/>
      <c r="AI148" s="222"/>
      <c r="AJ148" s="222"/>
      <c r="AK148" s="222"/>
      <c r="AL148" s="222"/>
      <c r="AM148" s="222"/>
      <c r="AN148" s="222"/>
      <c r="AO148" s="222"/>
      <c r="AP148" s="222"/>
      <c r="AQ148" s="222"/>
      <c r="AR148" s="222"/>
      <c r="AS148" s="222"/>
      <c r="AT148" s="222"/>
      <c r="AU148" s="222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2"/>
      <c r="BF148" s="222"/>
      <c r="BG148" s="222"/>
      <c r="BH148" s="222"/>
      <c r="BI148" s="222"/>
      <c r="BJ148" s="222"/>
      <c r="BK148" s="222"/>
      <c r="BL148" s="222"/>
      <c r="BM148" s="223">
        <v>16</v>
      </c>
    </row>
    <row r="149" spans="1:65">
      <c r="A149" s="29"/>
      <c r="B149" s="3" t="s">
        <v>275</v>
      </c>
      <c r="C149" s="28"/>
      <c r="D149" s="224">
        <v>27</v>
      </c>
      <c r="E149" s="221"/>
      <c r="F149" s="222"/>
      <c r="G149" s="222"/>
      <c r="H149" s="222"/>
      <c r="I149" s="222"/>
      <c r="J149" s="222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2"/>
      <c r="W149" s="222"/>
      <c r="X149" s="222"/>
      <c r="Y149" s="222"/>
      <c r="Z149" s="222"/>
      <c r="AA149" s="222"/>
      <c r="AB149" s="222"/>
      <c r="AC149" s="222"/>
      <c r="AD149" s="222"/>
      <c r="AE149" s="222"/>
      <c r="AF149" s="222"/>
      <c r="AG149" s="222"/>
      <c r="AH149" s="222"/>
      <c r="AI149" s="222"/>
      <c r="AJ149" s="222"/>
      <c r="AK149" s="222"/>
      <c r="AL149" s="222"/>
      <c r="AM149" s="222"/>
      <c r="AN149" s="222"/>
      <c r="AO149" s="222"/>
      <c r="AP149" s="222"/>
      <c r="AQ149" s="222"/>
      <c r="AR149" s="222"/>
      <c r="AS149" s="222"/>
      <c r="AT149" s="222"/>
      <c r="AU149" s="222"/>
      <c r="AV149" s="222"/>
      <c r="AW149" s="222"/>
      <c r="AX149" s="222"/>
      <c r="AY149" s="222"/>
      <c r="AZ149" s="222"/>
      <c r="BA149" s="222"/>
      <c r="BB149" s="222"/>
      <c r="BC149" s="222"/>
      <c r="BD149" s="222"/>
      <c r="BE149" s="222"/>
      <c r="BF149" s="222"/>
      <c r="BG149" s="222"/>
      <c r="BH149" s="222"/>
      <c r="BI149" s="222"/>
      <c r="BJ149" s="222"/>
      <c r="BK149" s="222"/>
      <c r="BL149" s="222"/>
      <c r="BM149" s="223">
        <v>27</v>
      </c>
    </row>
    <row r="150" spans="1:65">
      <c r="A150" s="29"/>
      <c r="B150" s="3" t="s">
        <v>276</v>
      </c>
      <c r="C150" s="28"/>
      <c r="D150" s="224">
        <v>1.4142135623730951</v>
      </c>
      <c r="E150" s="221"/>
      <c r="F150" s="222"/>
      <c r="G150" s="222"/>
      <c r="H150" s="222"/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2"/>
      <c r="W150" s="222"/>
      <c r="X150" s="222"/>
      <c r="Y150" s="222"/>
      <c r="Z150" s="222"/>
      <c r="AA150" s="222"/>
      <c r="AB150" s="222"/>
      <c r="AC150" s="222"/>
      <c r="AD150" s="222"/>
      <c r="AE150" s="222"/>
      <c r="AF150" s="222"/>
      <c r="AG150" s="222"/>
      <c r="AH150" s="222"/>
      <c r="AI150" s="222"/>
      <c r="AJ150" s="222"/>
      <c r="AK150" s="222"/>
      <c r="AL150" s="222"/>
      <c r="AM150" s="222"/>
      <c r="AN150" s="222"/>
      <c r="AO150" s="222"/>
      <c r="AP150" s="222"/>
      <c r="AQ150" s="222"/>
      <c r="AR150" s="222"/>
      <c r="AS150" s="222"/>
      <c r="AT150" s="222"/>
      <c r="AU150" s="222"/>
      <c r="AV150" s="222"/>
      <c r="AW150" s="222"/>
      <c r="AX150" s="222"/>
      <c r="AY150" s="222"/>
      <c r="AZ150" s="222"/>
      <c r="BA150" s="222"/>
      <c r="BB150" s="222"/>
      <c r="BC150" s="222"/>
      <c r="BD150" s="222"/>
      <c r="BE150" s="222"/>
      <c r="BF150" s="222"/>
      <c r="BG150" s="222"/>
      <c r="BH150" s="222"/>
      <c r="BI150" s="222"/>
      <c r="BJ150" s="222"/>
      <c r="BK150" s="222"/>
      <c r="BL150" s="222"/>
      <c r="BM150" s="223">
        <v>36</v>
      </c>
    </row>
    <row r="151" spans="1:65">
      <c r="A151" s="29"/>
      <c r="B151" s="3" t="s">
        <v>86</v>
      </c>
      <c r="C151" s="28"/>
      <c r="D151" s="13">
        <v>5.2378280087892415E-2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277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278</v>
      </c>
      <c r="C153" s="46"/>
      <c r="D153" s="44" t="s">
        <v>279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679</v>
      </c>
      <c r="BM155" s="27" t="s">
        <v>306</v>
      </c>
    </row>
    <row r="156" spans="1:65" ht="15">
      <c r="A156" s="24" t="s">
        <v>33</v>
      </c>
      <c r="B156" s="18" t="s">
        <v>111</v>
      </c>
      <c r="C156" s="15" t="s">
        <v>112</v>
      </c>
      <c r="D156" s="16" t="s">
        <v>372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229</v>
      </c>
      <c r="C157" s="9" t="s">
        <v>229</v>
      </c>
      <c r="D157" s="10" t="s">
        <v>113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380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2.38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2.37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6</v>
      </c>
    </row>
    <row r="162" spans="1:65">
      <c r="A162" s="29"/>
      <c r="B162" s="20" t="s">
        <v>274</v>
      </c>
      <c r="C162" s="12"/>
      <c r="D162" s="22">
        <v>2.375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275</v>
      </c>
      <c r="C163" s="28"/>
      <c r="D163" s="11">
        <v>2.375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2.375</v>
      </c>
    </row>
    <row r="164" spans="1:65">
      <c r="A164" s="29"/>
      <c r="B164" s="3" t="s">
        <v>276</v>
      </c>
      <c r="C164" s="28"/>
      <c r="D164" s="23">
        <v>7.0710678118653244E-3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37</v>
      </c>
    </row>
    <row r="165" spans="1:65">
      <c r="A165" s="29"/>
      <c r="B165" s="3" t="s">
        <v>86</v>
      </c>
      <c r="C165" s="28"/>
      <c r="D165" s="13">
        <v>2.9772917102590842E-3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277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278</v>
      </c>
      <c r="C167" s="46"/>
      <c r="D167" s="44" t="s">
        <v>279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680</v>
      </c>
      <c r="BM169" s="27" t="s">
        <v>306</v>
      </c>
    </row>
    <row r="170" spans="1:65" ht="15">
      <c r="A170" s="24" t="s">
        <v>36</v>
      </c>
      <c r="B170" s="18" t="s">
        <v>111</v>
      </c>
      <c r="C170" s="15" t="s">
        <v>112</v>
      </c>
      <c r="D170" s="16" t="s">
        <v>372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0" t="s">
        <v>113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380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1.38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1.35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7</v>
      </c>
    </row>
    <row r="176" spans="1:65">
      <c r="A176" s="29"/>
      <c r="B176" s="20" t="s">
        <v>274</v>
      </c>
      <c r="C176" s="12"/>
      <c r="D176" s="22">
        <v>1.365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275</v>
      </c>
      <c r="C177" s="28"/>
      <c r="D177" s="11">
        <v>1.365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1.365</v>
      </c>
    </row>
    <row r="178" spans="1:65">
      <c r="A178" s="29"/>
      <c r="B178" s="3" t="s">
        <v>276</v>
      </c>
      <c r="C178" s="28"/>
      <c r="D178" s="23">
        <v>2.1213203435596288E-2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38</v>
      </c>
    </row>
    <row r="179" spans="1:65">
      <c r="A179" s="29"/>
      <c r="B179" s="3" t="s">
        <v>86</v>
      </c>
      <c r="C179" s="28"/>
      <c r="D179" s="13">
        <v>1.5540808377726218E-2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277</v>
      </c>
      <c r="C180" s="28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278</v>
      </c>
      <c r="C181" s="46"/>
      <c r="D181" s="44" t="s">
        <v>279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681</v>
      </c>
      <c r="BM183" s="27" t="s">
        <v>306</v>
      </c>
    </row>
    <row r="184" spans="1:65" ht="15">
      <c r="A184" s="24" t="s">
        <v>39</v>
      </c>
      <c r="B184" s="18" t="s">
        <v>111</v>
      </c>
      <c r="C184" s="15" t="s">
        <v>112</v>
      </c>
      <c r="D184" s="16" t="s">
        <v>372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0" t="s">
        <v>113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380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0.59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0.62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8</v>
      </c>
    </row>
    <row r="190" spans="1:65">
      <c r="A190" s="29"/>
      <c r="B190" s="20" t="s">
        <v>274</v>
      </c>
      <c r="C190" s="12"/>
      <c r="D190" s="22">
        <v>0.60499999999999998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275</v>
      </c>
      <c r="C191" s="28"/>
      <c r="D191" s="11">
        <v>0.60499999999999998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0.60499999999999998</v>
      </c>
    </row>
    <row r="192" spans="1:65">
      <c r="A192" s="29"/>
      <c r="B192" s="3" t="s">
        <v>276</v>
      </c>
      <c r="C192" s="28"/>
      <c r="D192" s="23">
        <v>2.1213203435596444E-2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39</v>
      </c>
    </row>
    <row r="193" spans="1:65">
      <c r="A193" s="29"/>
      <c r="B193" s="3" t="s">
        <v>86</v>
      </c>
      <c r="C193" s="28"/>
      <c r="D193" s="13">
        <v>3.5063146174539581E-2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277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278</v>
      </c>
      <c r="C195" s="46"/>
      <c r="D195" s="44" t="s">
        <v>279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682</v>
      </c>
      <c r="BM197" s="27" t="s">
        <v>306</v>
      </c>
    </row>
    <row r="198" spans="1:65" ht="15">
      <c r="A198" s="24" t="s">
        <v>42</v>
      </c>
      <c r="B198" s="18" t="s">
        <v>111</v>
      </c>
      <c r="C198" s="15" t="s">
        <v>112</v>
      </c>
      <c r="D198" s="16" t="s">
        <v>372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229</v>
      </c>
      <c r="C199" s="9" t="s">
        <v>229</v>
      </c>
      <c r="D199" s="10" t="s">
        <v>113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380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2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2</v>
      </c>
    </row>
    <row r="202" spans="1:65">
      <c r="A202" s="29"/>
      <c r="B202" s="18">
        <v>1</v>
      </c>
      <c r="C202" s="14">
        <v>1</v>
      </c>
      <c r="D202" s="21">
        <v>8.6</v>
      </c>
      <c r="E202" s="15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>
        <v>1</v>
      </c>
      <c r="C203" s="9">
        <v>2</v>
      </c>
      <c r="D203" s="11">
        <v>8.4</v>
      </c>
      <c r="E203" s="15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34</v>
      </c>
    </row>
    <row r="204" spans="1:65">
      <c r="A204" s="29"/>
      <c r="B204" s="20" t="s">
        <v>274</v>
      </c>
      <c r="C204" s="12"/>
      <c r="D204" s="22">
        <v>8.5</v>
      </c>
      <c r="E204" s="15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16</v>
      </c>
    </row>
    <row r="205" spans="1:65">
      <c r="A205" s="29"/>
      <c r="B205" s="3" t="s">
        <v>275</v>
      </c>
      <c r="C205" s="28"/>
      <c r="D205" s="11">
        <v>8.5</v>
      </c>
      <c r="E205" s="15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8.5</v>
      </c>
    </row>
    <row r="206" spans="1:65">
      <c r="A206" s="29"/>
      <c r="B206" s="3" t="s">
        <v>276</v>
      </c>
      <c r="C206" s="28"/>
      <c r="D206" s="23">
        <v>0.141421356237309</v>
      </c>
      <c r="E206" s="15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40</v>
      </c>
    </row>
    <row r="207" spans="1:65">
      <c r="A207" s="29"/>
      <c r="B207" s="3" t="s">
        <v>86</v>
      </c>
      <c r="C207" s="28"/>
      <c r="D207" s="13">
        <v>1.6637806616154001E-2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277</v>
      </c>
      <c r="C208" s="28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278</v>
      </c>
      <c r="C209" s="46"/>
      <c r="D209" s="44" t="s">
        <v>279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683</v>
      </c>
      <c r="BM211" s="27" t="s">
        <v>306</v>
      </c>
    </row>
    <row r="212" spans="1:65" ht="15">
      <c r="A212" s="24" t="s">
        <v>5</v>
      </c>
      <c r="B212" s="18" t="s">
        <v>111</v>
      </c>
      <c r="C212" s="15" t="s">
        <v>112</v>
      </c>
      <c r="D212" s="16" t="s">
        <v>372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229</v>
      </c>
      <c r="C213" s="9" t="s">
        <v>229</v>
      </c>
      <c r="D213" s="10" t="s">
        <v>113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380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2.74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2.56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9</v>
      </c>
    </row>
    <row r="218" spans="1:65">
      <c r="A218" s="29"/>
      <c r="B218" s="20" t="s">
        <v>274</v>
      </c>
      <c r="C218" s="12"/>
      <c r="D218" s="22">
        <v>2.6500000000000004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275</v>
      </c>
      <c r="C219" s="28"/>
      <c r="D219" s="11">
        <v>2.6500000000000004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2.65</v>
      </c>
    </row>
    <row r="220" spans="1:65">
      <c r="A220" s="29"/>
      <c r="B220" s="3" t="s">
        <v>276</v>
      </c>
      <c r="C220" s="28"/>
      <c r="D220" s="23">
        <v>0.12727922061357869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41</v>
      </c>
    </row>
    <row r="221" spans="1:65">
      <c r="A221" s="29"/>
      <c r="B221" s="3" t="s">
        <v>86</v>
      </c>
      <c r="C221" s="28"/>
      <c r="D221" s="13">
        <v>4.802989457116176E-2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277</v>
      </c>
      <c r="C222" s="28"/>
      <c r="D222" s="13">
        <v>2.2204460492503131E-16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278</v>
      </c>
      <c r="C223" s="46"/>
      <c r="D223" s="44" t="s">
        <v>279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684</v>
      </c>
      <c r="BM225" s="27" t="s">
        <v>306</v>
      </c>
    </row>
    <row r="226" spans="1:65" ht="15">
      <c r="A226" s="24" t="s">
        <v>81</v>
      </c>
      <c r="B226" s="18" t="s">
        <v>111</v>
      </c>
      <c r="C226" s="15" t="s">
        <v>112</v>
      </c>
      <c r="D226" s="16" t="s">
        <v>372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229</v>
      </c>
      <c r="C227" s="9" t="s">
        <v>229</v>
      </c>
      <c r="D227" s="10" t="s">
        <v>113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380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0.75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0.8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</v>
      </c>
    </row>
    <row r="232" spans="1:65">
      <c r="A232" s="29"/>
      <c r="B232" s="20" t="s">
        <v>274</v>
      </c>
      <c r="C232" s="12"/>
      <c r="D232" s="22">
        <v>0.77500000000000002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275</v>
      </c>
      <c r="C233" s="28"/>
      <c r="D233" s="11">
        <v>0.77500000000000002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0.77500000000000002</v>
      </c>
    </row>
    <row r="234" spans="1:65">
      <c r="A234" s="29"/>
      <c r="B234" s="3" t="s">
        <v>276</v>
      </c>
      <c r="C234" s="28"/>
      <c r="D234" s="23">
        <v>3.5355339059327411E-2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42</v>
      </c>
    </row>
    <row r="235" spans="1:65">
      <c r="A235" s="29"/>
      <c r="B235" s="3" t="s">
        <v>86</v>
      </c>
      <c r="C235" s="28"/>
      <c r="D235" s="13">
        <v>4.5619792334616015E-2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277</v>
      </c>
      <c r="C236" s="28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278</v>
      </c>
      <c r="C237" s="46"/>
      <c r="D237" s="44" t="s">
        <v>279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685</v>
      </c>
      <c r="BM239" s="27" t="s">
        <v>306</v>
      </c>
    </row>
    <row r="240" spans="1:65" ht="15">
      <c r="A240" s="24" t="s">
        <v>8</v>
      </c>
      <c r="B240" s="18" t="s">
        <v>111</v>
      </c>
      <c r="C240" s="15" t="s">
        <v>112</v>
      </c>
      <c r="D240" s="16" t="s">
        <v>372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0" t="s">
        <v>113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380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2.72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2.83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20</v>
      </c>
    </row>
    <row r="246" spans="1:65">
      <c r="A246" s="29"/>
      <c r="B246" s="20" t="s">
        <v>274</v>
      </c>
      <c r="C246" s="12"/>
      <c r="D246" s="22">
        <v>2.7750000000000004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275</v>
      </c>
      <c r="C247" s="28"/>
      <c r="D247" s="11">
        <v>2.7750000000000004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2.7749999999999999</v>
      </c>
    </row>
    <row r="248" spans="1:65">
      <c r="A248" s="29"/>
      <c r="B248" s="3" t="s">
        <v>276</v>
      </c>
      <c r="C248" s="28"/>
      <c r="D248" s="23">
        <v>7.7781745930520133E-2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26</v>
      </c>
    </row>
    <row r="249" spans="1:65">
      <c r="A249" s="29"/>
      <c r="B249" s="3" t="s">
        <v>86</v>
      </c>
      <c r="C249" s="28"/>
      <c r="D249" s="13">
        <v>2.8029457992980223E-2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277</v>
      </c>
      <c r="C250" s="28"/>
      <c r="D250" s="13">
        <v>2.2204460492503131E-16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278</v>
      </c>
      <c r="C251" s="46"/>
      <c r="D251" s="44" t="s">
        <v>279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686</v>
      </c>
      <c r="BM253" s="27" t="s">
        <v>306</v>
      </c>
    </row>
    <row r="254" spans="1:65" ht="15">
      <c r="A254" s="24" t="s">
        <v>11</v>
      </c>
      <c r="B254" s="18" t="s">
        <v>111</v>
      </c>
      <c r="C254" s="15" t="s">
        <v>112</v>
      </c>
      <c r="D254" s="16" t="s">
        <v>372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229</v>
      </c>
      <c r="C255" s="9" t="s">
        <v>229</v>
      </c>
      <c r="D255" s="10" t="s">
        <v>113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380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0.48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0.48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11</v>
      </c>
    </row>
    <row r="260" spans="1:65">
      <c r="A260" s="29"/>
      <c r="B260" s="20" t="s">
        <v>274</v>
      </c>
      <c r="C260" s="12"/>
      <c r="D260" s="22">
        <v>0.48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275</v>
      </c>
      <c r="C261" s="28"/>
      <c r="D261" s="11">
        <v>0.48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0.48</v>
      </c>
    </row>
    <row r="262" spans="1:65">
      <c r="A262" s="29"/>
      <c r="B262" s="3" t="s">
        <v>276</v>
      </c>
      <c r="C262" s="28"/>
      <c r="D262" s="23">
        <v>0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27</v>
      </c>
    </row>
    <row r="263" spans="1:65">
      <c r="A263" s="29"/>
      <c r="B263" s="3" t="s">
        <v>86</v>
      </c>
      <c r="C263" s="28"/>
      <c r="D263" s="13">
        <v>0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277</v>
      </c>
      <c r="C264" s="28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278</v>
      </c>
      <c r="C265" s="46"/>
      <c r="D265" s="44" t="s">
        <v>279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687</v>
      </c>
      <c r="BM267" s="27" t="s">
        <v>306</v>
      </c>
    </row>
    <row r="268" spans="1:65" ht="15">
      <c r="A268" s="24" t="s">
        <v>14</v>
      </c>
      <c r="B268" s="18" t="s">
        <v>111</v>
      </c>
      <c r="C268" s="15" t="s">
        <v>112</v>
      </c>
      <c r="D268" s="16" t="s">
        <v>372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229</v>
      </c>
      <c r="C269" s="9" t="s">
        <v>229</v>
      </c>
      <c r="D269" s="10" t="s">
        <v>113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380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18" t="s">
        <v>209</v>
      </c>
      <c r="E272" s="201"/>
      <c r="F272" s="202"/>
      <c r="G272" s="202"/>
      <c r="H272" s="202"/>
      <c r="I272" s="202"/>
      <c r="J272" s="202"/>
      <c r="K272" s="202"/>
      <c r="L272" s="202"/>
      <c r="M272" s="202"/>
      <c r="N272" s="202"/>
      <c r="O272" s="202"/>
      <c r="P272" s="202"/>
      <c r="Q272" s="202"/>
      <c r="R272" s="202"/>
      <c r="S272" s="202"/>
      <c r="T272" s="202"/>
      <c r="U272" s="202"/>
      <c r="V272" s="202"/>
      <c r="W272" s="202"/>
      <c r="X272" s="202"/>
      <c r="Y272" s="202"/>
      <c r="Z272" s="202"/>
      <c r="AA272" s="202"/>
      <c r="AB272" s="202"/>
      <c r="AC272" s="202"/>
      <c r="AD272" s="202"/>
      <c r="AE272" s="202"/>
      <c r="AF272" s="202"/>
      <c r="AG272" s="202"/>
      <c r="AH272" s="202"/>
      <c r="AI272" s="202"/>
      <c r="AJ272" s="202"/>
      <c r="AK272" s="202"/>
      <c r="AL272" s="202"/>
      <c r="AM272" s="202"/>
      <c r="AN272" s="202"/>
      <c r="AO272" s="202"/>
      <c r="AP272" s="202"/>
      <c r="AQ272" s="202"/>
      <c r="AR272" s="202"/>
      <c r="AS272" s="202"/>
      <c r="AT272" s="202"/>
      <c r="AU272" s="202"/>
      <c r="AV272" s="202"/>
      <c r="AW272" s="202"/>
      <c r="AX272" s="202"/>
      <c r="AY272" s="202"/>
      <c r="AZ272" s="202"/>
      <c r="BA272" s="202"/>
      <c r="BB272" s="202"/>
      <c r="BC272" s="202"/>
      <c r="BD272" s="202"/>
      <c r="BE272" s="202"/>
      <c r="BF272" s="202"/>
      <c r="BG272" s="202"/>
      <c r="BH272" s="202"/>
      <c r="BI272" s="202"/>
      <c r="BJ272" s="202"/>
      <c r="BK272" s="202"/>
      <c r="BL272" s="202"/>
      <c r="BM272" s="203">
        <v>1</v>
      </c>
    </row>
    <row r="273" spans="1:65">
      <c r="A273" s="29"/>
      <c r="B273" s="19">
        <v>1</v>
      </c>
      <c r="C273" s="9">
        <v>2</v>
      </c>
      <c r="D273" s="205" t="s">
        <v>209</v>
      </c>
      <c r="E273" s="201"/>
      <c r="F273" s="202"/>
      <c r="G273" s="202"/>
      <c r="H273" s="202"/>
      <c r="I273" s="202"/>
      <c r="J273" s="202"/>
      <c r="K273" s="202"/>
      <c r="L273" s="202"/>
      <c r="M273" s="202"/>
      <c r="N273" s="202"/>
      <c r="O273" s="202"/>
      <c r="P273" s="202"/>
      <c r="Q273" s="202"/>
      <c r="R273" s="202"/>
      <c r="S273" s="202"/>
      <c r="T273" s="202"/>
      <c r="U273" s="202"/>
      <c r="V273" s="202"/>
      <c r="W273" s="202"/>
      <c r="X273" s="202"/>
      <c r="Y273" s="202"/>
      <c r="Z273" s="202"/>
      <c r="AA273" s="202"/>
      <c r="AB273" s="202"/>
      <c r="AC273" s="202"/>
      <c r="AD273" s="202"/>
      <c r="AE273" s="202"/>
      <c r="AF273" s="202"/>
      <c r="AG273" s="202"/>
      <c r="AH273" s="202"/>
      <c r="AI273" s="202"/>
      <c r="AJ273" s="202"/>
      <c r="AK273" s="202"/>
      <c r="AL273" s="202"/>
      <c r="AM273" s="202"/>
      <c r="AN273" s="202"/>
      <c r="AO273" s="202"/>
      <c r="AP273" s="202"/>
      <c r="AQ273" s="202"/>
      <c r="AR273" s="202"/>
      <c r="AS273" s="202"/>
      <c r="AT273" s="202"/>
      <c r="AU273" s="202"/>
      <c r="AV273" s="202"/>
      <c r="AW273" s="202"/>
      <c r="AX273" s="202"/>
      <c r="AY273" s="202"/>
      <c r="AZ273" s="202"/>
      <c r="BA273" s="202"/>
      <c r="BB273" s="202"/>
      <c r="BC273" s="202"/>
      <c r="BD273" s="202"/>
      <c r="BE273" s="202"/>
      <c r="BF273" s="202"/>
      <c r="BG273" s="202"/>
      <c r="BH273" s="202"/>
      <c r="BI273" s="202"/>
      <c r="BJ273" s="202"/>
      <c r="BK273" s="202"/>
      <c r="BL273" s="202"/>
      <c r="BM273" s="203">
        <v>22</v>
      </c>
    </row>
    <row r="274" spans="1:65">
      <c r="A274" s="29"/>
      <c r="B274" s="20" t="s">
        <v>274</v>
      </c>
      <c r="C274" s="12"/>
      <c r="D274" s="206" t="s">
        <v>718</v>
      </c>
      <c r="E274" s="201"/>
      <c r="F274" s="202"/>
      <c r="G274" s="202"/>
      <c r="H274" s="202"/>
      <c r="I274" s="202"/>
      <c r="J274" s="202"/>
      <c r="K274" s="202"/>
      <c r="L274" s="202"/>
      <c r="M274" s="202"/>
      <c r="N274" s="202"/>
      <c r="O274" s="202"/>
      <c r="P274" s="202"/>
      <c r="Q274" s="202"/>
      <c r="R274" s="202"/>
      <c r="S274" s="202"/>
      <c r="T274" s="202"/>
      <c r="U274" s="202"/>
      <c r="V274" s="202"/>
      <c r="W274" s="202"/>
      <c r="X274" s="202"/>
      <c r="Y274" s="202"/>
      <c r="Z274" s="202"/>
      <c r="AA274" s="202"/>
      <c r="AB274" s="202"/>
      <c r="AC274" s="202"/>
      <c r="AD274" s="202"/>
      <c r="AE274" s="202"/>
      <c r="AF274" s="202"/>
      <c r="AG274" s="202"/>
      <c r="AH274" s="202"/>
      <c r="AI274" s="202"/>
      <c r="AJ274" s="202"/>
      <c r="AK274" s="202"/>
      <c r="AL274" s="202"/>
      <c r="AM274" s="202"/>
      <c r="AN274" s="202"/>
      <c r="AO274" s="202"/>
      <c r="AP274" s="202"/>
      <c r="AQ274" s="202"/>
      <c r="AR274" s="202"/>
      <c r="AS274" s="202"/>
      <c r="AT274" s="202"/>
      <c r="AU274" s="202"/>
      <c r="AV274" s="202"/>
      <c r="AW274" s="202"/>
      <c r="AX274" s="202"/>
      <c r="AY274" s="202"/>
      <c r="AZ274" s="202"/>
      <c r="BA274" s="202"/>
      <c r="BB274" s="202"/>
      <c r="BC274" s="202"/>
      <c r="BD274" s="202"/>
      <c r="BE274" s="202"/>
      <c r="BF274" s="202"/>
      <c r="BG274" s="202"/>
      <c r="BH274" s="202"/>
      <c r="BI274" s="202"/>
      <c r="BJ274" s="202"/>
      <c r="BK274" s="202"/>
      <c r="BL274" s="202"/>
      <c r="BM274" s="203">
        <v>16</v>
      </c>
    </row>
    <row r="275" spans="1:65">
      <c r="A275" s="29"/>
      <c r="B275" s="3" t="s">
        <v>275</v>
      </c>
      <c r="C275" s="28"/>
      <c r="D275" s="23" t="s">
        <v>718</v>
      </c>
      <c r="E275" s="201"/>
      <c r="F275" s="202"/>
      <c r="G275" s="202"/>
      <c r="H275" s="202"/>
      <c r="I275" s="202"/>
      <c r="J275" s="202"/>
      <c r="K275" s="202"/>
      <c r="L275" s="202"/>
      <c r="M275" s="202"/>
      <c r="N275" s="202"/>
      <c r="O275" s="202"/>
      <c r="P275" s="202"/>
      <c r="Q275" s="202"/>
      <c r="R275" s="202"/>
      <c r="S275" s="202"/>
      <c r="T275" s="202"/>
      <c r="U275" s="202"/>
      <c r="V275" s="202"/>
      <c r="W275" s="202"/>
      <c r="X275" s="202"/>
      <c r="Y275" s="202"/>
      <c r="Z275" s="202"/>
      <c r="AA275" s="202"/>
      <c r="AB275" s="202"/>
      <c r="AC275" s="202"/>
      <c r="AD275" s="202"/>
      <c r="AE275" s="202"/>
      <c r="AF275" s="202"/>
      <c r="AG275" s="202"/>
      <c r="AH275" s="202"/>
      <c r="AI275" s="202"/>
      <c r="AJ275" s="202"/>
      <c r="AK275" s="202"/>
      <c r="AL275" s="202"/>
      <c r="AM275" s="202"/>
      <c r="AN275" s="202"/>
      <c r="AO275" s="202"/>
      <c r="AP275" s="202"/>
      <c r="AQ275" s="202"/>
      <c r="AR275" s="202"/>
      <c r="AS275" s="202"/>
      <c r="AT275" s="202"/>
      <c r="AU275" s="202"/>
      <c r="AV275" s="202"/>
      <c r="AW275" s="202"/>
      <c r="AX275" s="202"/>
      <c r="AY275" s="202"/>
      <c r="AZ275" s="202"/>
      <c r="BA275" s="202"/>
      <c r="BB275" s="202"/>
      <c r="BC275" s="202"/>
      <c r="BD275" s="202"/>
      <c r="BE275" s="202"/>
      <c r="BF275" s="202"/>
      <c r="BG275" s="202"/>
      <c r="BH275" s="202"/>
      <c r="BI275" s="202"/>
      <c r="BJ275" s="202"/>
      <c r="BK275" s="202"/>
      <c r="BL275" s="202"/>
      <c r="BM275" s="203" t="s">
        <v>209</v>
      </c>
    </row>
    <row r="276" spans="1:65">
      <c r="A276" s="29"/>
      <c r="B276" s="3" t="s">
        <v>276</v>
      </c>
      <c r="C276" s="28"/>
      <c r="D276" s="23" t="s">
        <v>718</v>
      </c>
      <c r="E276" s="201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2"/>
      <c r="Q276" s="202"/>
      <c r="R276" s="202"/>
      <c r="S276" s="202"/>
      <c r="T276" s="202"/>
      <c r="U276" s="202"/>
      <c r="V276" s="202"/>
      <c r="W276" s="202"/>
      <c r="X276" s="202"/>
      <c r="Y276" s="202"/>
      <c r="Z276" s="202"/>
      <c r="AA276" s="202"/>
      <c r="AB276" s="202"/>
      <c r="AC276" s="202"/>
      <c r="AD276" s="202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02"/>
      <c r="AT276" s="202"/>
      <c r="AU276" s="202"/>
      <c r="AV276" s="202"/>
      <c r="AW276" s="202"/>
      <c r="AX276" s="202"/>
      <c r="AY276" s="202"/>
      <c r="AZ276" s="202"/>
      <c r="BA276" s="202"/>
      <c r="BB276" s="202"/>
      <c r="BC276" s="202"/>
      <c r="BD276" s="202"/>
      <c r="BE276" s="202"/>
      <c r="BF276" s="202"/>
      <c r="BG276" s="202"/>
      <c r="BH276" s="202"/>
      <c r="BI276" s="202"/>
      <c r="BJ276" s="202"/>
      <c r="BK276" s="202"/>
      <c r="BL276" s="202"/>
      <c r="BM276" s="203">
        <v>28</v>
      </c>
    </row>
    <row r="277" spans="1:65">
      <c r="A277" s="29"/>
      <c r="B277" s="3" t="s">
        <v>86</v>
      </c>
      <c r="C277" s="28"/>
      <c r="D277" s="13" t="s">
        <v>718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277</v>
      </c>
      <c r="C278" s="28"/>
      <c r="D278" s="13" t="s">
        <v>718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278</v>
      </c>
      <c r="C279" s="46"/>
      <c r="D279" s="44" t="s">
        <v>279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688</v>
      </c>
      <c r="BM281" s="27" t="s">
        <v>306</v>
      </c>
    </row>
    <row r="282" spans="1:65" ht="15">
      <c r="A282" s="24" t="s">
        <v>17</v>
      </c>
      <c r="B282" s="18" t="s">
        <v>111</v>
      </c>
      <c r="C282" s="15" t="s">
        <v>112</v>
      </c>
      <c r="D282" s="16" t="s">
        <v>372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229</v>
      </c>
      <c r="C283" s="9" t="s">
        <v>229</v>
      </c>
      <c r="D283" s="10" t="s">
        <v>113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380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9">
        <v>21.4</v>
      </c>
      <c r="E286" s="221"/>
      <c r="F286" s="222"/>
      <c r="G286" s="222"/>
      <c r="H286" s="222"/>
      <c r="I286" s="222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  <c r="W286" s="222"/>
      <c r="X286" s="222"/>
      <c r="Y286" s="222"/>
      <c r="Z286" s="222"/>
      <c r="AA286" s="222"/>
      <c r="AB286" s="222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22"/>
      <c r="AT286" s="222"/>
      <c r="AU286" s="222"/>
      <c r="AV286" s="222"/>
      <c r="AW286" s="222"/>
      <c r="AX286" s="222"/>
      <c r="AY286" s="222"/>
      <c r="AZ286" s="222"/>
      <c r="BA286" s="222"/>
      <c r="BB286" s="222"/>
      <c r="BC286" s="222"/>
      <c r="BD286" s="222"/>
      <c r="BE286" s="222"/>
      <c r="BF286" s="222"/>
      <c r="BG286" s="222"/>
      <c r="BH286" s="222"/>
      <c r="BI286" s="222"/>
      <c r="BJ286" s="222"/>
      <c r="BK286" s="222"/>
      <c r="BL286" s="222"/>
      <c r="BM286" s="223">
        <v>1</v>
      </c>
    </row>
    <row r="287" spans="1:65">
      <c r="A287" s="29"/>
      <c r="B287" s="19">
        <v>1</v>
      </c>
      <c r="C287" s="9">
        <v>2</v>
      </c>
      <c r="D287" s="224">
        <v>21.2</v>
      </c>
      <c r="E287" s="221"/>
      <c r="F287" s="222"/>
      <c r="G287" s="222"/>
      <c r="H287" s="222"/>
      <c r="I287" s="222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  <c r="W287" s="222"/>
      <c r="X287" s="222"/>
      <c r="Y287" s="222"/>
      <c r="Z287" s="222"/>
      <c r="AA287" s="222"/>
      <c r="AB287" s="222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2"/>
      <c r="BD287" s="222"/>
      <c r="BE287" s="222"/>
      <c r="BF287" s="222"/>
      <c r="BG287" s="222"/>
      <c r="BH287" s="222"/>
      <c r="BI287" s="222"/>
      <c r="BJ287" s="222"/>
      <c r="BK287" s="222"/>
      <c r="BL287" s="222"/>
      <c r="BM287" s="223">
        <v>23</v>
      </c>
    </row>
    <row r="288" spans="1:65">
      <c r="A288" s="29"/>
      <c r="B288" s="20" t="s">
        <v>274</v>
      </c>
      <c r="C288" s="12"/>
      <c r="D288" s="228">
        <v>21.299999999999997</v>
      </c>
      <c r="E288" s="221"/>
      <c r="F288" s="222"/>
      <c r="G288" s="222"/>
      <c r="H288" s="222"/>
      <c r="I288" s="222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  <c r="W288" s="222"/>
      <c r="X288" s="222"/>
      <c r="Y288" s="222"/>
      <c r="Z288" s="222"/>
      <c r="AA288" s="222"/>
      <c r="AB288" s="222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222"/>
      <c r="BD288" s="222"/>
      <c r="BE288" s="222"/>
      <c r="BF288" s="222"/>
      <c r="BG288" s="222"/>
      <c r="BH288" s="222"/>
      <c r="BI288" s="222"/>
      <c r="BJ288" s="222"/>
      <c r="BK288" s="222"/>
      <c r="BL288" s="222"/>
      <c r="BM288" s="223">
        <v>16</v>
      </c>
    </row>
    <row r="289" spans="1:65">
      <c r="A289" s="29"/>
      <c r="B289" s="3" t="s">
        <v>275</v>
      </c>
      <c r="C289" s="28"/>
      <c r="D289" s="224">
        <v>21.299999999999997</v>
      </c>
      <c r="E289" s="221"/>
      <c r="F289" s="222"/>
      <c r="G289" s="222"/>
      <c r="H289" s="222"/>
      <c r="I289" s="222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  <c r="W289" s="222"/>
      <c r="X289" s="222"/>
      <c r="Y289" s="222"/>
      <c r="Z289" s="222"/>
      <c r="AA289" s="222"/>
      <c r="AB289" s="222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22"/>
      <c r="AT289" s="222"/>
      <c r="AU289" s="222"/>
      <c r="AV289" s="222"/>
      <c r="AW289" s="222"/>
      <c r="AX289" s="222"/>
      <c r="AY289" s="222"/>
      <c r="AZ289" s="222"/>
      <c r="BA289" s="222"/>
      <c r="BB289" s="222"/>
      <c r="BC289" s="222"/>
      <c r="BD289" s="222"/>
      <c r="BE289" s="222"/>
      <c r="BF289" s="222"/>
      <c r="BG289" s="222"/>
      <c r="BH289" s="222"/>
      <c r="BI289" s="222"/>
      <c r="BJ289" s="222"/>
      <c r="BK289" s="222"/>
      <c r="BL289" s="222"/>
      <c r="BM289" s="223">
        <v>21.3</v>
      </c>
    </row>
    <row r="290" spans="1:65">
      <c r="A290" s="29"/>
      <c r="B290" s="3" t="s">
        <v>276</v>
      </c>
      <c r="C290" s="28"/>
      <c r="D290" s="224">
        <v>0.141421356237309</v>
      </c>
      <c r="E290" s="221"/>
      <c r="F290" s="222"/>
      <c r="G290" s="222"/>
      <c r="H290" s="222"/>
      <c r="I290" s="222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  <c r="W290" s="222"/>
      <c r="X290" s="222"/>
      <c r="Y290" s="222"/>
      <c r="Z290" s="222"/>
      <c r="AA290" s="222"/>
      <c r="AB290" s="222"/>
      <c r="AC290" s="222"/>
      <c r="AD290" s="222"/>
      <c r="AE290" s="222"/>
      <c r="AF290" s="222"/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22"/>
      <c r="AT290" s="222"/>
      <c r="AU290" s="222"/>
      <c r="AV290" s="222"/>
      <c r="AW290" s="222"/>
      <c r="AX290" s="222"/>
      <c r="AY290" s="222"/>
      <c r="AZ290" s="222"/>
      <c r="BA290" s="222"/>
      <c r="BB290" s="222"/>
      <c r="BC290" s="222"/>
      <c r="BD290" s="222"/>
      <c r="BE290" s="222"/>
      <c r="BF290" s="222"/>
      <c r="BG290" s="222"/>
      <c r="BH290" s="222"/>
      <c r="BI290" s="222"/>
      <c r="BJ290" s="222"/>
      <c r="BK290" s="222"/>
      <c r="BL290" s="222"/>
      <c r="BM290" s="223">
        <v>29</v>
      </c>
    </row>
    <row r="291" spans="1:65">
      <c r="A291" s="29"/>
      <c r="B291" s="3" t="s">
        <v>86</v>
      </c>
      <c r="C291" s="28"/>
      <c r="D291" s="13">
        <v>6.6395002928314097E-3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277</v>
      </c>
      <c r="C292" s="28"/>
      <c r="D292" s="13">
        <v>-2.2204460492503131E-16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278</v>
      </c>
      <c r="C293" s="46"/>
      <c r="D293" s="44" t="s">
        <v>279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689</v>
      </c>
      <c r="BM295" s="27" t="s">
        <v>306</v>
      </c>
    </row>
    <row r="296" spans="1:65" ht="15">
      <c r="A296" s="24" t="s">
        <v>23</v>
      </c>
      <c r="B296" s="18" t="s">
        <v>111</v>
      </c>
      <c r="C296" s="15" t="s">
        <v>112</v>
      </c>
      <c r="D296" s="16" t="s">
        <v>372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0" t="s">
        <v>113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380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0.19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0.2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6</v>
      </c>
    </row>
    <row r="302" spans="1:65">
      <c r="A302" s="29"/>
      <c r="B302" s="20" t="s">
        <v>274</v>
      </c>
      <c r="C302" s="12"/>
      <c r="D302" s="22">
        <v>0.19500000000000001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275</v>
      </c>
      <c r="C303" s="28"/>
      <c r="D303" s="11">
        <v>0.19500000000000001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0.19500000000000001</v>
      </c>
    </row>
    <row r="304" spans="1:65">
      <c r="A304" s="29"/>
      <c r="B304" s="3" t="s">
        <v>276</v>
      </c>
      <c r="C304" s="28"/>
      <c r="D304" s="23">
        <v>7.0710678118654814E-3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30</v>
      </c>
    </row>
    <row r="305" spans="1:65">
      <c r="A305" s="29"/>
      <c r="B305" s="3" t="s">
        <v>86</v>
      </c>
      <c r="C305" s="28"/>
      <c r="D305" s="13">
        <v>3.6261886214694776E-2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277</v>
      </c>
      <c r="C306" s="28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278</v>
      </c>
      <c r="C307" s="46"/>
      <c r="D307" s="44" t="s">
        <v>279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690</v>
      </c>
      <c r="BM309" s="27" t="s">
        <v>306</v>
      </c>
    </row>
    <row r="310" spans="1:65" ht="15">
      <c r="A310" s="24" t="s">
        <v>56</v>
      </c>
      <c r="B310" s="18" t="s">
        <v>111</v>
      </c>
      <c r="C310" s="15" t="s">
        <v>112</v>
      </c>
      <c r="D310" s="16" t="s">
        <v>372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229</v>
      </c>
      <c r="C311" s="9" t="s">
        <v>229</v>
      </c>
      <c r="D311" s="10" t="s">
        <v>113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380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199">
        <v>6.4799999999999996E-2</v>
      </c>
      <c r="E314" s="201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2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3">
        <v>1</v>
      </c>
    </row>
    <row r="315" spans="1:65">
      <c r="A315" s="29"/>
      <c r="B315" s="19">
        <v>1</v>
      </c>
      <c r="C315" s="9">
        <v>2</v>
      </c>
      <c r="D315" s="23">
        <v>6.4199999999999993E-2</v>
      </c>
      <c r="E315" s="201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3">
        <v>25</v>
      </c>
    </row>
    <row r="316" spans="1:65">
      <c r="A316" s="29"/>
      <c r="B316" s="20" t="s">
        <v>274</v>
      </c>
      <c r="C316" s="12"/>
      <c r="D316" s="206">
        <v>6.4500000000000002E-2</v>
      </c>
      <c r="E316" s="201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3">
        <v>16</v>
      </c>
    </row>
    <row r="317" spans="1:65">
      <c r="A317" s="29"/>
      <c r="B317" s="3" t="s">
        <v>275</v>
      </c>
      <c r="C317" s="28"/>
      <c r="D317" s="23">
        <v>6.4500000000000002E-2</v>
      </c>
      <c r="E317" s="201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3">
        <v>6.4500000000000002E-2</v>
      </c>
    </row>
    <row r="318" spans="1:65">
      <c r="A318" s="29"/>
      <c r="B318" s="3" t="s">
        <v>276</v>
      </c>
      <c r="C318" s="28"/>
      <c r="D318" s="23">
        <v>4.2426406871193083E-4</v>
      </c>
      <c r="E318" s="201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3">
        <v>31</v>
      </c>
    </row>
    <row r="319" spans="1:65">
      <c r="A319" s="29"/>
      <c r="B319" s="3" t="s">
        <v>86</v>
      </c>
      <c r="C319" s="28"/>
      <c r="D319" s="13">
        <v>6.5777374994097802E-3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277</v>
      </c>
      <c r="C320" s="28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278</v>
      </c>
      <c r="C321" s="46"/>
      <c r="D321" s="44" t="s">
        <v>279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691</v>
      </c>
      <c r="BM323" s="27" t="s">
        <v>306</v>
      </c>
    </row>
    <row r="324" spans="1:65" ht="15">
      <c r="A324" s="24" t="s">
        <v>26</v>
      </c>
      <c r="B324" s="18" t="s">
        <v>111</v>
      </c>
      <c r="C324" s="15" t="s">
        <v>112</v>
      </c>
      <c r="D324" s="16" t="s">
        <v>372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229</v>
      </c>
      <c r="C325" s="9" t="s">
        <v>229</v>
      </c>
      <c r="D325" s="10" t="s">
        <v>113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380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3.8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3.8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26</v>
      </c>
    </row>
    <row r="330" spans="1:65">
      <c r="A330" s="29"/>
      <c r="B330" s="20" t="s">
        <v>274</v>
      </c>
      <c r="C330" s="12"/>
      <c r="D330" s="22">
        <v>3.8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275</v>
      </c>
      <c r="C331" s="28"/>
      <c r="D331" s="11">
        <v>3.8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3.8</v>
      </c>
    </row>
    <row r="332" spans="1:65">
      <c r="A332" s="29"/>
      <c r="B332" s="3" t="s">
        <v>276</v>
      </c>
      <c r="C332" s="28"/>
      <c r="D332" s="23">
        <v>0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32</v>
      </c>
    </row>
    <row r="333" spans="1:65">
      <c r="A333" s="29"/>
      <c r="B333" s="3" t="s">
        <v>86</v>
      </c>
      <c r="C333" s="28"/>
      <c r="D333" s="13">
        <v>0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277</v>
      </c>
      <c r="C334" s="28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278</v>
      </c>
      <c r="C335" s="46"/>
      <c r="D335" s="44" t="s">
        <v>279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692</v>
      </c>
      <c r="BM337" s="27" t="s">
        <v>306</v>
      </c>
    </row>
    <row r="338" spans="1:65" ht="15">
      <c r="A338" s="24" t="s">
        <v>29</v>
      </c>
      <c r="B338" s="18" t="s">
        <v>111</v>
      </c>
      <c r="C338" s="15" t="s">
        <v>112</v>
      </c>
      <c r="D338" s="16" t="s">
        <v>372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229</v>
      </c>
      <c r="C339" s="9" t="s">
        <v>229</v>
      </c>
      <c r="D339" s="10" t="s">
        <v>113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380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5.8</v>
      </c>
      <c r="E342" s="15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5.74</v>
      </c>
      <c r="E343" s="15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27</v>
      </c>
    </row>
    <row r="344" spans="1:65">
      <c r="A344" s="29"/>
      <c r="B344" s="20" t="s">
        <v>274</v>
      </c>
      <c r="C344" s="12"/>
      <c r="D344" s="22">
        <v>5.77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275</v>
      </c>
      <c r="C345" s="28"/>
      <c r="D345" s="11">
        <v>5.77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5.77</v>
      </c>
    </row>
    <row r="346" spans="1:65">
      <c r="A346" s="29"/>
      <c r="B346" s="3" t="s">
        <v>276</v>
      </c>
      <c r="C346" s="28"/>
      <c r="D346" s="23">
        <v>4.2426406871192576E-2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33</v>
      </c>
    </row>
    <row r="347" spans="1:65">
      <c r="A347" s="29"/>
      <c r="B347" s="3" t="s">
        <v>86</v>
      </c>
      <c r="C347" s="28"/>
      <c r="D347" s="13">
        <v>7.3529301336555594E-3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277</v>
      </c>
      <c r="C348" s="28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278</v>
      </c>
      <c r="C349" s="46"/>
      <c r="D349" s="44" t="s">
        <v>279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693</v>
      </c>
      <c r="BM351" s="27" t="s">
        <v>306</v>
      </c>
    </row>
    <row r="352" spans="1:65" ht="15">
      <c r="A352" s="24" t="s">
        <v>31</v>
      </c>
      <c r="B352" s="18" t="s">
        <v>111</v>
      </c>
      <c r="C352" s="15" t="s">
        <v>112</v>
      </c>
      <c r="D352" s="16" t="s">
        <v>372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229</v>
      </c>
      <c r="C353" s="9" t="s">
        <v>229</v>
      </c>
      <c r="D353" s="10" t="s">
        <v>113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380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9">
        <v>17.7</v>
      </c>
      <c r="E356" s="221"/>
      <c r="F356" s="222"/>
      <c r="G356" s="222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  <c r="W356" s="222"/>
      <c r="X356" s="222"/>
      <c r="Y356" s="222"/>
      <c r="Z356" s="222"/>
      <c r="AA356" s="222"/>
      <c r="AB356" s="222"/>
      <c r="AC356" s="222"/>
      <c r="AD356" s="222"/>
      <c r="AE356" s="222"/>
      <c r="AF356" s="222"/>
      <c r="AG356" s="222"/>
      <c r="AH356" s="222"/>
      <c r="AI356" s="222"/>
      <c r="AJ356" s="222"/>
      <c r="AK356" s="222"/>
      <c r="AL356" s="222"/>
      <c r="AM356" s="222"/>
      <c r="AN356" s="222"/>
      <c r="AO356" s="222"/>
      <c r="AP356" s="222"/>
      <c r="AQ356" s="222"/>
      <c r="AR356" s="222"/>
      <c r="AS356" s="222"/>
      <c r="AT356" s="222"/>
      <c r="AU356" s="222"/>
      <c r="AV356" s="222"/>
      <c r="AW356" s="222"/>
      <c r="AX356" s="222"/>
      <c r="AY356" s="222"/>
      <c r="AZ356" s="222"/>
      <c r="BA356" s="222"/>
      <c r="BB356" s="222"/>
      <c r="BC356" s="222"/>
      <c r="BD356" s="222"/>
      <c r="BE356" s="222"/>
      <c r="BF356" s="222"/>
      <c r="BG356" s="222"/>
      <c r="BH356" s="222"/>
      <c r="BI356" s="222"/>
      <c r="BJ356" s="222"/>
      <c r="BK356" s="222"/>
      <c r="BL356" s="222"/>
      <c r="BM356" s="223">
        <v>1</v>
      </c>
    </row>
    <row r="357" spans="1:65">
      <c r="A357" s="29"/>
      <c r="B357" s="19">
        <v>1</v>
      </c>
      <c r="C357" s="9">
        <v>2</v>
      </c>
      <c r="D357" s="224">
        <v>17.600000000000001</v>
      </c>
      <c r="E357" s="221"/>
      <c r="F357" s="222"/>
      <c r="G357" s="222"/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  <c r="W357" s="222"/>
      <c r="X357" s="222"/>
      <c r="Y357" s="222"/>
      <c r="Z357" s="222"/>
      <c r="AA357" s="222"/>
      <c r="AB357" s="222"/>
      <c r="AC357" s="222"/>
      <c r="AD357" s="222"/>
      <c r="AE357" s="222"/>
      <c r="AF357" s="222"/>
      <c r="AG357" s="222"/>
      <c r="AH357" s="222"/>
      <c r="AI357" s="222"/>
      <c r="AJ357" s="222"/>
      <c r="AK357" s="222"/>
      <c r="AL357" s="222"/>
      <c r="AM357" s="222"/>
      <c r="AN357" s="222"/>
      <c r="AO357" s="222"/>
      <c r="AP357" s="222"/>
      <c r="AQ357" s="222"/>
      <c r="AR357" s="222"/>
      <c r="AS357" s="222"/>
      <c r="AT357" s="222"/>
      <c r="AU357" s="222"/>
      <c r="AV357" s="222"/>
      <c r="AW357" s="222"/>
      <c r="AX357" s="222"/>
      <c r="AY357" s="222"/>
      <c r="AZ357" s="222"/>
      <c r="BA357" s="222"/>
      <c r="BB357" s="222"/>
      <c r="BC357" s="222"/>
      <c r="BD357" s="222"/>
      <c r="BE357" s="222"/>
      <c r="BF357" s="222"/>
      <c r="BG357" s="222"/>
      <c r="BH357" s="222"/>
      <c r="BI357" s="222"/>
      <c r="BJ357" s="222"/>
      <c r="BK357" s="222"/>
      <c r="BL357" s="222"/>
      <c r="BM357" s="223">
        <v>7</v>
      </c>
    </row>
    <row r="358" spans="1:65">
      <c r="A358" s="29"/>
      <c r="B358" s="20" t="s">
        <v>274</v>
      </c>
      <c r="C358" s="12"/>
      <c r="D358" s="228">
        <v>17.649999999999999</v>
      </c>
      <c r="E358" s="221"/>
      <c r="F358" s="222"/>
      <c r="G358" s="222"/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  <c r="W358" s="222"/>
      <c r="X358" s="222"/>
      <c r="Y358" s="222"/>
      <c r="Z358" s="222"/>
      <c r="AA358" s="222"/>
      <c r="AB358" s="222"/>
      <c r="AC358" s="222"/>
      <c r="AD358" s="222"/>
      <c r="AE358" s="222"/>
      <c r="AF358" s="222"/>
      <c r="AG358" s="222"/>
      <c r="AH358" s="222"/>
      <c r="AI358" s="222"/>
      <c r="AJ358" s="222"/>
      <c r="AK358" s="222"/>
      <c r="AL358" s="222"/>
      <c r="AM358" s="222"/>
      <c r="AN358" s="222"/>
      <c r="AO358" s="222"/>
      <c r="AP358" s="222"/>
      <c r="AQ358" s="222"/>
      <c r="AR358" s="222"/>
      <c r="AS358" s="222"/>
      <c r="AT358" s="222"/>
      <c r="AU358" s="222"/>
      <c r="AV358" s="222"/>
      <c r="AW358" s="222"/>
      <c r="AX358" s="222"/>
      <c r="AY358" s="222"/>
      <c r="AZ358" s="222"/>
      <c r="BA358" s="222"/>
      <c r="BB358" s="222"/>
      <c r="BC358" s="222"/>
      <c r="BD358" s="222"/>
      <c r="BE358" s="222"/>
      <c r="BF358" s="222"/>
      <c r="BG358" s="222"/>
      <c r="BH358" s="222"/>
      <c r="BI358" s="222"/>
      <c r="BJ358" s="222"/>
      <c r="BK358" s="222"/>
      <c r="BL358" s="222"/>
      <c r="BM358" s="223">
        <v>16</v>
      </c>
    </row>
    <row r="359" spans="1:65">
      <c r="A359" s="29"/>
      <c r="B359" s="3" t="s">
        <v>275</v>
      </c>
      <c r="C359" s="28"/>
      <c r="D359" s="224">
        <v>17.649999999999999</v>
      </c>
      <c r="E359" s="221"/>
      <c r="F359" s="222"/>
      <c r="G359" s="222"/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  <c r="W359" s="222"/>
      <c r="X359" s="222"/>
      <c r="Y359" s="222"/>
      <c r="Z359" s="222"/>
      <c r="AA359" s="222"/>
      <c r="AB359" s="222"/>
      <c r="AC359" s="222"/>
      <c r="AD359" s="222"/>
      <c r="AE359" s="222"/>
      <c r="AF359" s="222"/>
      <c r="AG359" s="222"/>
      <c r="AH359" s="222"/>
      <c r="AI359" s="222"/>
      <c r="AJ359" s="222"/>
      <c r="AK359" s="222"/>
      <c r="AL359" s="222"/>
      <c r="AM359" s="222"/>
      <c r="AN359" s="222"/>
      <c r="AO359" s="222"/>
      <c r="AP359" s="222"/>
      <c r="AQ359" s="222"/>
      <c r="AR359" s="222"/>
      <c r="AS359" s="222"/>
      <c r="AT359" s="222"/>
      <c r="AU359" s="222"/>
      <c r="AV359" s="222"/>
      <c r="AW359" s="222"/>
      <c r="AX359" s="222"/>
      <c r="AY359" s="222"/>
      <c r="AZ359" s="222"/>
      <c r="BA359" s="222"/>
      <c r="BB359" s="222"/>
      <c r="BC359" s="222"/>
      <c r="BD359" s="222"/>
      <c r="BE359" s="222"/>
      <c r="BF359" s="222"/>
      <c r="BG359" s="222"/>
      <c r="BH359" s="222"/>
      <c r="BI359" s="222"/>
      <c r="BJ359" s="222"/>
      <c r="BK359" s="222"/>
      <c r="BL359" s="222"/>
      <c r="BM359" s="223">
        <v>17.649999999999999</v>
      </c>
    </row>
    <row r="360" spans="1:65">
      <c r="A360" s="29"/>
      <c r="B360" s="3" t="s">
        <v>276</v>
      </c>
      <c r="C360" s="28"/>
      <c r="D360" s="224">
        <v>7.0710678118653253E-2</v>
      </c>
      <c r="E360" s="221"/>
      <c r="F360" s="222"/>
      <c r="G360" s="222"/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  <c r="W360" s="222"/>
      <c r="X360" s="222"/>
      <c r="Y360" s="222"/>
      <c r="Z360" s="222"/>
      <c r="AA360" s="222"/>
      <c r="AB360" s="222"/>
      <c r="AC360" s="222"/>
      <c r="AD360" s="222"/>
      <c r="AE360" s="222"/>
      <c r="AF360" s="222"/>
      <c r="AG360" s="222"/>
      <c r="AH360" s="222"/>
      <c r="AI360" s="222"/>
      <c r="AJ360" s="222"/>
      <c r="AK360" s="222"/>
      <c r="AL360" s="222"/>
      <c r="AM360" s="222"/>
      <c r="AN360" s="222"/>
      <c r="AO360" s="222"/>
      <c r="AP360" s="222"/>
      <c r="AQ360" s="222"/>
      <c r="AR360" s="222"/>
      <c r="AS360" s="222"/>
      <c r="AT360" s="222"/>
      <c r="AU360" s="222"/>
      <c r="AV360" s="222"/>
      <c r="AW360" s="222"/>
      <c r="AX360" s="222"/>
      <c r="AY360" s="222"/>
      <c r="AZ360" s="222"/>
      <c r="BA360" s="222"/>
      <c r="BB360" s="222"/>
      <c r="BC360" s="222"/>
      <c r="BD360" s="222"/>
      <c r="BE360" s="222"/>
      <c r="BF360" s="222"/>
      <c r="BG360" s="222"/>
      <c r="BH360" s="222"/>
      <c r="BI360" s="222"/>
      <c r="BJ360" s="222"/>
      <c r="BK360" s="222"/>
      <c r="BL360" s="222"/>
      <c r="BM360" s="223">
        <v>34</v>
      </c>
    </row>
    <row r="361" spans="1:65">
      <c r="A361" s="29"/>
      <c r="B361" s="3" t="s">
        <v>86</v>
      </c>
      <c r="C361" s="28"/>
      <c r="D361" s="13">
        <v>4.0062707149378617E-3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277</v>
      </c>
      <c r="C362" s="28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278</v>
      </c>
      <c r="C363" s="46"/>
      <c r="D363" s="44" t="s">
        <v>279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694</v>
      </c>
      <c r="BM365" s="27" t="s">
        <v>306</v>
      </c>
    </row>
    <row r="366" spans="1:65" ht="15">
      <c r="A366" s="24" t="s">
        <v>34</v>
      </c>
      <c r="B366" s="18" t="s">
        <v>111</v>
      </c>
      <c r="C366" s="15" t="s">
        <v>112</v>
      </c>
      <c r="D366" s="16" t="s">
        <v>372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229</v>
      </c>
      <c r="C367" s="9" t="s">
        <v>229</v>
      </c>
      <c r="D367" s="10" t="s">
        <v>113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380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8</v>
      </c>
      <c r="E370" s="15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6</v>
      </c>
      <c r="E371" s="15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29</v>
      </c>
    </row>
    <row r="372" spans="1:65">
      <c r="A372" s="29"/>
      <c r="B372" s="20" t="s">
        <v>274</v>
      </c>
      <c r="C372" s="12"/>
      <c r="D372" s="22">
        <v>7</v>
      </c>
      <c r="E372" s="15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3" t="s">
        <v>275</v>
      </c>
      <c r="C373" s="28"/>
      <c r="D373" s="11">
        <v>7</v>
      </c>
      <c r="E373" s="15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7</v>
      </c>
    </row>
    <row r="374" spans="1:65">
      <c r="A374" s="29"/>
      <c r="B374" s="3" t="s">
        <v>276</v>
      </c>
      <c r="C374" s="28"/>
      <c r="D374" s="23">
        <v>1.4142135623730951</v>
      </c>
      <c r="E374" s="15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35</v>
      </c>
    </row>
    <row r="375" spans="1:65">
      <c r="A375" s="29"/>
      <c r="B375" s="3" t="s">
        <v>86</v>
      </c>
      <c r="C375" s="28"/>
      <c r="D375" s="13">
        <v>0.20203050891044216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277</v>
      </c>
      <c r="C376" s="28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278</v>
      </c>
      <c r="C377" s="46"/>
      <c r="D377" s="44" t="s">
        <v>279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695</v>
      </c>
      <c r="BM379" s="27" t="s">
        <v>306</v>
      </c>
    </row>
    <row r="380" spans="1:65" ht="15">
      <c r="A380" s="24" t="s">
        <v>37</v>
      </c>
      <c r="B380" s="18" t="s">
        <v>111</v>
      </c>
      <c r="C380" s="15" t="s">
        <v>112</v>
      </c>
      <c r="D380" s="16" t="s">
        <v>372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229</v>
      </c>
      <c r="C381" s="9" t="s">
        <v>229</v>
      </c>
      <c r="D381" s="10" t="s">
        <v>113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380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9">
        <v>14</v>
      </c>
      <c r="E384" s="221"/>
      <c r="F384" s="222"/>
      <c r="G384" s="222"/>
      <c r="H384" s="222"/>
      <c r="I384" s="222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  <c r="W384" s="222"/>
      <c r="X384" s="222"/>
      <c r="Y384" s="222"/>
      <c r="Z384" s="222"/>
      <c r="AA384" s="222"/>
      <c r="AB384" s="222"/>
      <c r="AC384" s="222"/>
      <c r="AD384" s="222"/>
      <c r="AE384" s="222"/>
      <c r="AF384" s="222"/>
      <c r="AG384" s="222"/>
      <c r="AH384" s="222"/>
      <c r="AI384" s="222"/>
      <c r="AJ384" s="222"/>
      <c r="AK384" s="222"/>
      <c r="AL384" s="222"/>
      <c r="AM384" s="222"/>
      <c r="AN384" s="222"/>
      <c r="AO384" s="222"/>
      <c r="AP384" s="222"/>
      <c r="AQ384" s="222"/>
      <c r="AR384" s="222"/>
      <c r="AS384" s="222"/>
      <c r="AT384" s="222"/>
      <c r="AU384" s="222"/>
      <c r="AV384" s="222"/>
      <c r="AW384" s="222"/>
      <c r="AX384" s="222"/>
      <c r="AY384" s="222"/>
      <c r="AZ384" s="222"/>
      <c r="BA384" s="222"/>
      <c r="BB384" s="222"/>
      <c r="BC384" s="222"/>
      <c r="BD384" s="222"/>
      <c r="BE384" s="222"/>
      <c r="BF384" s="222"/>
      <c r="BG384" s="222"/>
      <c r="BH384" s="222"/>
      <c r="BI384" s="222"/>
      <c r="BJ384" s="222"/>
      <c r="BK384" s="222"/>
      <c r="BL384" s="222"/>
      <c r="BM384" s="223">
        <v>1</v>
      </c>
    </row>
    <row r="385" spans="1:65">
      <c r="A385" s="29"/>
      <c r="B385" s="19">
        <v>1</v>
      </c>
      <c r="C385" s="9">
        <v>2</v>
      </c>
      <c r="D385" s="224">
        <v>14</v>
      </c>
      <c r="E385" s="221"/>
      <c r="F385" s="222"/>
      <c r="G385" s="222"/>
      <c r="H385" s="222"/>
      <c r="I385" s="222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  <c r="W385" s="222"/>
      <c r="X385" s="222"/>
      <c r="Y385" s="222"/>
      <c r="Z385" s="222"/>
      <c r="AA385" s="222"/>
      <c r="AB385" s="222"/>
      <c r="AC385" s="222"/>
      <c r="AD385" s="222"/>
      <c r="AE385" s="222"/>
      <c r="AF385" s="222"/>
      <c r="AG385" s="222"/>
      <c r="AH385" s="222"/>
      <c r="AI385" s="222"/>
      <c r="AJ385" s="222"/>
      <c r="AK385" s="222"/>
      <c r="AL385" s="222"/>
      <c r="AM385" s="222"/>
      <c r="AN385" s="222"/>
      <c r="AO385" s="222"/>
      <c r="AP385" s="222"/>
      <c r="AQ385" s="222"/>
      <c r="AR385" s="222"/>
      <c r="AS385" s="222"/>
      <c r="AT385" s="222"/>
      <c r="AU385" s="222"/>
      <c r="AV385" s="222"/>
      <c r="AW385" s="222"/>
      <c r="AX385" s="222"/>
      <c r="AY385" s="222"/>
      <c r="AZ385" s="222"/>
      <c r="BA385" s="222"/>
      <c r="BB385" s="222"/>
      <c r="BC385" s="222"/>
      <c r="BD385" s="222"/>
      <c r="BE385" s="222"/>
      <c r="BF385" s="222"/>
      <c r="BG385" s="222"/>
      <c r="BH385" s="222"/>
      <c r="BI385" s="222"/>
      <c r="BJ385" s="222"/>
      <c r="BK385" s="222"/>
      <c r="BL385" s="222"/>
      <c r="BM385" s="223">
        <v>30</v>
      </c>
    </row>
    <row r="386" spans="1:65">
      <c r="A386" s="29"/>
      <c r="B386" s="20" t="s">
        <v>274</v>
      </c>
      <c r="C386" s="12"/>
      <c r="D386" s="228">
        <v>14</v>
      </c>
      <c r="E386" s="221"/>
      <c r="F386" s="222"/>
      <c r="G386" s="222"/>
      <c r="H386" s="222"/>
      <c r="I386" s="222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  <c r="W386" s="222"/>
      <c r="X386" s="222"/>
      <c r="Y386" s="222"/>
      <c r="Z386" s="222"/>
      <c r="AA386" s="222"/>
      <c r="AB386" s="222"/>
      <c r="AC386" s="222"/>
      <c r="AD386" s="222"/>
      <c r="AE386" s="222"/>
      <c r="AF386" s="222"/>
      <c r="AG386" s="222"/>
      <c r="AH386" s="222"/>
      <c r="AI386" s="222"/>
      <c r="AJ386" s="222"/>
      <c r="AK386" s="222"/>
      <c r="AL386" s="222"/>
      <c r="AM386" s="222"/>
      <c r="AN386" s="222"/>
      <c r="AO386" s="222"/>
      <c r="AP386" s="222"/>
      <c r="AQ386" s="222"/>
      <c r="AR386" s="222"/>
      <c r="AS386" s="222"/>
      <c r="AT386" s="222"/>
      <c r="AU386" s="222"/>
      <c r="AV386" s="222"/>
      <c r="AW386" s="222"/>
      <c r="AX386" s="222"/>
      <c r="AY386" s="222"/>
      <c r="AZ386" s="222"/>
      <c r="BA386" s="222"/>
      <c r="BB386" s="222"/>
      <c r="BC386" s="222"/>
      <c r="BD386" s="222"/>
      <c r="BE386" s="222"/>
      <c r="BF386" s="222"/>
      <c r="BG386" s="222"/>
      <c r="BH386" s="222"/>
      <c r="BI386" s="222"/>
      <c r="BJ386" s="222"/>
      <c r="BK386" s="222"/>
      <c r="BL386" s="222"/>
      <c r="BM386" s="223">
        <v>16</v>
      </c>
    </row>
    <row r="387" spans="1:65">
      <c r="A387" s="29"/>
      <c r="B387" s="3" t="s">
        <v>275</v>
      </c>
      <c r="C387" s="28"/>
      <c r="D387" s="224">
        <v>14</v>
      </c>
      <c r="E387" s="221"/>
      <c r="F387" s="222"/>
      <c r="G387" s="222"/>
      <c r="H387" s="222"/>
      <c r="I387" s="222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  <c r="W387" s="222"/>
      <c r="X387" s="222"/>
      <c r="Y387" s="222"/>
      <c r="Z387" s="222"/>
      <c r="AA387" s="222"/>
      <c r="AB387" s="222"/>
      <c r="AC387" s="222"/>
      <c r="AD387" s="222"/>
      <c r="AE387" s="222"/>
      <c r="AF387" s="222"/>
      <c r="AG387" s="222"/>
      <c r="AH387" s="222"/>
      <c r="AI387" s="222"/>
      <c r="AJ387" s="222"/>
      <c r="AK387" s="222"/>
      <c r="AL387" s="222"/>
      <c r="AM387" s="222"/>
      <c r="AN387" s="222"/>
      <c r="AO387" s="222"/>
      <c r="AP387" s="222"/>
      <c r="AQ387" s="222"/>
      <c r="AR387" s="222"/>
      <c r="AS387" s="222"/>
      <c r="AT387" s="222"/>
      <c r="AU387" s="222"/>
      <c r="AV387" s="222"/>
      <c r="AW387" s="222"/>
      <c r="AX387" s="222"/>
      <c r="AY387" s="222"/>
      <c r="AZ387" s="222"/>
      <c r="BA387" s="222"/>
      <c r="BB387" s="222"/>
      <c r="BC387" s="222"/>
      <c r="BD387" s="222"/>
      <c r="BE387" s="222"/>
      <c r="BF387" s="222"/>
      <c r="BG387" s="222"/>
      <c r="BH387" s="222"/>
      <c r="BI387" s="222"/>
      <c r="BJ387" s="222"/>
      <c r="BK387" s="222"/>
      <c r="BL387" s="222"/>
      <c r="BM387" s="223">
        <v>14</v>
      </c>
    </row>
    <row r="388" spans="1:65">
      <c r="A388" s="29"/>
      <c r="B388" s="3" t="s">
        <v>276</v>
      </c>
      <c r="C388" s="28"/>
      <c r="D388" s="224">
        <v>0</v>
      </c>
      <c r="E388" s="221"/>
      <c r="F388" s="222"/>
      <c r="G388" s="222"/>
      <c r="H388" s="222"/>
      <c r="I388" s="222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  <c r="W388" s="222"/>
      <c r="X388" s="222"/>
      <c r="Y388" s="222"/>
      <c r="Z388" s="222"/>
      <c r="AA388" s="222"/>
      <c r="AB388" s="222"/>
      <c r="AC388" s="222"/>
      <c r="AD388" s="222"/>
      <c r="AE388" s="222"/>
      <c r="AF388" s="222"/>
      <c r="AG388" s="222"/>
      <c r="AH388" s="222"/>
      <c r="AI388" s="222"/>
      <c r="AJ388" s="222"/>
      <c r="AK388" s="222"/>
      <c r="AL388" s="222"/>
      <c r="AM388" s="222"/>
      <c r="AN388" s="222"/>
      <c r="AO388" s="222"/>
      <c r="AP388" s="222"/>
      <c r="AQ388" s="222"/>
      <c r="AR388" s="222"/>
      <c r="AS388" s="222"/>
      <c r="AT388" s="222"/>
      <c r="AU388" s="222"/>
      <c r="AV388" s="222"/>
      <c r="AW388" s="222"/>
      <c r="AX388" s="222"/>
      <c r="AY388" s="222"/>
      <c r="AZ388" s="222"/>
      <c r="BA388" s="222"/>
      <c r="BB388" s="222"/>
      <c r="BC388" s="222"/>
      <c r="BD388" s="222"/>
      <c r="BE388" s="222"/>
      <c r="BF388" s="222"/>
      <c r="BG388" s="222"/>
      <c r="BH388" s="222"/>
      <c r="BI388" s="222"/>
      <c r="BJ388" s="222"/>
      <c r="BK388" s="222"/>
      <c r="BL388" s="222"/>
      <c r="BM388" s="223">
        <v>36</v>
      </c>
    </row>
    <row r="389" spans="1:65">
      <c r="A389" s="29"/>
      <c r="B389" s="3" t="s">
        <v>86</v>
      </c>
      <c r="C389" s="28"/>
      <c r="D389" s="13">
        <v>0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277</v>
      </c>
      <c r="C390" s="28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278</v>
      </c>
      <c r="C391" s="46"/>
      <c r="D391" s="44" t="s">
        <v>279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696</v>
      </c>
      <c r="BM393" s="27" t="s">
        <v>306</v>
      </c>
    </row>
    <row r="394" spans="1:65" ht="15">
      <c r="A394" s="24" t="s">
        <v>40</v>
      </c>
      <c r="B394" s="18" t="s">
        <v>111</v>
      </c>
      <c r="C394" s="15" t="s">
        <v>112</v>
      </c>
      <c r="D394" s="16" t="s">
        <v>372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229</v>
      </c>
      <c r="C395" s="9" t="s">
        <v>229</v>
      </c>
      <c r="D395" s="10" t="s">
        <v>113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380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4.82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4.88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9</v>
      </c>
    </row>
    <row r="400" spans="1:65">
      <c r="A400" s="29"/>
      <c r="B400" s="20" t="s">
        <v>274</v>
      </c>
      <c r="C400" s="12"/>
      <c r="D400" s="22">
        <v>4.8499999999999996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275</v>
      </c>
      <c r="C401" s="28"/>
      <c r="D401" s="11">
        <v>4.8499999999999996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4.8499999999999996</v>
      </c>
    </row>
    <row r="402" spans="1:65">
      <c r="A402" s="29"/>
      <c r="B402" s="3" t="s">
        <v>276</v>
      </c>
      <c r="C402" s="28"/>
      <c r="D402" s="23">
        <v>4.2426406871192576E-2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37</v>
      </c>
    </row>
    <row r="403" spans="1:65">
      <c r="A403" s="29"/>
      <c r="B403" s="3" t="s">
        <v>86</v>
      </c>
      <c r="C403" s="28"/>
      <c r="D403" s="13">
        <v>8.747712756946923E-3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277</v>
      </c>
      <c r="C404" s="28"/>
      <c r="D404" s="13">
        <v>0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278</v>
      </c>
      <c r="C405" s="46"/>
      <c r="D405" s="44" t="s">
        <v>279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697</v>
      </c>
      <c r="BM407" s="27" t="s">
        <v>306</v>
      </c>
    </row>
    <row r="408" spans="1:65" ht="15">
      <c r="A408" s="24" t="s">
        <v>43</v>
      </c>
      <c r="B408" s="18" t="s">
        <v>111</v>
      </c>
      <c r="C408" s="15" t="s">
        <v>112</v>
      </c>
      <c r="D408" s="16" t="s">
        <v>372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229</v>
      </c>
      <c r="C409" s="9" t="s">
        <v>229</v>
      </c>
      <c r="D409" s="10" t="s">
        <v>113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380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08">
        <v>76.2</v>
      </c>
      <c r="E412" s="210"/>
      <c r="F412" s="211"/>
      <c r="G412" s="211"/>
      <c r="H412" s="211"/>
      <c r="I412" s="211"/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  <c r="AK412" s="211"/>
      <c r="AL412" s="211"/>
      <c r="AM412" s="211"/>
      <c r="AN412" s="211"/>
      <c r="AO412" s="211"/>
      <c r="AP412" s="211"/>
      <c r="AQ412" s="211"/>
      <c r="AR412" s="211"/>
      <c r="AS412" s="211"/>
      <c r="AT412" s="211"/>
      <c r="AU412" s="211"/>
      <c r="AV412" s="211"/>
      <c r="AW412" s="211"/>
      <c r="AX412" s="211"/>
      <c r="AY412" s="211"/>
      <c r="AZ412" s="211"/>
      <c r="BA412" s="211"/>
      <c r="BB412" s="211"/>
      <c r="BC412" s="211"/>
      <c r="BD412" s="211"/>
      <c r="BE412" s="211"/>
      <c r="BF412" s="211"/>
      <c r="BG412" s="211"/>
      <c r="BH412" s="211"/>
      <c r="BI412" s="211"/>
      <c r="BJ412" s="211"/>
      <c r="BK412" s="211"/>
      <c r="BL412" s="211"/>
      <c r="BM412" s="212">
        <v>1</v>
      </c>
    </row>
    <row r="413" spans="1:65">
      <c r="A413" s="29"/>
      <c r="B413" s="19">
        <v>1</v>
      </c>
      <c r="C413" s="9">
        <v>2</v>
      </c>
      <c r="D413" s="213">
        <v>75</v>
      </c>
      <c r="E413" s="210"/>
      <c r="F413" s="211"/>
      <c r="G413" s="211"/>
      <c r="H413" s="211"/>
      <c r="I413" s="211"/>
      <c r="J413" s="211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  <c r="Z413" s="211"/>
      <c r="AA413" s="211"/>
      <c r="AB413" s="211"/>
      <c r="AC413" s="211"/>
      <c r="AD413" s="211"/>
      <c r="AE413" s="211"/>
      <c r="AF413" s="211"/>
      <c r="AG413" s="211"/>
      <c r="AH413" s="211"/>
      <c r="AI413" s="211"/>
      <c r="AJ413" s="211"/>
      <c r="AK413" s="211"/>
      <c r="AL413" s="211"/>
      <c r="AM413" s="211"/>
      <c r="AN413" s="211"/>
      <c r="AO413" s="211"/>
      <c r="AP413" s="211"/>
      <c r="AQ413" s="211"/>
      <c r="AR413" s="211"/>
      <c r="AS413" s="211"/>
      <c r="AT413" s="211"/>
      <c r="AU413" s="211"/>
      <c r="AV413" s="211"/>
      <c r="AW413" s="211"/>
      <c r="AX413" s="211"/>
      <c r="AY413" s="211"/>
      <c r="AZ413" s="211"/>
      <c r="BA413" s="211"/>
      <c r="BB413" s="211"/>
      <c r="BC413" s="211"/>
      <c r="BD413" s="211"/>
      <c r="BE413" s="211"/>
      <c r="BF413" s="211"/>
      <c r="BG413" s="211"/>
      <c r="BH413" s="211"/>
      <c r="BI413" s="211"/>
      <c r="BJ413" s="211"/>
      <c r="BK413" s="211"/>
      <c r="BL413" s="211"/>
      <c r="BM413" s="212">
        <v>32</v>
      </c>
    </row>
    <row r="414" spans="1:65">
      <c r="A414" s="29"/>
      <c r="B414" s="20" t="s">
        <v>274</v>
      </c>
      <c r="C414" s="12"/>
      <c r="D414" s="217">
        <v>75.599999999999994</v>
      </c>
      <c r="E414" s="210"/>
      <c r="F414" s="211"/>
      <c r="G414" s="211"/>
      <c r="H414" s="211"/>
      <c r="I414" s="211"/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  <c r="Z414" s="211"/>
      <c r="AA414" s="211"/>
      <c r="AB414" s="211"/>
      <c r="AC414" s="211"/>
      <c r="AD414" s="211"/>
      <c r="AE414" s="211"/>
      <c r="AF414" s="211"/>
      <c r="AG414" s="211"/>
      <c r="AH414" s="211"/>
      <c r="AI414" s="211"/>
      <c r="AJ414" s="211"/>
      <c r="AK414" s="211"/>
      <c r="AL414" s="211"/>
      <c r="AM414" s="211"/>
      <c r="AN414" s="211"/>
      <c r="AO414" s="211"/>
      <c r="AP414" s="211"/>
      <c r="AQ414" s="211"/>
      <c r="AR414" s="211"/>
      <c r="AS414" s="211"/>
      <c r="AT414" s="211"/>
      <c r="AU414" s="211"/>
      <c r="AV414" s="211"/>
      <c r="AW414" s="211"/>
      <c r="AX414" s="211"/>
      <c r="AY414" s="211"/>
      <c r="AZ414" s="211"/>
      <c r="BA414" s="211"/>
      <c r="BB414" s="211"/>
      <c r="BC414" s="211"/>
      <c r="BD414" s="211"/>
      <c r="BE414" s="211"/>
      <c r="BF414" s="211"/>
      <c r="BG414" s="211"/>
      <c r="BH414" s="211"/>
      <c r="BI414" s="211"/>
      <c r="BJ414" s="211"/>
      <c r="BK414" s="211"/>
      <c r="BL414" s="211"/>
      <c r="BM414" s="212">
        <v>16</v>
      </c>
    </row>
    <row r="415" spans="1:65">
      <c r="A415" s="29"/>
      <c r="B415" s="3" t="s">
        <v>275</v>
      </c>
      <c r="C415" s="28"/>
      <c r="D415" s="213">
        <v>75.599999999999994</v>
      </c>
      <c r="E415" s="210"/>
      <c r="F415" s="211"/>
      <c r="G415" s="211"/>
      <c r="H415" s="211"/>
      <c r="I415" s="211"/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  <c r="AH415" s="211"/>
      <c r="AI415" s="211"/>
      <c r="AJ415" s="211"/>
      <c r="AK415" s="211"/>
      <c r="AL415" s="211"/>
      <c r="AM415" s="211"/>
      <c r="AN415" s="211"/>
      <c r="AO415" s="211"/>
      <c r="AP415" s="211"/>
      <c r="AQ415" s="211"/>
      <c r="AR415" s="211"/>
      <c r="AS415" s="211"/>
      <c r="AT415" s="211"/>
      <c r="AU415" s="211"/>
      <c r="AV415" s="211"/>
      <c r="AW415" s="211"/>
      <c r="AX415" s="211"/>
      <c r="AY415" s="211"/>
      <c r="AZ415" s="211"/>
      <c r="BA415" s="211"/>
      <c r="BB415" s="211"/>
      <c r="BC415" s="211"/>
      <c r="BD415" s="211"/>
      <c r="BE415" s="211"/>
      <c r="BF415" s="211"/>
      <c r="BG415" s="211"/>
      <c r="BH415" s="211"/>
      <c r="BI415" s="211"/>
      <c r="BJ415" s="211"/>
      <c r="BK415" s="211"/>
      <c r="BL415" s="211"/>
      <c r="BM415" s="212">
        <v>75.599999999999994</v>
      </c>
    </row>
    <row r="416" spans="1:65">
      <c r="A416" s="29"/>
      <c r="B416" s="3" t="s">
        <v>276</v>
      </c>
      <c r="C416" s="28"/>
      <c r="D416" s="213">
        <v>0.84852813742385902</v>
      </c>
      <c r="E416" s="210"/>
      <c r="F416" s="211"/>
      <c r="G416" s="211"/>
      <c r="H416" s="211"/>
      <c r="I416" s="211"/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  <c r="AH416" s="211"/>
      <c r="AI416" s="211"/>
      <c r="AJ416" s="211"/>
      <c r="AK416" s="211"/>
      <c r="AL416" s="211"/>
      <c r="AM416" s="211"/>
      <c r="AN416" s="211"/>
      <c r="AO416" s="211"/>
      <c r="AP416" s="211"/>
      <c r="AQ416" s="211"/>
      <c r="AR416" s="211"/>
      <c r="AS416" s="211"/>
      <c r="AT416" s="211"/>
      <c r="AU416" s="211"/>
      <c r="AV416" s="211"/>
      <c r="AW416" s="211"/>
      <c r="AX416" s="211"/>
      <c r="AY416" s="211"/>
      <c r="AZ416" s="211"/>
      <c r="BA416" s="211"/>
      <c r="BB416" s="211"/>
      <c r="BC416" s="211"/>
      <c r="BD416" s="211"/>
      <c r="BE416" s="211"/>
      <c r="BF416" s="211"/>
      <c r="BG416" s="211"/>
      <c r="BH416" s="211"/>
      <c r="BI416" s="211"/>
      <c r="BJ416" s="211"/>
      <c r="BK416" s="211"/>
      <c r="BL416" s="211"/>
      <c r="BM416" s="212">
        <v>38</v>
      </c>
    </row>
    <row r="417" spans="1:65">
      <c r="A417" s="29"/>
      <c r="B417" s="3" t="s">
        <v>86</v>
      </c>
      <c r="C417" s="28"/>
      <c r="D417" s="13">
        <v>1.1223917161691258E-2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277</v>
      </c>
      <c r="C418" s="28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278</v>
      </c>
      <c r="C419" s="46"/>
      <c r="D419" s="44" t="s">
        <v>279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698</v>
      </c>
      <c r="BM421" s="27" t="s">
        <v>306</v>
      </c>
    </row>
    <row r="422" spans="1:65" ht="15">
      <c r="A422" s="24" t="s">
        <v>59</v>
      </c>
      <c r="B422" s="18" t="s">
        <v>111</v>
      </c>
      <c r="C422" s="15" t="s">
        <v>112</v>
      </c>
      <c r="D422" s="16" t="s">
        <v>372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0" t="s">
        <v>113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380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8" t="s">
        <v>107</v>
      </c>
      <c r="E426" s="201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2"/>
      <c r="Q426" s="202"/>
      <c r="R426" s="202"/>
      <c r="S426" s="202"/>
      <c r="T426" s="202"/>
      <c r="U426" s="202"/>
      <c r="V426" s="202"/>
      <c r="W426" s="202"/>
      <c r="X426" s="202"/>
      <c r="Y426" s="202"/>
      <c r="Z426" s="202"/>
      <c r="AA426" s="202"/>
      <c r="AB426" s="202"/>
      <c r="AC426" s="202"/>
      <c r="AD426" s="202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3">
        <v>1</v>
      </c>
    </row>
    <row r="427" spans="1:65">
      <c r="A427" s="29"/>
      <c r="B427" s="19">
        <v>1</v>
      </c>
      <c r="C427" s="9">
        <v>2</v>
      </c>
      <c r="D427" s="205" t="s">
        <v>107</v>
      </c>
      <c r="E427" s="201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2"/>
      <c r="Q427" s="202"/>
      <c r="R427" s="202"/>
      <c r="S427" s="202"/>
      <c r="T427" s="202"/>
      <c r="U427" s="202"/>
      <c r="V427" s="202"/>
      <c r="W427" s="202"/>
      <c r="X427" s="202"/>
      <c r="Y427" s="202"/>
      <c r="Z427" s="202"/>
      <c r="AA427" s="202"/>
      <c r="AB427" s="202"/>
      <c r="AC427" s="202"/>
      <c r="AD427" s="202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3">
        <v>4</v>
      </c>
    </row>
    <row r="428" spans="1:65">
      <c r="A428" s="29"/>
      <c r="B428" s="20" t="s">
        <v>274</v>
      </c>
      <c r="C428" s="12"/>
      <c r="D428" s="206" t="s">
        <v>718</v>
      </c>
      <c r="E428" s="201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2"/>
      <c r="Q428" s="202"/>
      <c r="R428" s="202"/>
      <c r="S428" s="202"/>
      <c r="T428" s="202"/>
      <c r="U428" s="202"/>
      <c r="V428" s="202"/>
      <c r="W428" s="202"/>
      <c r="X428" s="202"/>
      <c r="Y428" s="202"/>
      <c r="Z428" s="202"/>
      <c r="AA428" s="202"/>
      <c r="AB428" s="202"/>
      <c r="AC428" s="202"/>
      <c r="AD428" s="202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3">
        <v>16</v>
      </c>
    </row>
    <row r="429" spans="1:65">
      <c r="A429" s="29"/>
      <c r="B429" s="3" t="s">
        <v>275</v>
      </c>
      <c r="C429" s="28"/>
      <c r="D429" s="23" t="s">
        <v>718</v>
      </c>
      <c r="E429" s="201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2"/>
      <c r="Q429" s="202"/>
      <c r="R429" s="202"/>
      <c r="S429" s="202"/>
      <c r="T429" s="202"/>
      <c r="U429" s="202"/>
      <c r="V429" s="202"/>
      <c r="W429" s="202"/>
      <c r="X429" s="202"/>
      <c r="Y429" s="202"/>
      <c r="Z429" s="202"/>
      <c r="AA429" s="202"/>
      <c r="AB429" s="202"/>
      <c r="AC429" s="202"/>
      <c r="AD429" s="202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3" t="s">
        <v>107</v>
      </c>
    </row>
    <row r="430" spans="1:65">
      <c r="A430" s="29"/>
      <c r="B430" s="3" t="s">
        <v>276</v>
      </c>
      <c r="C430" s="28"/>
      <c r="D430" s="23" t="s">
        <v>718</v>
      </c>
      <c r="E430" s="201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2"/>
      <c r="Q430" s="202"/>
      <c r="R430" s="202"/>
      <c r="S430" s="202"/>
      <c r="T430" s="202"/>
      <c r="U430" s="202"/>
      <c r="V430" s="202"/>
      <c r="W430" s="202"/>
      <c r="X430" s="202"/>
      <c r="Y430" s="202"/>
      <c r="Z430" s="202"/>
      <c r="AA430" s="202"/>
      <c r="AB430" s="202"/>
      <c r="AC430" s="202"/>
      <c r="AD430" s="202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3">
        <v>39</v>
      </c>
    </row>
    <row r="431" spans="1:65">
      <c r="A431" s="29"/>
      <c r="B431" s="3" t="s">
        <v>86</v>
      </c>
      <c r="C431" s="28"/>
      <c r="D431" s="13" t="s">
        <v>718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277</v>
      </c>
      <c r="C432" s="28"/>
      <c r="D432" s="13" t="s">
        <v>718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278</v>
      </c>
      <c r="C433" s="46"/>
      <c r="D433" s="44" t="s">
        <v>279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699</v>
      </c>
      <c r="BM435" s="27" t="s">
        <v>306</v>
      </c>
    </row>
    <row r="436" spans="1:65" ht="15">
      <c r="A436" s="24" t="s">
        <v>6</v>
      </c>
      <c r="B436" s="18" t="s">
        <v>111</v>
      </c>
      <c r="C436" s="15" t="s">
        <v>112</v>
      </c>
      <c r="D436" s="16" t="s">
        <v>372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229</v>
      </c>
      <c r="C437" s="9" t="s">
        <v>229</v>
      </c>
      <c r="D437" s="10" t="s">
        <v>113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380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4.7</v>
      </c>
      <c r="E440" s="15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4.9000000000000004</v>
      </c>
      <c r="E441" s="15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34</v>
      </c>
    </row>
    <row r="442" spans="1:65">
      <c r="A442" s="29"/>
      <c r="B442" s="20" t="s">
        <v>274</v>
      </c>
      <c r="C442" s="12"/>
      <c r="D442" s="22">
        <v>4.8000000000000007</v>
      </c>
      <c r="E442" s="15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275</v>
      </c>
      <c r="C443" s="28"/>
      <c r="D443" s="11">
        <v>4.8000000000000007</v>
      </c>
      <c r="E443" s="15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4.8</v>
      </c>
    </row>
    <row r="444" spans="1:65">
      <c r="A444" s="29"/>
      <c r="B444" s="3" t="s">
        <v>276</v>
      </c>
      <c r="C444" s="28"/>
      <c r="D444" s="23">
        <v>0.14142135623730964</v>
      </c>
      <c r="E444" s="15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40</v>
      </c>
    </row>
    <row r="445" spans="1:65">
      <c r="A445" s="29"/>
      <c r="B445" s="3" t="s">
        <v>86</v>
      </c>
      <c r="C445" s="28"/>
      <c r="D445" s="13">
        <v>2.9462782549439504E-2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277</v>
      </c>
      <c r="C446" s="28"/>
      <c r="D446" s="13">
        <v>2.2204460492503131E-16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278</v>
      </c>
      <c r="C447" s="46"/>
      <c r="D447" s="44" t="s">
        <v>279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700</v>
      </c>
      <c r="BM449" s="27" t="s">
        <v>306</v>
      </c>
    </row>
    <row r="450" spans="1:65" ht="15">
      <c r="A450" s="24" t="s">
        <v>9</v>
      </c>
      <c r="B450" s="18" t="s">
        <v>111</v>
      </c>
      <c r="C450" s="15" t="s">
        <v>112</v>
      </c>
      <c r="D450" s="16" t="s">
        <v>372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229</v>
      </c>
      <c r="C451" s="9" t="s">
        <v>229</v>
      </c>
      <c r="D451" s="10" t="s">
        <v>113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380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5.9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6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35</v>
      </c>
    </row>
    <row r="456" spans="1:65">
      <c r="A456" s="29"/>
      <c r="B456" s="20" t="s">
        <v>274</v>
      </c>
      <c r="C456" s="12"/>
      <c r="D456" s="22">
        <v>5.95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275</v>
      </c>
      <c r="C457" s="28"/>
      <c r="D457" s="11">
        <v>5.95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5.95</v>
      </c>
    </row>
    <row r="458" spans="1:65">
      <c r="A458" s="29"/>
      <c r="B458" s="3" t="s">
        <v>276</v>
      </c>
      <c r="C458" s="28"/>
      <c r="D458" s="23">
        <v>7.0710678118654502E-2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41</v>
      </c>
    </row>
    <row r="459" spans="1:65">
      <c r="A459" s="29"/>
      <c r="B459" s="3" t="s">
        <v>86</v>
      </c>
      <c r="C459" s="28"/>
      <c r="D459" s="13">
        <v>1.1884147582967143E-2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277</v>
      </c>
      <c r="C460" s="28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278</v>
      </c>
      <c r="C461" s="46"/>
      <c r="D461" s="44" t="s">
        <v>279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701</v>
      </c>
      <c r="BM463" s="27" t="s">
        <v>306</v>
      </c>
    </row>
    <row r="464" spans="1:65" ht="15">
      <c r="A464" s="24" t="s">
        <v>12</v>
      </c>
      <c r="B464" s="18" t="s">
        <v>111</v>
      </c>
      <c r="C464" s="15" t="s">
        <v>112</v>
      </c>
      <c r="D464" s="16" t="s">
        <v>372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229</v>
      </c>
      <c r="C465" s="9" t="s">
        <v>229</v>
      </c>
      <c r="D465" s="10" t="s">
        <v>113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380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21">
        <v>3.37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1">
        <v>3.24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36</v>
      </c>
    </row>
    <row r="470" spans="1:65">
      <c r="A470" s="29"/>
      <c r="B470" s="20" t="s">
        <v>274</v>
      </c>
      <c r="C470" s="12"/>
      <c r="D470" s="22">
        <v>3.3050000000000002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275</v>
      </c>
      <c r="C471" s="28"/>
      <c r="D471" s="11">
        <v>3.3050000000000002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3.3050000000000002</v>
      </c>
    </row>
    <row r="472" spans="1:65">
      <c r="A472" s="29"/>
      <c r="B472" s="3" t="s">
        <v>276</v>
      </c>
      <c r="C472" s="28"/>
      <c r="D472" s="23">
        <v>9.1923881554251102E-2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42</v>
      </c>
    </row>
    <row r="473" spans="1:65">
      <c r="A473" s="29"/>
      <c r="B473" s="3" t="s">
        <v>86</v>
      </c>
      <c r="C473" s="28"/>
      <c r="D473" s="13">
        <v>2.781357989538611E-2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277</v>
      </c>
      <c r="C474" s="28"/>
      <c r="D474" s="13">
        <v>0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278</v>
      </c>
      <c r="C475" s="46"/>
      <c r="D475" s="44" t="s">
        <v>279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702</v>
      </c>
      <c r="BM477" s="27" t="s">
        <v>306</v>
      </c>
    </row>
    <row r="478" spans="1:65" ht="15">
      <c r="A478" s="24" t="s">
        <v>15</v>
      </c>
      <c r="B478" s="18" t="s">
        <v>111</v>
      </c>
      <c r="C478" s="15" t="s">
        <v>112</v>
      </c>
      <c r="D478" s="16" t="s">
        <v>372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229</v>
      </c>
      <c r="C479" s="9" t="s">
        <v>229</v>
      </c>
      <c r="D479" s="10" t="s">
        <v>113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380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1.8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1.8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7</v>
      </c>
    </row>
    <row r="484" spans="1:65">
      <c r="A484" s="29"/>
      <c r="B484" s="20" t="s">
        <v>274</v>
      </c>
      <c r="C484" s="12"/>
      <c r="D484" s="22">
        <v>1.8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275</v>
      </c>
      <c r="C485" s="28"/>
      <c r="D485" s="11">
        <v>1.8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1.8</v>
      </c>
    </row>
    <row r="486" spans="1:65">
      <c r="A486" s="29"/>
      <c r="B486" s="3" t="s">
        <v>276</v>
      </c>
      <c r="C486" s="28"/>
      <c r="D486" s="23">
        <v>0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26</v>
      </c>
    </row>
    <row r="487" spans="1:65">
      <c r="A487" s="29"/>
      <c r="B487" s="3" t="s">
        <v>86</v>
      </c>
      <c r="C487" s="28"/>
      <c r="D487" s="13">
        <v>0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277</v>
      </c>
      <c r="C488" s="28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278</v>
      </c>
      <c r="C489" s="46"/>
      <c r="D489" s="44" t="s">
        <v>279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703</v>
      </c>
      <c r="BM491" s="27" t="s">
        <v>306</v>
      </c>
    </row>
    <row r="492" spans="1:65" ht="15">
      <c r="A492" s="24" t="s">
        <v>18</v>
      </c>
      <c r="B492" s="18" t="s">
        <v>111</v>
      </c>
      <c r="C492" s="15" t="s">
        <v>112</v>
      </c>
      <c r="D492" s="16" t="s">
        <v>372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229</v>
      </c>
      <c r="C493" s="9" t="s">
        <v>229</v>
      </c>
      <c r="D493" s="10" t="s">
        <v>113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380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/>
      <c r="C495" s="9"/>
      <c r="D495" s="25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8">
        <v>1</v>
      </c>
      <c r="C496" s="14">
        <v>1</v>
      </c>
      <c r="D496" s="219">
        <v>43.9</v>
      </c>
      <c r="E496" s="221"/>
      <c r="F496" s="222"/>
      <c r="G496" s="222"/>
      <c r="H496" s="222"/>
      <c r="I496" s="222"/>
      <c r="J496" s="222"/>
      <c r="K496" s="222"/>
      <c r="L496" s="222"/>
      <c r="M496" s="222"/>
      <c r="N496" s="222"/>
      <c r="O496" s="222"/>
      <c r="P496" s="222"/>
      <c r="Q496" s="222"/>
      <c r="R496" s="222"/>
      <c r="S496" s="222"/>
      <c r="T496" s="222"/>
      <c r="U496" s="222"/>
      <c r="V496" s="222"/>
      <c r="W496" s="222"/>
      <c r="X496" s="222"/>
      <c r="Y496" s="222"/>
      <c r="Z496" s="222"/>
      <c r="AA496" s="222"/>
      <c r="AB496" s="222"/>
      <c r="AC496" s="222"/>
      <c r="AD496" s="222"/>
      <c r="AE496" s="222"/>
      <c r="AF496" s="222"/>
      <c r="AG496" s="222"/>
      <c r="AH496" s="222"/>
      <c r="AI496" s="222"/>
      <c r="AJ496" s="222"/>
      <c r="AK496" s="222"/>
      <c r="AL496" s="222"/>
      <c r="AM496" s="222"/>
      <c r="AN496" s="222"/>
      <c r="AO496" s="222"/>
      <c r="AP496" s="222"/>
      <c r="AQ496" s="222"/>
      <c r="AR496" s="222"/>
      <c r="AS496" s="222"/>
      <c r="AT496" s="222"/>
      <c r="AU496" s="222"/>
      <c r="AV496" s="222"/>
      <c r="AW496" s="222"/>
      <c r="AX496" s="222"/>
      <c r="AY496" s="222"/>
      <c r="AZ496" s="222"/>
      <c r="BA496" s="222"/>
      <c r="BB496" s="222"/>
      <c r="BC496" s="222"/>
      <c r="BD496" s="222"/>
      <c r="BE496" s="222"/>
      <c r="BF496" s="222"/>
      <c r="BG496" s="222"/>
      <c r="BH496" s="222"/>
      <c r="BI496" s="222"/>
      <c r="BJ496" s="222"/>
      <c r="BK496" s="222"/>
      <c r="BL496" s="222"/>
      <c r="BM496" s="223">
        <v>1</v>
      </c>
    </row>
    <row r="497" spans="1:65">
      <c r="A497" s="29"/>
      <c r="B497" s="19">
        <v>1</v>
      </c>
      <c r="C497" s="9">
        <v>2</v>
      </c>
      <c r="D497" s="224">
        <v>43.9</v>
      </c>
      <c r="E497" s="221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  <c r="W497" s="222"/>
      <c r="X497" s="222"/>
      <c r="Y497" s="222"/>
      <c r="Z497" s="222"/>
      <c r="AA497" s="222"/>
      <c r="AB497" s="222"/>
      <c r="AC497" s="222"/>
      <c r="AD497" s="222"/>
      <c r="AE497" s="222"/>
      <c r="AF497" s="222"/>
      <c r="AG497" s="222"/>
      <c r="AH497" s="222"/>
      <c r="AI497" s="222"/>
      <c r="AJ497" s="222"/>
      <c r="AK497" s="222"/>
      <c r="AL497" s="222"/>
      <c r="AM497" s="222"/>
      <c r="AN497" s="222"/>
      <c r="AO497" s="222"/>
      <c r="AP497" s="222"/>
      <c r="AQ497" s="222"/>
      <c r="AR497" s="222"/>
      <c r="AS497" s="222"/>
      <c r="AT497" s="222"/>
      <c r="AU497" s="222"/>
      <c r="AV497" s="222"/>
      <c r="AW497" s="222"/>
      <c r="AX497" s="222"/>
      <c r="AY497" s="222"/>
      <c r="AZ497" s="222"/>
      <c r="BA497" s="222"/>
      <c r="BB497" s="222"/>
      <c r="BC497" s="222"/>
      <c r="BD497" s="222"/>
      <c r="BE497" s="222"/>
      <c r="BF497" s="222"/>
      <c r="BG497" s="222"/>
      <c r="BH497" s="222"/>
      <c r="BI497" s="222"/>
      <c r="BJ497" s="222"/>
      <c r="BK497" s="222"/>
      <c r="BL497" s="222"/>
      <c r="BM497" s="223">
        <v>21</v>
      </c>
    </row>
    <row r="498" spans="1:65">
      <c r="A498" s="29"/>
      <c r="B498" s="20" t="s">
        <v>274</v>
      </c>
      <c r="C498" s="12"/>
      <c r="D498" s="228">
        <v>43.9</v>
      </c>
      <c r="E498" s="221"/>
      <c r="F498" s="222"/>
      <c r="G498" s="222"/>
      <c r="H498" s="222"/>
      <c r="I498" s="222"/>
      <c r="J498" s="222"/>
      <c r="K498" s="222"/>
      <c r="L498" s="222"/>
      <c r="M498" s="222"/>
      <c r="N498" s="222"/>
      <c r="O498" s="222"/>
      <c r="P498" s="222"/>
      <c r="Q498" s="222"/>
      <c r="R498" s="222"/>
      <c r="S498" s="222"/>
      <c r="T498" s="222"/>
      <c r="U498" s="222"/>
      <c r="V498" s="222"/>
      <c r="W498" s="222"/>
      <c r="X498" s="222"/>
      <c r="Y498" s="222"/>
      <c r="Z498" s="222"/>
      <c r="AA498" s="222"/>
      <c r="AB498" s="222"/>
      <c r="AC498" s="222"/>
      <c r="AD498" s="222"/>
      <c r="AE498" s="222"/>
      <c r="AF498" s="222"/>
      <c r="AG498" s="222"/>
      <c r="AH498" s="222"/>
      <c r="AI498" s="222"/>
      <c r="AJ498" s="222"/>
      <c r="AK498" s="222"/>
      <c r="AL498" s="222"/>
      <c r="AM498" s="222"/>
      <c r="AN498" s="222"/>
      <c r="AO498" s="222"/>
      <c r="AP498" s="222"/>
      <c r="AQ498" s="222"/>
      <c r="AR498" s="222"/>
      <c r="AS498" s="222"/>
      <c r="AT498" s="222"/>
      <c r="AU498" s="222"/>
      <c r="AV498" s="222"/>
      <c r="AW498" s="222"/>
      <c r="AX498" s="222"/>
      <c r="AY498" s="222"/>
      <c r="AZ498" s="222"/>
      <c r="BA498" s="222"/>
      <c r="BB498" s="222"/>
      <c r="BC498" s="222"/>
      <c r="BD498" s="222"/>
      <c r="BE498" s="222"/>
      <c r="BF498" s="222"/>
      <c r="BG498" s="222"/>
      <c r="BH498" s="222"/>
      <c r="BI498" s="222"/>
      <c r="BJ498" s="222"/>
      <c r="BK498" s="222"/>
      <c r="BL498" s="222"/>
      <c r="BM498" s="223">
        <v>16</v>
      </c>
    </row>
    <row r="499" spans="1:65">
      <c r="A499" s="29"/>
      <c r="B499" s="3" t="s">
        <v>275</v>
      </c>
      <c r="C499" s="28"/>
      <c r="D499" s="224">
        <v>43.9</v>
      </c>
      <c r="E499" s="221"/>
      <c r="F499" s="222"/>
      <c r="G499" s="222"/>
      <c r="H499" s="222"/>
      <c r="I499" s="222"/>
      <c r="J499" s="222"/>
      <c r="K499" s="222"/>
      <c r="L499" s="222"/>
      <c r="M499" s="222"/>
      <c r="N499" s="222"/>
      <c r="O499" s="222"/>
      <c r="P499" s="222"/>
      <c r="Q499" s="222"/>
      <c r="R499" s="222"/>
      <c r="S499" s="222"/>
      <c r="T499" s="222"/>
      <c r="U499" s="222"/>
      <c r="V499" s="222"/>
      <c r="W499" s="222"/>
      <c r="X499" s="222"/>
      <c r="Y499" s="222"/>
      <c r="Z499" s="222"/>
      <c r="AA499" s="222"/>
      <c r="AB499" s="222"/>
      <c r="AC499" s="222"/>
      <c r="AD499" s="222"/>
      <c r="AE499" s="222"/>
      <c r="AF499" s="222"/>
      <c r="AG499" s="222"/>
      <c r="AH499" s="222"/>
      <c r="AI499" s="222"/>
      <c r="AJ499" s="222"/>
      <c r="AK499" s="222"/>
      <c r="AL499" s="222"/>
      <c r="AM499" s="222"/>
      <c r="AN499" s="222"/>
      <c r="AO499" s="222"/>
      <c r="AP499" s="222"/>
      <c r="AQ499" s="222"/>
      <c r="AR499" s="222"/>
      <c r="AS499" s="222"/>
      <c r="AT499" s="222"/>
      <c r="AU499" s="222"/>
      <c r="AV499" s="222"/>
      <c r="AW499" s="222"/>
      <c r="AX499" s="222"/>
      <c r="AY499" s="222"/>
      <c r="AZ499" s="222"/>
      <c r="BA499" s="222"/>
      <c r="BB499" s="222"/>
      <c r="BC499" s="222"/>
      <c r="BD499" s="222"/>
      <c r="BE499" s="222"/>
      <c r="BF499" s="222"/>
      <c r="BG499" s="222"/>
      <c r="BH499" s="222"/>
      <c r="BI499" s="222"/>
      <c r="BJ499" s="222"/>
      <c r="BK499" s="222"/>
      <c r="BL499" s="222"/>
      <c r="BM499" s="223">
        <v>43.9</v>
      </c>
    </row>
    <row r="500" spans="1:65">
      <c r="A500" s="29"/>
      <c r="B500" s="3" t="s">
        <v>276</v>
      </c>
      <c r="C500" s="28"/>
      <c r="D500" s="224">
        <v>0</v>
      </c>
      <c r="E500" s="221"/>
      <c r="F500" s="222"/>
      <c r="G500" s="222"/>
      <c r="H500" s="222"/>
      <c r="I500" s="222"/>
      <c r="J500" s="222"/>
      <c r="K500" s="222"/>
      <c r="L500" s="222"/>
      <c r="M500" s="222"/>
      <c r="N500" s="222"/>
      <c r="O500" s="222"/>
      <c r="P500" s="222"/>
      <c r="Q500" s="222"/>
      <c r="R500" s="222"/>
      <c r="S500" s="222"/>
      <c r="T500" s="222"/>
      <c r="U500" s="222"/>
      <c r="V500" s="222"/>
      <c r="W500" s="222"/>
      <c r="X500" s="222"/>
      <c r="Y500" s="222"/>
      <c r="Z500" s="222"/>
      <c r="AA500" s="222"/>
      <c r="AB500" s="222"/>
      <c r="AC500" s="222"/>
      <c r="AD500" s="222"/>
      <c r="AE500" s="222"/>
      <c r="AF500" s="222"/>
      <c r="AG500" s="222"/>
      <c r="AH500" s="222"/>
      <c r="AI500" s="222"/>
      <c r="AJ500" s="222"/>
      <c r="AK500" s="222"/>
      <c r="AL500" s="222"/>
      <c r="AM500" s="222"/>
      <c r="AN500" s="222"/>
      <c r="AO500" s="222"/>
      <c r="AP500" s="222"/>
      <c r="AQ500" s="222"/>
      <c r="AR500" s="222"/>
      <c r="AS500" s="222"/>
      <c r="AT500" s="222"/>
      <c r="AU500" s="222"/>
      <c r="AV500" s="222"/>
      <c r="AW500" s="222"/>
      <c r="AX500" s="222"/>
      <c r="AY500" s="222"/>
      <c r="AZ500" s="222"/>
      <c r="BA500" s="222"/>
      <c r="BB500" s="222"/>
      <c r="BC500" s="222"/>
      <c r="BD500" s="222"/>
      <c r="BE500" s="222"/>
      <c r="BF500" s="222"/>
      <c r="BG500" s="222"/>
      <c r="BH500" s="222"/>
      <c r="BI500" s="222"/>
      <c r="BJ500" s="222"/>
      <c r="BK500" s="222"/>
      <c r="BL500" s="222"/>
      <c r="BM500" s="223">
        <v>27</v>
      </c>
    </row>
    <row r="501" spans="1:65">
      <c r="A501" s="29"/>
      <c r="B501" s="3" t="s">
        <v>86</v>
      </c>
      <c r="C501" s="28"/>
      <c r="D501" s="13">
        <v>0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277</v>
      </c>
      <c r="C502" s="28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278</v>
      </c>
      <c r="C503" s="46"/>
      <c r="D503" s="44" t="s">
        <v>279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704</v>
      </c>
      <c r="BM505" s="27" t="s">
        <v>306</v>
      </c>
    </row>
    <row r="506" spans="1:65" ht="15">
      <c r="A506" s="24" t="s">
        <v>21</v>
      </c>
      <c r="B506" s="18" t="s">
        <v>111</v>
      </c>
      <c r="C506" s="15" t="s">
        <v>112</v>
      </c>
      <c r="D506" s="16" t="s">
        <v>372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229</v>
      </c>
      <c r="C507" s="9" t="s">
        <v>229</v>
      </c>
      <c r="D507" s="10" t="s">
        <v>113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380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5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0.46</v>
      </c>
      <c r="E510" s="15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0.46</v>
      </c>
      <c r="E511" s="15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4</v>
      </c>
    </row>
    <row r="512" spans="1:65">
      <c r="A512" s="29"/>
      <c r="B512" s="20" t="s">
        <v>274</v>
      </c>
      <c r="C512" s="12"/>
      <c r="D512" s="22">
        <v>0.46</v>
      </c>
      <c r="E512" s="15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3" t="s">
        <v>275</v>
      </c>
      <c r="C513" s="28"/>
      <c r="D513" s="11">
        <v>0.46</v>
      </c>
      <c r="E513" s="15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0.46</v>
      </c>
    </row>
    <row r="514" spans="1:65">
      <c r="A514" s="29"/>
      <c r="B514" s="3" t="s">
        <v>276</v>
      </c>
      <c r="C514" s="28"/>
      <c r="D514" s="23">
        <v>0</v>
      </c>
      <c r="E514" s="15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28</v>
      </c>
    </row>
    <row r="515" spans="1:65">
      <c r="A515" s="29"/>
      <c r="B515" s="3" t="s">
        <v>86</v>
      </c>
      <c r="C515" s="28"/>
      <c r="D515" s="13">
        <v>0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277</v>
      </c>
      <c r="C516" s="28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278</v>
      </c>
      <c r="C517" s="46"/>
      <c r="D517" s="44" t="s">
        <v>279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705</v>
      </c>
      <c r="BM519" s="27" t="s">
        <v>306</v>
      </c>
    </row>
    <row r="520" spans="1:65" ht="15">
      <c r="A520" s="24" t="s">
        <v>24</v>
      </c>
      <c r="B520" s="18" t="s">
        <v>111</v>
      </c>
      <c r="C520" s="15" t="s">
        <v>112</v>
      </c>
      <c r="D520" s="16" t="s">
        <v>372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229</v>
      </c>
      <c r="C521" s="9" t="s">
        <v>229</v>
      </c>
      <c r="D521" s="10" t="s">
        <v>113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380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0.41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0.4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23</v>
      </c>
    </row>
    <row r="526" spans="1:65">
      <c r="A526" s="29"/>
      <c r="B526" s="20" t="s">
        <v>274</v>
      </c>
      <c r="C526" s="12"/>
      <c r="D526" s="22">
        <v>0.40500000000000003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275</v>
      </c>
      <c r="C527" s="28"/>
      <c r="D527" s="11">
        <v>0.40500000000000003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0.40500000000000003</v>
      </c>
    </row>
    <row r="528" spans="1:65">
      <c r="A528" s="29"/>
      <c r="B528" s="3" t="s">
        <v>276</v>
      </c>
      <c r="C528" s="28"/>
      <c r="D528" s="23">
        <v>7.0710678118654424E-3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29</v>
      </c>
    </row>
    <row r="529" spans="1:65">
      <c r="A529" s="29"/>
      <c r="B529" s="3" t="s">
        <v>86</v>
      </c>
      <c r="C529" s="28"/>
      <c r="D529" s="13">
        <v>1.7459426695964054E-2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277</v>
      </c>
      <c r="C530" s="28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278</v>
      </c>
      <c r="C531" s="46"/>
      <c r="D531" s="44" t="s">
        <v>279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706</v>
      </c>
      <c r="BM533" s="27" t="s">
        <v>306</v>
      </c>
    </row>
    <row r="534" spans="1:65" ht="15">
      <c r="A534" s="24" t="s">
        <v>27</v>
      </c>
      <c r="B534" s="18" t="s">
        <v>111</v>
      </c>
      <c r="C534" s="15" t="s">
        <v>112</v>
      </c>
      <c r="D534" s="16" t="s">
        <v>372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229</v>
      </c>
      <c r="C535" s="9" t="s">
        <v>229</v>
      </c>
      <c r="D535" s="10" t="s">
        <v>113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380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152" t="s">
        <v>97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46" t="s">
        <v>97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8</v>
      </c>
    </row>
    <row r="540" spans="1:65">
      <c r="A540" s="29"/>
      <c r="B540" s="20" t="s">
        <v>274</v>
      </c>
      <c r="C540" s="12"/>
      <c r="D540" s="22" t="s">
        <v>718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275</v>
      </c>
      <c r="C541" s="28"/>
      <c r="D541" s="11" t="s">
        <v>718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 t="s">
        <v>97</v>
      </c>
    </row>
    <row r="542" spans="1:65">
      <c r="A542" s="29"/>
      <c r="B542" s="3" t="s">
        <v>276</v>
      </c>
      <c r="C542" s="28"/>
      <c r="D542" s="23" t="s">
        <v>718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30</v>
      </c>
    </row>
    <row r="543" spans="1:65">
      <c r="A543" s="29"/>
      <c r="B543" s="3" t="s">
        <v>86</v>
      </c>
      <c r="C543" s="28"/>
      <c r="D543" s="13" t="s">
        <v>718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277</v>
      </c>
      <c r="C544" s="28"/>
      <c r="D544" s="13" t="s">
        <v>718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278</v>
      </c>
      <c r="C545" s="46"/>
      <c r="D545" s="44" t="s">
        <v>279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707</v>
      </c>
      <c r="BM547" s="27" t="s">
        <v>306</v>
      </c>
    </row>
    <row r="548" spans="1:65" ht="15">
      <c r="A548" s="24" t="s">
        <v>30</v>
      </c>
      <c r="B548" s="18" t="s">
        <v>111</v>
      </c>
      <c r="C548" s="15" t="s">
        <v>112</v>
      </c>
      <c r="D548" s="16" t="s">
        <v>372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229</v>
      </c>
      <c r="C549" s="9" t="s">
        <v>229</v>
      </c>
      <c r="D549" s="10" t="s">
        <v>113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380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7.17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7.34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25</v>
      </c>
    </row>
    <row r="554" spans="1:65">
      <c r="A554" s="29"/>
      <c r="B554" s="20" t="s">
        <v>274</v>
      </c>
      <c r="C554" s="12"/>
      <c r="D554" s="22">
        <v>7.2549999999999999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275</v>
      </c>
      <c r="C555" s="28"/>
      <c r="D555" s="11">
        <v>7.2549999999999999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7.2549999999999999</v>
      </c>
    </row>
    <row r="556" spans="1:65">
      <c r="A556" s="29"/>
      <c r="B556" s="3" t="s">
        <v>276</v>
      </c>
      <c r="C556" s="28"/>
      <c r="D556" s="23">
        <v>0.12020815280171303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31</v>
      </c>
    </row>
    <row r="557" spans="1:65">
      <c r="A557" s="29"/>
      <c r="B557" s="3" t="s">
        <v>86</v>
      </c>
      <c r="C557" s="28"/>
      <c r="D557" s="13">
        <v>1.6569007967155484E-2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277</v>
      </c>
      <c r="C558" s="28"/>
      <c r="D558" s="13">
        <v>0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278</v>
      </c>
      <c r="C559" s="46"/>
      <c r="D559" s="44" t="s">
        <v>279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708</v>
      </c>
      <c r="BM561" s="27" t="s">
        <v>306</v>
      </c>
    </row>
    <row r="562" spans="1:65" ht="15">
      <c r="A562" s="24" t="s">
        <v>62</v>
      </c>
      <c r="B562" s="18" t="s">
        <v>111</v>
      </c>
      <c r="C562" s="15" t="s">
        <v>112</v>
      </c>
      <c r="D562" s="16" t="s">
        <v>372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229</v>
      </c>
      <c r="C563" s="9" t="s">
        <v>229</v>
      </c>
      <c r="D563" s="10" t="s">
        <v>113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1</v>
      </c>
    </row>
    <row r="564" spans="1:65">
      <c r="A564" s="29"/>
      <c r="B564" s="19"/>
      <c r="C564" s="9"/>
      <c r="D564" s="10" t="s">
        <v>380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3</v>
      </c>
    </row>
    <row r="565" spans="1:65">
      <c r="A565" s="29"/>
      <c r="B565" s="19"/>
      <c r="C565" s="9"/>
      <c r="D565" s="25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3</v>
      </c>
    </row>
    <row r="566" spans="1:65">
      <c r="A566" s="29"/>
      <c r="B566" s="18">
        <v>1</v>
      </c>
      <c r="C566" s="14">
        <v>1</v>
      </c>
      <c r="D566" s="199">
        <v>0.159</v>
      </c>
      <c r="E566" s="201"/>
      <c r="F566" s="202"/>
      <c r="G566" s="202"/>
      <c r="H566" s="202"/>
      <c r="I566" s="202"/>
      <c r="J566" s="202"/>
      <c r="K566" s="202"/>
      <c r="L566" s="202"/>
      <c r="M566" s="202"/>
      <c r="N566" s="202"/>
      <c r="O566" s="202"/>
      <c r="P566" s="202"/>
      <c r="Q566" s="202"/>
      <c r="R566" s="202"/>
      <c r="S566" s="202"/>
      <c r="T566" s="202"/>
      <c r="U566" s="202"/>
      <c r="V566" s="202"/>
      <c r="W566" s="202"/>
      <c r="X566" s="202"/>
      <c r="Y566" s="202"/>
      <c r="Z566" s="202"/>
      <c r="AA566" s="202"/>
      <c r="AB566" s="202"/>
      <c r="AC566" s="202"/>
      <c r="AD566" s="202"/>
      <c r="AE566" s="202"/>
      <c r="AF566" s="202"/>
      <c r="AG566" s="202"/>
      <c r="AH566" s="202"/>
      <c r="AI566" s="202"/>
      <c r="AJ566" s="202"/>
      <c r="AK566" s="202"/>
      <c r="AL566" s="202"/>
      <c r="AM566" s="202"/>
      <c r="AN566" s="202"/>
      <c r="AO566" s="202"/>
      <c r="AP566" s="202"/>
      <c r="AQ566" s="202"/>
      <c r="AR566" s="202"/>
      <c r="AS566" s="202"/>
      <c r="AT566" s="202"/>
      <c r="AU566" s="202"/>
      <c r="AV566" s="202"/>
      <c r="AW566" s="202"/>
      <c r="AX566" s="202"/>
      <c r="AY566" s="202"/>
      <c r="AZ566" s="202"/>
      <c r="BA566" s="202"/>
      <c r="BB566" s="202"/>
      <c r="BC566" s="202"/>
      <c r="BD566" s="202"/>
      <c r="BE566" s="202"/>
      <c r="BF566" s="202"/>
      <c r="BG566" s="202"/>
      <c r="BH566" s="202"/>
      <c r="BI566" s="202"/>
      <c r="BJ566" s="202"/>
      <c r="BK566" s="202"/>
      <c r="BL566" s="202"/>
      <c r="BM566" s="203">
        <v>1</v>
      </c>
    </row>
    <row r="567" spans="1:65">
      <c r="A567" s="29"/>
      <c r="B567" s="19">
        <v>1</v>
      </c>
      <c r="C567" s="9">
        <v>2</v>
      </c>
      <c r="D567" s="23">
        <v>0.157</v>
      </c>
      <c r="E567" s="201"/>
      <c r="F567" s="202"/>
      <c r="G567" s="202"/>
      <c r="H567" s="202"/>
      <c r="I567" s="202"/>
      <c r="J567" s="202"/>
      <c r="K567" s="202"/>
      <c r="L567" s="202"/>
      <c r="M567" s="202"/>
      <c r="N567" s="202"/>
      <c r="O567" s="202"/>
      <c r="P567" s="202"/>
      <c r="Q567" s="202"/>
      <c r="R567" s="202"/>
      <c r="S567" s="202"/>
      <c r="T567" s="202"/>
      <c r="U567" s="202"/>
      <c r="V567" s="202"/>
      <c r="W567" s="202"/>
      <c r="X567" s="202"/>
      <c r="Y567" s="202"/>
      <c r="Z567" s="202"/>
      <c r="AA567" s="202"/>
      <c r="AB567" s="202"/>
      <c r="AC567" s="202"/>
      <c r="AD567" s="202"/>
      <c r="AE567" s="202"/>
      <c r="AF567" s="202"/>
      <c r="AG567" s="202"/>
      <c r="AH567" s="202"/>
      <c r="AI567" s="202"/>
      <c r="AJ567" s="202"/>
      <c r="AK567" s="202"/>
      <c r="AL567" s="202"/>
      <c r="AM567" s="202"/>
      <c r="AN567" s="202"/>
      <c r="AO567" s="202"/>
      <c r="AP567" s="202"/>
      <c r="AQ567" s="202"/>
      <c r="AR567" s="202"/>
      <c r="AS567" s="202"/>
      <c r="AT567" s="202"/>
      <c r="AU567" s="202"/>
      <c r="AV567" s="202"/>
      <c r="AW567" s="202"/>
      <c r="AX567" s="202"/>
      <c r="AY567" s="202"/>
      <c r="AZ567" s="202"/>
      <c r="BA567" s="202"/>
      <c r="BB567" s="202"/>
      <c r="BC567" s="202"/>
      <c r="BD567" s="202"/>
      <c r="BE567" s="202"/>
      <c r="BF567" s="202"/>
      <c r="BG567" s="202"/>
      <c r="BH567" s="202"/>
      <c r="BI567" s="202"/>
      <c r="BJ567" s="202"/>
      <c r="BK567" s="202"/>
      <c r="BL567" s="202"/>
      <c r="BM567" s="203">
        <v>26</v>
      </c>
    </row>
    <row r="568" spans="1:65">
      <c r="A568" s="29"/>
      <c r="B568" s="20" t="s">
        <v>274</v>
      </c>
      <c r="C568" s="12"/>
      <c r="D568" s="206">
        <v>0.158</v>
      </c>
      <c r="E568" s="201"/>
      <c r="F568" s="202"/>
      <c r="G568" s="202"/>
      <c r="H568" s="202"/>
      <c r="I568" s="202"/>
      <c r="J568" s="202"/>
      <c r="K568" s="202"/>
      <c r="L568" s="202"/>
      <c r="M568" s="202"/>
      <c r="N568" s="202"/>
      <c r="O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  <c r="AB568" s="202"/>
      <c r="AC568" s="202"/>
      <c r="AD568" s="202"/>
      <c r="AE568" s="202"/>
      <c r="AF568" s="202"/>
      <c r="AG568" s="202"/>
      <c r="AH568" s="202"/>
      <c r="AI568" s="202"/>
      <c r="AJ568" s="202"/>
      <c r="AK568" s="202"/>
      <c r="AL568" s="202"/>
      <c r="AM568" s="202"/>
      <c r="AN568" s="202"/>
      <c r="AO568" s="202"/>
      <c r="AP568" s="202"/>
      <c r="AQ568" s="202"/>
      <c r="AR568" s="202"/>
      <c r="AS568" s="202"/>
      <c r="AT568" s="202"/>
      <c r="AU568" s="202"/>
      <c r="AV568" s="202"/>
      <c r="AW568" s="202"/>
      <c r="AX568" s="202"/>
      <c r="AY568" s="202"/>
      <c r="AZ568" s="202"/>
      <c r="BA568" s="202"/>
      <c r="BB568" s="202"/>
      <c r="BC568" s="202"/>
      <c r="BD568" s="202"/>
      <c r="BE568" s="202"/>
      <c r="BF568" s="202"/>
      <c r="BG568" s="202"/>
      <c r="BH568" s="202"/>
      <c r="BI568" s="202"/>
      <c r="BJ568" s="202"/>
      <c r="BK568" s="202"/>
      <c r="BL568" s="202"/>
      <c r="BM568" s="203">
        <v>16</v>
      </c>
    </row>
    <row r="569" spans="1:65">
      <c r="A569" s="29"/>
      <c r="B569" s="3" t="s">
        <v>275</v>
      </c>
      <c r="C569" s="28"/>
      <c r="D569" s="23">
        <v>0.158</v>
      </c>
      <c r="E569" s="201"/>
      <c r="F569" s="202"/>
      <c r="G569" s="202"/>
      <c r="H569" s="202"/>
      <c r="I569" s="202"/>
      <c r="J569" s="202"/>
      <c r="K569" s="202"/>
      <c r="L569" s="202"/>
      <c r="M569" s="202"/>
      <c r="N569" s="202"/>
      <c r="O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  <c r="AB569" s="202"/>
      <c r="AC569" s="202"/>
      <c r="AD569" s="202"/>
      <c r="AE569" s="202"/>
      <c r="AF569" s="202"/>
      <c r="AG569" s="202"/>
      <c r="AH569" s="202"/>
      <c r="AI569" s="202"/>
      <c r="AJ569" s="202"/>
      <c r="AK569" s="202"/>
      <c r="AL569" s="202"/>
      <c r="AM569" s="202"/>
      <c r="AN569" s="202"/>
      <c r="AO569" s="202"/>
      <c r="AP569" s="202"/>
      <c r="AQ569" s="202"/>
      <c r="AR569" s="202"/>
      <c r="AS569" s="202"/>
      <c r="AT569" s="202"/>
      <c r="AU569" s="202"/>
      <c r="AV569" s="202"/>
      <c r="AW569" s="202"/>
      <c r="AX569" s="202"/>
      <c r="AY569" s="202"/>
      <c r="AZ569" s="202"/>
      <c r="BA569" s="202"/>
      <c r="BB569" s="202"/>
      <c r="BC569" s="202"/>
      <c r="BD569" s="202"/>
      <c r="BE569" s="202"/>
      <c r="BF569" s="202"/>
      <c r="BG569" s="202"/>
      <c r="BH569" s="202"/>
      <c r="BI569" s="202"/>
      <c r="BJ569" s="202"/>
      <c r="BK569" s="202"/>
      <c r="BL569" s="202"/>
      <c r="BM569" s="203">
        <v>0.158</v>
      </c>
    </row>
    <row r="570" spans="1:65">
      <c r="A570" s="29"/>
      <c r="B570" s="3" t="s">
        <v>276</v>
      </c>
      <c r="C570" s="28"/>
      <c r="D570" s="23">
        <v>1.4142135623730963E-3</v>
      </c>
      <c r="E570" s="201"/>
      <c r="F570" s="202"/>
      <c r="G570" s="202"/>
      <c r="H570" s="202"/>
      <c r="I570" s="202"/>
      <c r="J570" s="202"/>
      <c r="K570" s="202"/>
      <c r="L570" s="202"/>
      <c r="M570" s="202"/>
      <c r="N570" s="202"/>
      <c r="O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  <c r="AB570" s="202"/>
      <c r="AC570" s="202"/>
      <c r="AD570" s="202"/>
      <c r="AE570" s="202"/>
      <c r="AF570" s="202"/>
      <c r="AG570" s="202"/>
      <c r="AH570" s="202"/>
      <c r="AI570" s="202"/>
      <c r="AJ570" s="202"/>
      <c r="AK570" s="202"/>
      <c r="AL570" s="202"/>
      <c r="AM570" s="202"/>
      <c r="AN570" s="202"/>
      <c r="AO570" s="202"/>
      <c r="AP570" s="202"/>
      <c r="AQ570" s="202"/>
      <c r="AR570" s="202"/>
      <c r="AS570" s="202"/>
      <c r="AT570" s="202"/>
      <c r="AU570" s="202"/>
      <c r="AV570" s="202"/>
      <c r="AW570" s="202"/>
      <c r="AX570" s="202"/>
      <c r="AY570" s="202"/>
      <c r="AZ570" s="202"/>
      <c r="BA570" s="202"/>
      <c r="BB570" s="202"/>
      <c r="BC570" s="202"/>
      <c r="BD570" s="202"/>
      <c r="BE570" s="202"/>
      <c r="BF570" s="202"/>
      <c r="BG570" s="202"/>
      <c r="BH570" s="202"/>
      <c r="BI570" s="202"/>
      <c r="BJ570" s="202"/>
      <c r="BK570" s="202"/>
      <c r="BL570" s="202"/>
      <c r="BM570" s="203">
        <v>32</v>
      </c>
    </row>
    <row r="571" spans="1:65">
      <c r="A571" s="29"/>
      <c r="B571" s="3" t="s">
        <v>86</v>
      </c>
      <c r="C571" s="28"/>
      <c r="D571" s="13">
        <v>8.9507187491968121E-3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277</v>
      </c>
      <c r="C572" s="28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278</v>
      </c>
      <c r="C573" s="46"/>
      <c r="D573" s="44" t="s">
        <v>279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709</v>
      </c>
      <c r="BM575" s="27" t="s">
        <v>306</v>
      </c>
    </row>
    <row r="576" spans="1:65" ht="15">
      <c r="A576" s="24" t="s">
        <v>63</v>
      </c>
      <c r="B576" s="18" t="s">
        <v>111</v>
      </c>
      <c r="C576" s="15" t="s">
        <v>112</v>
      </c>
      <c r="D576" s="16" t="s">
        <v>372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229</v>
      </c>
      <c r="C577" s="9" t="s">
        <v>229</v>
      </c>
      <c r="D577" s="10" t="s">
        <v>113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3</v>
      </c>
    </row>
    <row r="578" spans="1:65">
      <c r="A578" s="29"/>
      <c r="B578" s="19"/>
      <c r="C578" s="9"/>
      <c r="D578" s="10" t="s">
        <v>380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2</v>
      </c>
    </row>
    <row r="579" spans="1:65">
      <c r="A579" s="29"/>
      <c r="B579" s="19"/>
      <c r="C579" s="9"/>
      <c r="D579" s="25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2</v>
      </c>
    </row>
    <row r="580" spans="1:65">
      <c r="A580" s="29"/>
      <c r="B580" s="18">
        <v>1</v>
      </c>
      <c r="C580" s="14">
        <v>1</v>
      </c>
      <c r="D580" s="21">
        <v>0.4</v>
      </c>
      <c r="E580" s="15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>
        <v>1</v>
      </c>
      <c r="C581" s="9">
        <v>2</v>
      </c>
      <c r="D581" s="11">
        <v>0.4</v>
      </c>
      <c r="E581" s="15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27</v>
      </c>
    </row>
    <row r="582" spans="1:65">
      <c r="A582" s="29"/>
      <c r="B582" s="20" t="s">
        <v>274</v>
      </c>
      <c r="C582" s="12"/>
      <c r="D582" s="22">
        <v>0.4</v>
      </c>
      <c r="E582" s="15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16</v>
      </c>
    </row>
    <row r="583" spans="1:65">
      <c r="A583" s="29"/>
      <c r="B583" s="3" t="s">
        <v>275</v>
      </c>
      <c r="C583" s="28"/>
      <c r="D583" s="11">
        <v>0.4</v>
      </c>
      <c r="E583" s="15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0.4</v>
      </c>
    </row>
    <row r="584" spans="1:65">
      <c r="A584" s="29"/>
      <c r="B584" s="3" t="s">
        <v>276</v>
      </c>
      <c r="C584" s="28"/>
      <c r="D584" s="23">
        <v>0</v>
      </c>
      <c r="E584" s="15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33</v>
      </c>
    </row>
    <row r="585" spans="1:65">
      <c r="A585" s="29"/>
      <c r="B585" s="3" t="s">
        <v>86</v>
      </c>
      <c r="C585" s="28"/>
      <c r="D585" s="13">
        <v>0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277</v>
      </c>
      <c r="C586" s="28"/>
      <c r="D586" s="13">
        <v>0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278</v>
      </c>
      <c r="C587" s="46"/>
      <c r="D587" s="44" t="s">
        <v>279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710</v>
      </c>
      <c r="BM589" s="27" t="s">
        <v>306</v>
      </c>
    </row>
    <row r="590" spans="1:65" ht="15">
      <c r="A590" s="24" t="s">
        <v>64</v>
      </c>
      <c r="B590" s="18" t="s">
        <v>111</v>
      </c>
      <c r="C590" s="15" t="s">
        <v>112</v>
      </c>
      <c r="D590" s="16" t="s">
        <v>372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229</v>
      </c>
      <c r="C591" s="9" t="s">
        <v>229</v>
      </c>
      <c r="D591" s="10" t="s">
        <v>113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380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0.2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0.2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9</v>
      </c>
    </row>
    <row r="596" spans="1:65">
      <c r="A596" s="29"/>
      <c r="B596" s="20" t="s">
        <v>274</v>
      </c>
      <c r="C596" s="12"/>
      <c r="D596" s="22">
        <v>0.2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275</v>
      </c>
      <c r="C597" s="28"/>
      <c r="D597" s="11">
        <v>0.2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0.2</v>
      </c>
    </row>
    <row r="598" spans="1:65">
      <c r="A598" s="29"/>
      <c r="B598" s="3" t="s">
        <v>276</v>
      </c>
      <c r="C598" s="28"/>
      <c r="D598" s="23">
        <v>0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34</v>
      </c>
    </row>
    <row r="599" spans="1:65">
      <c r="A599" s="29"/>
      <c r="B599" s="3" t="s">
        <v>86</v>
      </c>
      <c r="C599" s="28"/>
      <c r="D599" s="13">
        <v>0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277</v>
      </c>
      <c r="C600" s="28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278</v>
      </c>
      <c r="C601" s="46"/>
      <c r="D601" s="44" t="s">
        <v>279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711</v>
      </c>
      <c r="BM603" s="27" t="s">
        <v>306</v>
      </c>
    </row>
    <row r="604" spans="1:65" ht="15">
      <c r="A604" s="24" t="s">
        <v>32</v>
      </c>
      <c r="B604" s="18" t="s">
        <v>111</v>
      </c>
      <c r="C604" s="15" t="s">
        <v>112</v>
      </c>
      <c r="D604" s="16" t="s">
        <v>372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229</v>
      </c>
      <c r="C605" s="9" t="s">
        <v>229</v>
      </c>
      <c r="D605" s="10" t="s">
        <v>113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380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3.07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3.04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29</v>
      </c>
    </row>
    <row r="610" spans="1:65">
      <c r="A610" s="29"/>
      <c r="B610" s="20" t="s">
        <v>274</v>
      </c>
      <c r="C610" s="12"/>
      <c r="D610" s="22">
        <v>3.0549999999999997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275</v>
      </c>
      <c r="C611" s="28"/>
      <c r="D611" s="11">
        <v>3.0549999999999997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3.0550000000000002</v>
      </c>
    </row>
    <row r="612" spans="1:65">
      <c r="A612" s="29"/>
      <c r="B612" s="3" t="s">
        <v>276</v>
      </c>
      <c r="C612" s="28"/>
      <c r="D612" s="23">
        <v>2.1213203435596288E-2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35</v>
      </c>
    </row>
    <row r="613" spans="1:65">
      <c r="A613" s="29"/>
      <c r="B613" s="3" t="s">
        <v>86</v>
      </c>
      <c r="C613" s="28"/>
      <c r="D613" s="13">
        <v>6.9437654453670342E-3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277</v>
      </c>
      <c r="C614" s="28"/>
      <c r="D614" s="13">
        <v>-1.1102230246251565E-16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278</v>
      </c>
      <c r="C615" s="46"/>
      <c r="D615" s="44" t="s">
        <v>279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712</v>
      </c>
      <c r="BM617" s="27" t="s">
        <v>306</v>
      </c>
    </row>
    <row r="618" spans="1:65" ht="15">
      <c r="A618" s="24" t="s">
        <v>65</v>
      </c>
      <c r="B618" s="18" t="s">
        <v>111</v>
      </c>
      <c r="C618" s="15" t="s">
        <v>112</v>
      </c>
      <c r="D618" s="16" t="s">
        <v>372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229</v>
      </c>
      <c r="C619" s="9" t="s">
        <v>229</v>
      </c>
      <c r="D619" s="10" t="s">
        <v>113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380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0</v>
      </c>
    </row>
    <row r="621" spans="1:65">
      <c r="A621" s="29"/>
      <c r="B621" s="19"/>
      <c r="C621" s="9"/>
      <c r="D621" s="25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0</v>
      </c>
    </row>
    <row r="622" spans="1:65">
      <c r="A622" s="29"/>
      <c r="B622" s="18">
        <v>1</v>
      </c>
      <c r="C622" s="14">
        <v>1</v>
      </c>
      <c r="D622" s="208">
        <v>131</v>
      </c>
      <c r="E622" s="210"/>
      <c r="F622" s="211"/>
      <c r="G622" s="211"/>
      <c r="H622" s="211"/>
      <c r="I622" s="211"/>
      <c r="J622" s="211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  <c r="AK622" s="211"/>
      <c r="AL622" s="211"/>
      <c r="AM622" s="211"/>
      <c r="AN622" s="211"/>
      <c r="AO622" s="211"/>
      <c r="AP622" s="211"/>
      <c r="AQ622" s="211"/>
      <c r="AR622" s="211"/>
      <c r="AS622" s="211"/>
      <c r="AT622" s="211"/>
      <c r="AU622" s="211"/>
      <c r="AV622" s="211"/>
      <c r="AW622" s="211"/>
      <c r="AX622" s="211"/>
      <c r="AY622" s="211"/>
      <c r="AZ622" s="211"/>
      <c r="BA622" s="211"/>
      <c r="BB622" s="211"/>
      <c r="BC622" s="211"/>
      <c r="BD622" s="211"/>
      <c r="BE622" s="211"/>
      <c r="BF622" s="211"/>
      <c r="BG622" s="211"/>
      <c r="BH622" s="211"/>
      <c r="BI622" s="211"/>
      <c r="BJ622" s="211"/>
      <c r="BK622" s="211"/>
      <c r="BL622" s="211"/>
      <c r="BM622" s="212">
        <v>1</v>
      </c>
    </row>
    <row r="623" spans="1:65">
      <c r="A623" s="29"/>
      <c r="B623" s="19">
        <v>1</v>
      </c>
      <c r="C623" s="9">
        <v>2</v>
      </c>
      <c r="D623" s="213">
        <v>127</v>
      </c>
      <c r="E623" s="210"/>
      <c r="F623" s="211"/>
      <c r="G623" s="211"/>
      <c r="H623" s="211"/>
      <c r="I623" s="211"/>
      <c r="J623" s="211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  <c r="AK623" s="211"/>
      <c r="AL623" s="211"/>
      <c r="AM623" s="211"/>
      <c r="AN623" s="211"/>
      <c r="AO623" s="211"/>
      <c r="AP623" s="211"/>
      <c r="AQ623" s="211"/>
      <c r="AR623" s="211"/>
      <c r="AS623" s="211"/>
      <c r="AT623" s="211"/>
      <c r="AU623" s="211"/>
      <c r="AV623" s="211"/>
      <c r="AW623" s="211"/>
      <c r="AX623" s="211"/>
      <c r="AY623" s="211"/>
      <c r="AZ623" s="211"/>
      <c r="BA623" s="211"/>
      <c r="BB623" s="211"/>
      <c r="BC623" s="211"/>
      <c r="BD623" s="211"/>
      <c r="BE623" s="211"/>
      <c r="BF623" s="211"/>
      <c r="BG623" s="211"/>
      <c r="BH623" s="211"/>
      <c r="BI623" s="211"/>
      <c r="BJ623" s="211"/>
      <c r="BK623" s="211"/>
      <c r="BL623" s="211"/>
      <c r="BM623" s="212">
        <v>30</v>
      </c>
    </row>
    <row r="624" spans="1:65">
      <c r="A624" s="29"/>
      <c r="B624" s="20" t="s">
        <v>274</v>
      </c>
      <c r="C624" s="12"/>
      <c r="D624" s="217">
        <v>129</v>
      </c>
      <c r="E624" s="210"/>
      <c r="F624" s="211"/>
      <c r="G624" s="211"/>
      <c r="H624" s="211"/>
      <c r="I624" s="211"/>
      <c r="J624" s="211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  <c r="AK624" s="211"/>
      <c r="AL624" s="211"/>
      <c r="AM624" s="211"/>
      <c r="AN624" s="211"/>
      <c r="AO624" s="211"/>
      <c r="AP624" s="211"/>
      <c r="AQ624" s="211"/>
      <c r="AR624" s="211"/>
      <c r="AS624" s="211"/>
      <c r="AT624" s="211"/>
      <c r="AU624" s="211"/>
      <c r="AV624" s="211"/>
      <c r="AW624" s="211"/>
      <c r="AX624" s="211"/>
      <c r="AY624" s="211"/>
      <c r="AZ624" s="211"/>
      <c r="BA624" s="211"/>
      <c r="BB624" s="211"/>
      <c r="BC624" s="211"/>
      <c r="BD624" s="211"/>
      <c r="BE624" s="211"/>
      <c r="BF624" s="211"/>
      <c r="BG624" s="211"/>
      <c r="BH624" s="211"/>
      <c r="BI624" s="211"/>
      <c r="BJ624" s="211"/>
      <c r="BK624" s="211"/>
      <c r="BL624" s="211"/>
      <c r="BM624" s="212">
        <v>16</v>
      </c>
    </row>
    <row r="625" spans="1:65">
      <c r="A625" s="29"/>
      <c r="B625" s="3" t="s">
        <v>275</v>
      </c>
      <c r="C625" s="28"/>
      <c r="D625" s="213">
        <v>129</v>
      </c>
      <c r="E625" s="210"/>
      <c r="F625" s="211"/>
      <c r="G625" s="211"/>
      <c r="H625" s="211"/>
      <c r="I625" s="211"/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  <c r="AR625" s="211"/>
      <c r="AS625" s="211"/>
      <c r="AT625" s="211"/>
      <c r="AU625" s="211"/>
      <c r="AV625" s="211"/>
      <c r="AW625" s="211"/>
      <c r="AX625" s="211"/>
      <c r="AY625" s="211"/>
      <c r="AZ625" s="211"/>
      <c r="BA625" s="211"/>
      <c r="BB625" s="211"/>
      <c r="BC625" s="211"/>
      <c r="BD625" s="211"/>
      <c r="BE625" s="211"/>
      <c r="BF625" s="211"/>
      <c r="BG625" s="211"/>
      <c r="BH625" s="211"/>
      <c r="BI625" s="211"/>
      <c r="BJ625" s="211"/>
      <c r="BK625" s="211"/>
      <c r="BL625" s="211"/>
      <c r="BM625" s="212">
        <v>129</v>
      </c>
    </row>
    <row r="626" spans="1:65">
      <c r="A626" s="29"/>
      <c r="B626" s="3" t="s">
        <v>276</v>
      </c>
      <c r="C626" s="28"/>
      <c r="D626" s="213">
        <v>2.8284271247461903</v>
      </c>
      <c r="E626" s="210"/>
      <c r="F626" s="211"/>
      <c r="G626" s="211"/>
      <c r="H626" s="211"/>
      <c r="I626" s="211"/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11"/>
      <c r="AT626" s="211"/>
      <c r="AU626" s="211"/>
      <c r="AV626" s="211"/>
      <c r="AW626" s="211"/>
      <c r="AX626" s="211"/>
      <c r="AY626" s="211"/>
      <c r="AZ626" s="211"/>
      <c r="BA626" s="211"/>
      <c r="BB626" s="211"/>
      <c r="BC626" s="211"/>
      <c r="BD626" s="211"/>
      <c r="BE626" s="211"/>
      <c r="BF626" s="211"/>
      <c r="BG626" s="211"/>
      <c r="BH626" s="211"/>
      <c r="BI626" s="211"/>
      <c r="BJ626" s="211"/>
      <c r="BK626" s="211"/>
      <c r="BL626" s="211"/>
      <c r="BM626" s="212">
        <v>36</v>
      </c>
    </row>
    <row r="627" spans="1:65">
      <c r="A627" s="29"/>
      <c r="B627" s="3" t="s">
        <v>86</v>
      </c>
      <c r="C627" s="28"/>
      <c r="D627" s="13">
        <v>2.192579166469915E-2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277</v>
      </c>
      <c r="C628" s="28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278</v>
      </c>
      <c r="C629" s="46"/>
      <c r="D629" s="44" t="s">
        <v>279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713</v>
      </c>
      <c r="BM631" s="27" t="s">
        <v>306</v>
      </c>
    </row>
    <row r="632" spans="1:65" ht="15">
      <c r="A632" s="24" t="s">
        <v>35</v>
      </c>
      <c r="B632" s="18" t="s">
        <v>111</v>
      </c>
      <c r="C632" s="15" t="s">
        <v>112</v>
      </c>
      <c r="D632" s="16" t="s">
        <v>372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229</v>
      </c>
      <c r="C633" s="9" t="s">
        <v>229</v>
      </c>
      <c r="D633" s="10" t="s">
        <v>113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380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2.5</v>
      </c>
      <c r="E636" s="15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2</v>
      </c>
      <c r="E637" s="15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31</v>
      </c>
    </row>
    <row r="638" spans="1:65">
      <c r="A638" s="29"/>
      <c r="B638" s="20" t="s">
        <v>274</v>
      </c>
      <c r="C638" s="12"/>
      <c r="D638" s="22">
        <v>2.25</v>
      </c>
      <c r="E638" s="15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275</v>
      </c>
      <c r="C639" s="28"/>
      <c r="D639" s="11">
        <v>2.25</v>
      </c>
      <c r="E639" s="15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2.25</v>
      </c>
    </row>
    <row r="640" spans="1:65">
      <c r="A640" s="29"/>
      <c r="B640" s="3" t="s">
        <v>276</v>
      </c>
      <c r="C640" s="28"/>
      <c r="D640" s="23">
        <v>0.35355339059327379</v>
      </c>
      <c r="E640" s="15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37</v>
      </c>
    </row>
    <row r="641" spans="1:65">
      <c r="A641" s="29"/>
      <c r="B641" s="3" t="s">
        <v>86</v>
      </c>
      <c r="C641" s="28"/>
      <c r="D641" s="13">
        <v>0.15713484026367724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277</v>
      </c>
      <c r="C642" s="28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278</v>
      </c>
      <c r="C643" s="46"/>
      <c r="D643" s="44" t="s">
        <v>279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714</v>
      </c>
      <c r="BM645" s="27" t="s">
        <v>306</v>
      </c>
    </row>
    <row r="646" spans="1:65" ht="15">
      <c r="A646" s="24" t="s">
        <v>38</v>
      </c>
      <c r="B646" s="18" t="s">
        <v>111</v>
      </c>
      <c r="C646" s="15" t="s">
        <v>112</v>
      </c>
      <c r="D646" s="16" t="s">
        <v>372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229</v>
      </c>
      <c r="C647" s="9" t="s">
        <v>229</v>
      </c>
      <c r="D647" s="10" t="s">
        <v>113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380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9">
        <v>13.6</v>
      </c>
      <c r="E650" s="221"/>
      <c r="F650" s="222"/>
      <c r="G650" s="222"/>
      <c r="H650" s="222"/>
      <c r="I650" s="222"/>
      <c r="J650" s="222"/>
      <c r="K650" s="222"/>
      <c r="L650" s="222"/>
      <c r="M650" s="222"/>
      <c r="N650" s="222"/>
      <c r="O650" s="222"/>
      <c r="P650" s="222"/>
      <c r="Q650" s="222"/>
      <c r="R650" s="222"/>
      <c r="S650" s="222"/>
      <c r="T650" s="222"/>
      <c r="U650" s="222"/>
      <c r="V650" s="222"/>
      <c r="W650" s="222"/>
      <c r="X650" s="222"/>
      <c r="Y650" s="222"/>
      <c r="Z650" s="222"/>
      <c r="AA650" s="222"/>
      <c r="AB650" s="222"/>
      <c r="AC650" s="222"/>
      <c r="AD650" s="222"/>
      <c r="AE650" s="222"/>
      <c r="AF650" s="222"/>
      <c r="AG650" s="222"/>
      <c r="AH650" s="222"/>
      <c r="AI650" s="222"/>
      <c r="AJ650" s="222"/>
      <c r="AK650" s="222"/>
      <c r="AL650" s="222"/>
      <c r="AM650" s="222"/>
      <c r="AN650" s="222"/>
      <c r="AO650" s="222"/>
      <c r="AP650" s="222"/>
      <c r="AQ650" s="222"/>
      <c r="AR650" s="222"/>
      <c r="AS650" s="222"/>
      <c r="AT650" s="222"/>
      <c r="AU650" s="222"/>
      <c r="AV650" s="222"/>
      <c r="AW650" s="222"/>
      <c r="AX650" s="222"/>
      <c r="AY650" s="222"/>
      <c r="AZ650" s="222"/>
      <c r="BA650" s="222"/>
      <c r="BB650" s="222"/>
      <c r="BC650" s="222"/>
      <c r="BD650" s="222"/>
      <c r="BE650" s="222"/>
      <c r="BF650" s="222"/>
      <c r="BG650" s="222"/>
      <c r="BH650" s="222"/>
      <c r="BI650" s="222"/>
      <c r="BJ650" s="222"/>
      <c r="BK650" s="222"/>
      <c r="BL650" s="222"/>
      <c r="BM650" s="223">
        <v>1</v>
      </c>
    </row>
    <row r="651" spans="1:65">
      <c r="A651" s="29"/>
      <c r="B651" s="19">
        <v>1</v>
      </c>
      <c r="C651" s="9">
        <v>2</v>
      </c>
      <c r="D651" s="224">
        <v>12.8</v>
      </c>
      <c r="E651" s="221"/>
      <c r="F651" s="222"/>
      <c r="G651" s="222"/>
      <c r="H651" s="222"/>
      <c r="I651" s="222"/>
      <c r="J651" s="222"/>
      <c r="K651" s="222"/>
      <c r="L651" s="222"/>
      <c r="M651" s="222"/>
      <c r="N651" s="222"/>
      <c r="O651" s="222"/>
      <c r="P651" s="222"/>
      <c r="Q651" s="222"/>
      <c r="R651" s="222"/>
      <c r="S651" s="222"/>
      <c r="T651" s="222"/>
      <c r="U651" s="222"/>
      <c r="V651" s="222"/>
      <c r="W651" s="222"/>
      <c r="X651" s="222"/>
      <c r="Y651" s="222"/>
      <c r="Z651" s="222"/>
      <c r="AA651" s="222"/>
      <c r="AB651" s="222"/>
      <c r="AC651" s="222"/>
      <c r="AD651" s="222"/>
      <c r="AE651" s="222"/>
      <c r="AF651" s="222"/>
      <c r="AG651" s="222"/>
      <c r="AH651" s="222"/>
      <c r="AI651" s="222"/>
      <c r="AJ651" s="222"/>
      <c r="AK651" s="222"/>
      <c r="AL651" s="222"/>
      <c r="AM651" s="222"/>
      <c r="AN651" s="222"/>
      <c r="AO651" s="222"/>
      <c r="AP651" s="222"/>
      <c r="AQ651" s="222"/>
      <c r="AR651" s="222"/>
      <c r="AS651" s="222"/>
      <c r="AT651" s="222"/>
      <c r="AU651" s="222"/>
      <c r="AV651" s="222"/>
      <c r="AW651" s="222"/>
      <c r="AX651" s="222"/>
      <c r="AY651" s="222"/>
      <c r="AZ651" s="222"/>
      <c r="BA651" s="222"/>
      <c r="BB651" s="222"/>
      <c r="BC651" s="222"/>
      <c r="BD651" s="222"/>
      <c r="BE651" s="222"/>
      <c r="BF651" s="222"/>
      <c r="BG651" s="222"/>
      <c r="BH651" s="222"/>
      <c r="BI651" s="222"/>
      <c r="BJ651" s="222"/>
      <c r="BK651" s="222"/>
      <c r="BL651" s="222"/>
      <c r="BM651" s="223">
        <v>32</v>
      </c>
    </row>
    <row r="652" spans="1:65">
      <c r="A652" s="29"/>
      <c r="B652" s="20" t="s">
        <v>274</v>
      </c>
      <c r="C652" s="12"/>
      <c r="D652" s="228">
        <v>13.2</v>
      </c>
      <c r="E652" s="221"/>
      <c r="F652" s="222"/>
      <c r="G652" s="222"/>
      <c r="H652" s="222"/>
      <c r="I652" s="222"/>
      <c r="J652" s="222"/>
      <c r="K652" s="222"/>
      <c r="L652" s="222"/>
      <c r="M652" s="222"/>
      <c r="N652" s="222"/>
      <c r="O652" s="222"/>
      <c r="P652" s="222"/>
      <c r="Q652" s="222"/>
      <c r="R652" s="222"/>
      <c r="S652" s="222"/>
      <c r="T652" s="222"/>
      <c r="U652" s="222"/>
      <c r="V652" s="222"/>
      <c r="W652" s="222"/>
      <c r="X652" s="222"/>
      <c r="Y652" s="222"/>
      <c r="Z652" s="222"/>
      <c r="AA652" s="222"/>
      <c r="AB652" s="222"/>
      <c r="AC652" s="222"/>
      <c r="AD652" s="222"/>
      <c r="AE652" s="222"/>
      <c r="AF652" s="222"/>
      <c r="AG652" s="222"/>
      <c r="AH652" s="222"/>
      <c r="AI652" s="222"/>
      <c r="AJ652" s="222"/>
      <c r="AK652" s="222"/>
      <c r="AL652" s="222"/>
      <c r="AM652" s="222"/>
      <c r="AN652" s="222"/>
      <c r="AO652" s="222"/>
      <c r="AP652" s="222"/>
      <c r="AQ652" s="222"/>
      <c r="AR652" s="222"/>
      <c r="AS652" s="222"/>
      <c r="AT652" s="222"/>
      <c r="AU652" s="222"/>
      <c r="AV652" s="222"/>
      <c r="AW652" s="222"/>
      <c r="AX652" s="222"/>
      <c r="AY652" s="222"/>
      <c r="AZ652" s="222"/>
      <c r="BA652" s="222"/>
      <c r="BB652" s="222"/>
      <c r="BC652" s="222"/>
      <c r="BD652" s="222"/>
      <c r="BE652" s="222"/>
      <c r="BF652" s="222"/>
      <c r="BG652" s="222"/>
      <c r="BH652" s="222"/>
      <c r="BI652" s="222"/>
      <c r="BJ652" s="222"/>
      <c r="BK652" s="222"/>
      <c r="BL652" s="222"/>
      <c r="BM652" s="223">
        <v>16</v>
      </c>
    </row>
    <row r="653" spans="1:65">
      <c r="A653" s="29"/>
      <c r="B653" s="3" t="s">
        <v>275</v>
      </c>
      <c r="C653" s="28"/>
      <c r="D653" s="224">
        <v>13.2</v>
      </c>
      <c r="E653" s="221"/>
      <c r="F653" s="222"/>
      <c r="G653" s="222"/>
      <c r="H653" s="222"/>
      <c r="I653" s="222"/>
      <c r="J653" s="222"/>
      <c r="K653" s="222"/>
      <c r="L653" s="222"/>
      <c r="M653" s="222"/>
      <c r="N653" s="222"/>
      <c r="O653" s="222"/>
      <c r="P653" s="222"/>
      <c r="Q653" s="222"/>
      <c r="R653" s="222"/>
      <c r="S653" s="222"/>
      <c r="T653" s="222"/>
      <c r="U653" s="222"/>
      <c r="V653" s="222"/>
      <c r="W653" s="222"/>
      <c r="X653" s="222"/>
      <c r="Y653" s="222"/>
      <c r="Z653" s="222"/>
      <c r="AA653" s="222"/>
      <c r="AB653" s="222"/>
      <c r="AC653" s="222"/>
      <c r="AD653" s="222"/>
      <c r="AE653" s="222"/>
      <c r="AF653" s="222"/>
      <c r="AG653" s="222"/>
      <c r="AH653" s="222"/>
      <c r="AI653" s="222"/>
      <c r="AJ653" s="222"/>
      <c r="AK653" s="222"/>
      <c r="AL653" s="222"/>
      <c r="AM653" s="222"/>
      <c r="AN653" s="222"/>
      <c r="AO653" s="222"/>
      <c r="AP653" s="222"/>
      <c r="AQ653" s="222"/>
      <c r="AR653" s="222"/>
      <c r="AS653" s="222"/>
      <c r="AT653" s="222"/>
      <c r="AU653" s="222"/>
      <c r="AV653" s="222"/>
      <c r="AW653" s="222"/>
      <c r="AX653" s="222"/>
      <c r="AY653" s="222"/>
      <c r="AZ653" s="222"/>
      <c r="BA653" s="222"/>
      <c r="BB653" s="222"/>
      <c r="BC653" s="222"/>
      <c r="BD653" s="222"/>
      <c r="BE653" s="222"/>
      <c r="BF653" s="222"/>
      <c r="BG653" s="222"/>
      <c r="BH653" s="222"/>
      <c r="BI653" s="222"/>
      <c r="BJ653" s="222"/>
      <c r="BK653" s="222"/>
      <c r="BL653" s="222"/>
      <c r="BM653" s="223">
        <v>13.2</v>
      </c>
    </row>
    <row r="654" spans="1:65">
      <c r="A654" s="29"/>
      <c r="B654" s="3" t="s">
        <v>276</v>
      </c>
      <c r="C654" s="28"/>
      <c r="D654" s="224">
        <v>0.56568542494923724</v>
      </c>
      <c r="E654" s="221"/>
      <c r="F654" s="222"/>
      <c r="G654" s="222"/>
      <c r="H654" s="222"/>
      <c r="I654" s="222"/>
      <c r="J654" s="222"/>
      <c r="K654" s="222"/>
      <c r="L654" s="222"/>
      <c r="M654" s="222"/>
      <c r="N654" s="222"/>
      <c r="O654" s="222"/>
      <c r="P654" s="222"/>
      <c r="Q654" s="222"/>
      <c r="R654" s="222"/>
      <c r="S654" s="222"/>
      <c r="T654" s="222"/>
      <c r="U654" s="222"/>
      <c r="V654" s="222"/>
      <c r="W654" s="222"/>
      <c r="X654" s="222"/>
      <c r="Y654" s="222"/>
      <c r="Z654" s="222"/>
      <c r="AA654" s="222"/>
      <c r="AB654" s="222"/>
      <c r="AC654" s="222"/>
      <c r="AD654" s="222"/>
      <c r="AE654" s="222"/>
      <c r="AF654" s="222"/>
      <c r="AG654" s="222"/>
      <c r="AH654" s="222"/>
      <c r="AI654" s="222"/>
      <c r="AJ654" s="222"/>
      <c r="AK654" s="222"/>
      <c r="AL654" s="222"/>
      <c r="AM654" s="222"/>
      <c r="AN654" s="222"/>
      <c r="AO654" s="222"/>
      <c r="AP654" s="222"/>
      <c r="AQ654" s="222"/>
      <c r="AR654" s="222"/>
      <c r="AS654" s="222"/>
      <c r="AT654" s="222"/>
      <c r="AU654" s="222"/>
      <c r="AV654" s="222"/>
      <c r="AW654" s="222"/>
      <c r="AX654" s="222"/>
      <c r="AY654" s="222"/>
      <c r="AZ654" s="222"/>
      <c r="BA654" s="222"/>
      <c r="BB654" s="222"/>
      <c r="BC654" s="222"/>
      <c r="BD654" s="222"/>
      <c r="BE654" s="222"/>
      <c r="BF654" s="222"/>
      <c r="BG654" s="222"/>
      <c r="BH654" s="222"/>
      <c r="BI654" s="222"/>
      <c r="BJ654" s="222"/>
      <c r="BK654" s="222"/>
      <c r="BL654" s="222"/>
      <c r="BM654" s="223">
        <v>38</v>
      </c>
    </row>
    <row r="655" spans="1:65">
      <c r="A655" s="29"/>
      <c r="B655" s="3" t="s">
        <v>86</v>
      </c>
      <c r="C655" s="28"/>
      <c r="D655" s="13">
        <v>4.2854956435548278E-2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277</v>
      </c>
      <c r="C656" s="28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278</v>
      </c>
      <c r="C657" s="46"/>
      <c r="D657" s="44" t="s">
        <v>279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715</v>
      </c>
      <c r="BM659" s="27" t="s">
        <v>306</v>
      </c>
    </row>
    <row r="660" spans="1:65" ht="15">
      <c r="A660" s="24" t="s">
        <v>41</v>
      </c>
      <c r="B660" s="18" t="s">
        <v>111</v>
      </c>
      <c r="C660" s="15" t="s">
        <v>112</v>
      </c>
      <c r="D660" s="16" t="s">
        <v>372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229</v>
      </c>
      <c r="C661" s="9" t="s">
        <v>229</v>
      </c>
      <c r="D661" s="10" t="s">
        <v>113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380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5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8">
        <v>1</v>
      </c>
      <c r="C664" s="14">
        <v>1</v>
      </c>
      <c r="D664" s="21">
        <v>1.45</v>
      </c>
      <c r="E664" s="15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11">
        <v>1.32</v>
      </c>
      <c r="E665" s="15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33</v>
      </c>
    </row>
    <row r="666" spans="1:65">
      <c r="A666" s="29"/>
      <c r="B666" s="20" t="s">
        <v>274</v>
      </c>
      <c r="C666" s="12"/>
      <c r="D666" s="22">
        <v>1.385</v>
      </c>
      <c r="E666" s="15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3" t="s">
        <v>275</v>
      </c>
      <c r="C667" s="28"/>
      <c r="D667" s="11">
        <v>1.385</v>
      </c>
      <c r="E667" s="15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1.385</v>
      </c>
    </row>
    <row r="668" spans="1:65">
      <c r="A668" s="29"/>
      <c r="B668" s="3" t="s">
        <v>276</v>
      </c>
      <c r="C668" s="28"/>
      <c r="D668" s="23">
        <v>9.1923881554251102E-2</v>
      </c>
      <c r="E668" s="15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39</v>
      </c>
    </row>
    <row r="669" spans="1:65">
      <c r="A669" s="29"/>
      <c r="B669" s="3" t="s">
        <v>86</v>
      </c>
      <c r="C669" s="28"/>
      <c r="D669" s="13">
        <v>6.6371033613177685E-2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277</v>
      </c>
      <c r="C670" s="28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278</v>
      </c>
      <c r="C671" s="46"/>
      <c r="D671" s="44" t="s">
        <v>279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716</v>
      </c>
      <c r="BM673" s="27" t="s">
        <v>306</v>
      </c>
    </row>
    <row r="674" spans="1:65" ht="15">
      <c r="A674" s="24" t="s">
        <v>44</v>
      </c>
      <c r="B674" s="18" t="s">
        <v>111</v>
      </c>
      <c r="C674" s="15" t="s">
        <v>112</v>
      </c>
      <c r="D674" s="16" t="s">
        <v>372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229</v>
      </c>
      <c r="C675" s="9" t="s">
        <v>229</v>
      </c>
      <c r="D675" s="10" t="s">
        <v>113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380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/>
      <c r="C677" s="9"/>
      <c r="D677" s="25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8">
        <v>1</v>
      </c>
      <c r="C678" s="14">
        <v>1</v>
      </c>
      <c r="D678" s="219">
        <v>30</v>
      </c>
      <c r="E678" s="221"/>
      <c r="F678" s="222"/>
      <c r="G678" s="222"/>
      <c r="H678" s="222"/>
      <c r="I678" s="222"/>
      <c r="J678" s="222"/>
      <c r="K678" s="222"/>
      <c r="L678" s="222"/>
      <c r="M678" s="222"/>
      <c r="N678" s="222"/>
      <c r="O678" s="222"/>
      <c r="P678" s="222"/>
      <c r="Q678" s="222"/>
      <c r="R678" s="222"/>
      <c r="S678" s="222"/>
      <c r="T678" s="222"/>
      <c r="U678" s="222"/>
      <c r="V678" s="222"/>
      <c r="W678" s="222"/>
      <c r="X678" s="222"/>
      <c r="Y678" s="222"/>
      <c r="Z678" s="222"/>
      <c r="AA678" s="222"/>
      <c r="AB678" s="222"/>
      <c r="AC678" s="222"/>
      <c r="AD678" s="222"/>
      <c r="AE678" s="222"/>
      <c r="AF678" s="222"/>
      <c r="AG678" s="222"/>
      <c r="AH678" s="222"/>
      <c r="AI678" s="222"/>
      <c r="AJ678" s="222"/>
      <c r="AK678" s="222"/>
      <c r="AL678" s="222"/>
      <c r="AM678" s="222"/>
      <c r="AN678" s="222"/>
      <c r="AO678" s="222"/>
      <c r="AP678" s="222"/>
      <c r="AQ678" s="222"/>
      <c r="AR678" s="222"/>
      <c r="AS678" s="222"/>
      <c r="AT678" s="222"/>
      <c r="AU678" s="222"/>
      <c r="AV678" s="222"/>
      <c r="AW678" s="222"/>
      <c r="AX678" s="222"/>
      <c r="AY678" s="222"/>
      <c r="AZ678" s="222"/>
      <c r="BA678" s="222"/>
      <c r="BB678" s="222"/>
      <c r="BC678" s="222"/>
      <c r="BD678" s="222"/>
      <c r="BE678" s="222"/>
      <c r="BF678" s="222"/>
      <c r="BG678" s="222"/>
      <c r="BH678" s="222"/>
      <c r="BI678" s="222"/>
      <c r="BJ678" s="222"/>
      <c r="BK678" s="222"/>
      <c r="BL678" s="222"/>
      <c r="BM678" s="223">
        <v>1</v>
      </c>
    </row>
    <row r="679" spans="1:65">
      <c r="A679" s="29"/>
      <c r="B679" s="19">
        <v>1</v>
      </c>
      <c r="C679" s="9">
        <v>2</v>
      </c>
      <c r="D679" s="224">
        <v>30</v>
      </c>
      <c r="E679" s="221"/>
      <c r="F679" s="222"/>
      <c r="G679" s="222"/>
      <c r="H679" s="222"/>
      <c r="I679" s="222"/>
      <c r="J679" s="222"/>
      <c r="K679" s="222"/>
      <c r="L679" s="222"/>
      <c r="M679" s="222"/>
      <c r="N679" s="222"/>
      <c r="O679" s="222"/>
      <c r="P679" s="222"/>
      <c r="Q679" s="222"/>
      <c r="R679" s="222"/>
      <c r="S679" s="222"/>
      <c r="T679" s="222"/>
      <c r="U679" s="222"/>
      <c r="V679" s="222"/>
      <c r="W679" s="222"/>
      <c r="X679" s="222"/>
      <c r="Y679" s="222"/>
      <c r="Z679" s="222"/>
      <c r="AA679" s="222"/>
      <c r="AB679" s="222"/>
      <c r="AC679" s="222"/>
      <c r="AD679" s="222"/>
      <c r="AE679" s="222"/>
      <c r="AF679" s="222"/>
      <c r="AG679" s="222"/>
      <c r="AH679" s="222"/>
      <c r="AI679" s="222"/>
      <c r="AJ679" s="222"/>
      <c r="AK679" s="222"/>
      <c r="AL679" s="222"/>
      <c r="AM679" s="222"/>
      <c r="AN679" s="222"/>
      <c r="AO679" s="222"/>
      <c r="AP679" s="222"/>
      <c r="AQ679" s="222"/>
      <c r="AR679" s="222"/>
      <c r="AS679" s="222"/>
      <c r="AT679" s="222"/>
      <c r="AU679" s="222"/>
      <c r="AV679" s="222"/>
      <c r="AW679" s="222"/>
      <c r="AX679" s="222"/>
      <c r="AY679" s="222"/>
      <c r="AZ679" s="222"/>
      <c r="BA679" s="222"/>
      <c r="BB679" s="222"/>
      <c r="BC679" s="222"/>
      <c r="BD679" s="222"/>
      <c r="BE679" s="222"/>
      <c r="BF679" s="222"/>
      <c r="BG679" s="222"/>
      <c r="BH679" s="222"/>
      <c r="BI679" s="222"/>
      <c r="BJ679" s="222"/>
      <c r="BK679" s="222"/>
      <c r="BL679" s="222"/>
      <c r="BM679" s="223">
        <v>34</v>
      </c>
    </row>
    <row r="680" spans="1:65">
      <c r="A680" s="29"/>
      <c r="B680" s="20" t="s">
        <v>274</v>
      </c>
      <c r="C680" s="12"/>
      <c r="D680" s="228">
        <v>30</v>
      </c>
      <c r="E680" s="221"/>
      <c r="F680" s="222"/>
      <c r="G680" s="222"/>
      <c r="H680" s="222"/>
      <c r="I680" s="222"/>
      <c r="J680" s="222"/>
      <c r="K680" s="222"/>
      <c r="L680" s="222"/>
      <c r="M680" s="222"/>
      <c r="N680" s="222"/>
      <c r="O680" s="222"/>
      <c r="P680" s="222"/>
      <c r="Q680" s="222"/>
      <c r="R680" s="222"/>
      <c r="S680" s="222"/>
      <c r="T680" s="222"/>
      <c r="U680" s="222"/>
      <c r="V680" s="222"/>
      <c r="W680" s="222"/>
      <c r="X680" s="222"/>
      <c r="Y680" s="222"/>
      <c r="Z680" s="222"/>
      <c r="AA680" s="222"/>
      <c r="AB680" s="222"/>
      <c r="AC680" s="222"/>
      <c r="AD680" s="222"/>
      <c r="AE680" s="222"/>
      <c r="AF680" s="222"/>
      <c r="AG680" s="222"/>
      <c r="AH680" s="222"/>
      <c r="AI680" s="222"/>
      <c r="AJ680" s="222"/>
      <c r="AK680" s="222"/>
      <c r="AL680" s="222"/>
      <c r="AM680" s="222"/>
      <c r="AN680" s="222"/>
      <c r="AO680" s="222"/>
      <c r="AP680" s="222"/>
      <c r="AQ680" s="222"/>
      <c r="AR680" s="222"/>
      <c r="AS680" s="222"/>
      <c r="AT680" s="222"/>
      <c r="AU680" s="222"/>
      <c r="AV680" s="222"/>
      <c r="AW680" s="222"/>
      <c r="AX680" s="222"/>
      <c r="AY680" s="222"/>
      <c r="AZ680" s="222"/>
      <c r="BA680" s="222"/>
      <c r="BB680" s="222"/>
      <c r="BC680" s="222"/>
      <c r="BD680" s="222"/>
      <c r="BE680" s="222"/>
      <c r="BF680" s="222"/>
      <c r="BG680" s="222"/>
      <c r="BH680" s="222"/>
      <c r="BI680" s="222"/>
      <c r="BJ680" s="222"/>
      <c r="BK680" s="222"/>
      <c r="BL680" s="222"/>
      <c r="BM680" s="223">
        <v>16</v>
      </c>
    </row>
    <row r="681" spans="1:65">
      <c r="A681" s="29"/>
      <c r="B681" s="3" t="s">
        <v>275</v>
      </c>
      <c r="C681" s="28"/>
      <c r="D681" s="224">
        <v>30</v>
      </c>
      <c r="E681" s="221"/>
      <c r="F681" s="222"/>
      <c r="G681" s="222"/>
      <c r="H681" s="222"/>
      <c r="I681" s="222"/>
      <c r="J681" s="222"/>
      <c r="K681" s="222"/>
      <c r="L681" s="222"/>
      <c r="M681" s="222"/>
      <c r="N681" s="222"/>
      <c r="O681" s="222"/>
      <c r="P681" s="222"/>
      <c r="Q681" s="222"/>
      <c r="R681" s="222"/>
      <c r="S681" s="222"/>
      <c r="T681" s="222"/>
      <c r="U681" s="222"/>
      <c r="V681" s="222"/>
      <c r="W681" s="222"/>
      <c r="X681" s="222"/>
      <c r="Y681" s="222"/>
      <c r="Z681" s="222"/>
      <c r="AA681" s="222"/>
      <c r="AB681" s="222"/>
      <c r="AC681" s="222"/>
      <c r="AD681" s="222"/>
      <c r="AE681" s="222"/>
      <c r="AF681" s="222"/>
      <c r="AG681" s="222"/>
      <c r="AH681" s="222"/>
      <c r="AI681" s="222"/>
      <c r="AJ681" s="222"/>
      <c r="AK681" s="222"/>
      <c r="AL681" s="222"/>
      <c r="AM681" s="222"/>
      <c r="AN681" s="222"/>
      <c r="AO681" s="222"/>
      <c r="AP681" s="222"/>
      <c r="AQ681" s="222"/>
      <c r="AR681" s="222"/>
      <c r="AS681" s="222"/>
      <c r="AT681" s="222"/>
      <c r="AU681" s="222"/>
      <c r="AV681" s="222"/>
      <c r="AW681" s="222"/>
      <c r="AX681" s="222"/>
      <c r="AY681" s="222"/>
      <c r="AZ681" s="222"/>
      <c r="BA681" s="222"/>
      <c r="BB681" s="222"/>
      <c r="BC681" s="222"/>
      <c r="BD681" s="222"/>
      <c r="BE681" s="222"/>
      <c r="BF681" s="222"/>
      <c r="BG681" s="222"/>
      <c r="BH681" s="222"/>
      <c r="BI681" s="222"/>
      <c r="BJ681" s="222"/>
      <c r="BK681" s="222"/>
      <c r="BL681" s="222"/>
      <c r="BM681" s="223">
        <v>30</v>
      </c>
    </row>
    <row r="682" spans="1:65">
      <c r="A682" s="29"/>
      <c r="B682" s="3" t="s">
        <v>276</v>
      </c>
      <c r="C682" s="28"/>
      <c r="D682" s="224">
        <v>0</v>
      </c>
      <c r="E682" s="221"/>
      <c r="F682" s="222"/>
      <c r="G682" s="222"/>
      <c r="H682" s="222"/>
      <c r="I682" s="222"/>
      <c r="J682" s="222"/>
      <c r="K682" s="222"/>
      <c r="L682" s="222"/>
      <c r="M682" s="222"/>
      <c r="N682" s="222"/>
      <c r="O682" s="222"/>
      <c r="P682" s="222"/>
      <c r="Q682" s="222"/>
      <c r="R682" s="222"/>
      <c r="S682" s="222"/>
      <c r="T682" s="222"/>
      <c r="U682" s="222"/>
      <c r="V682" s="222"/>
      <c r="W682" s="222"/>
      <c r="X682" s="222"/>
      <c r="Y682" s="222"/>
      <c r="Z682" s="222"/>
      <c r="AA682" s="222"/>
      <c r="AB682" s="222"/>
      <c r="AC682" s="222"/>
      <c r="AD682" s="222"/>
      <c r="AE682" s="222"/>
      <c r="AF682" s="222"/>
      <c r="AG682" s="222"/>
      <c r="AH682" s="222"/>
      <c r="AI682" s="222"/>
      <c r="AJ682" s="222"/>
      <c r="AK682" s="222"/>
      <c r="AL682" s="222"/>
      <c r="AM682" s="222"/>
      <c r="AN682" s="222"/>
      <c r="AO682" s="222"/>
      <c r="AP682" s="222"/>
      <c r="AQ682" s="222"/>
      <c r="AR682" s="222"/>
      <c r="AS682" s="222"/>
      <c r="AT682" s="222"/>
      <c r="AU682" s="222"/>
      <c r="AV682" s="222"/>
      <c r="AW682" s="222"/>
      <c r="AX682" s="222"/>
      <c r="AY682" s="222"/>
      <c r="AZ682" s="222"/>
      <c r="BA682" s="222"/>
      <c r="BB682" s="222"/>
      <c r="BC682" s="222"/>
      <c r="BD682" s="222"/>
      <c r="BE682" s="222"/>
      <c r="BF682" s="222"/>
      <c r="BG682" s="222"/>
      <c r="BH682" s="222"/>
      <c r="BI682" s="222"/>
      <c r="BJ682" s="222"/>
      <c r="BK682" s="222"/>
      <c r="BL682" s="222"/>
      <c r="BM682" s="223">
        <v>40</v>
      </c>
    </row>
    <row r="683" spans="1:65">
      <c r="A683" s="29"/>
      <c r="B683" s="3" t="s">
        <v>86</v>
      </c>
      <c r="C683" s="28"/>
      <c r="D683" s="13">
        <v>0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277</v>
      </c>
      <c r="C684" s="28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278</v>
      </c>
      <c r="C685" s="46"/>
      <c r="D685" s="44" t="s">
        <v>279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717</v>
      </c>
      <c r="BM687" s="27" t="s">
        <v>306</v>
      </c>
    </row>
    <row r="688" spans="1:65" ht="15">
      <c r="A688" s="24" t="s">
        <v>45</v>
      </c>
      <c r="B688" s="18" t="s">
        <v>111</v>
      </c>
      <c r="C688" s="15" t="s">
        <v>112</v>
      </c>
      <c r="D688" s="16" t="s">
        <v>372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229</v>
      </c>
      <c r="C689" s="9" t="s">
        <v>229</v>
      </c>
      <c r="D689" s="10" t="s">
        <v>113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380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08">
        <v>93.5</v>
      </c>
      <c r="E692" s="210"/>
      <c r="F692" s="211"/>
      <c r="G692" s="211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  <c r="AR692" s="211"/>
      <c r="AS692" s="211"/>
      <c r="AT692" s="211"/>
      <c r="AU692" s="211"/>
      <c r="AV692" s="211"/>
      <c r="AW692" s="211"/>
      <c r="AX692" s="211"/>
      <c r="AY692" s="211"/>
      <c r="AZ692" s="211"/>
      <c r="BA692" s="211"/>
      <c r="BB692" s="211"/>
      <c r="BC692" s="211"/>
      <c r="BD692" s="211"/>
      <c r="BE692" s="211"/>
      <c r="BF692" s="211"/>
      <c r="BG692" s="211"/>
      <c r="BH692" s="211"/>
      <c r="BI692" s="211"/>
      <c r="BJ692" s="211"/>
      <c r="BK692" s="211"/>
      <c r="BL692" s="211"/>
      <c r="BM692" s="212">
        <v>1</v>
      </c>
    </row>
    <row r="693" spans="1:65">
      <c r="A693" s="29"/>
      <c r="B693" s="19">
        <v>1</v>
      </c>
      <c r="C693" s="9">
        <v>2</v>
      </c>
      <c r="D693" s="213">
        <v>97</v>
      </c>
      <c r="E693" s="210"/>
      <c r="F693" s="211"/>
      <c r="G693" s="211"/>
      <c r="H693" s="211"/>
      <c r="I693" s="211"/>
      <c r="J693" s="211"/>
      <c r="K693" s="211"/>
      <c r="L693" s="211"/>
      <c r="M693" s="211"/>
      <c r="N693" s="211"/>
      <c r="O693" s="211"/>
      <c r="P693" s="211"/>
      <c r="Q693" s="211"/>
      <c r="R693" s="211"/>
      <c r="S693" s="211"/>
      <c r="T693" s="211"/>
      <c r="U693" s="211"/>
      <c r="V693" s="211"/>
      <c r="W693" s="211"/>
      <c r="X693" s="211"/>
      <c r="Y693" s="211"/>
      <c r="Z693" s="211"/>
      <c r="AA693" s="211"/>
      <c r="AB693" s="211"/>
      <c r="AC693" s="211"/>
      <c r="AD693" s="211"/>
      <c r="AE693" s="211"/>
      <c r="AF693" s="211"/>
      <c r="AG693" s="211"/>
      <c r="AH693" s="211"/>
      <c r="AI693" s="211"/>
      <c r="AJ693" s="211"/>
      <c r="AK693" s="211"/>
      <c r="AL693" s="211"/>
      <c r="AM693" s="211"/>
      <c r="AN693" s="211"/>
      <c r="AO693" s="211"/>
      <c r="AP693" s="211"/>
      <c r="AQ693" s="211"/>
      <c r="AR693" s="211"/>
      <c r="AS693" s="211"/>
      <c r="AT693" s="211"/>
      <c r="AU693" s="211"/>
      <c r="AV693" s="211"/>
      <c r="AW693" s="211"/>
      <c r="AX693" s="211"/>
      <c r="AY693" s="211"/>
      <c r="AZ693" s="211"/>
      <c r="BA693" s="211"/>
      <c r="BB693" s="211"/>
      <c r="BC693" s="211"/>
      <c r="BD693" s="211"/>
      <c r="BE693" s="211"/>
      <c r="BF693" s="211"/>
      <c r="BG693" s="211"/>
      <c r="BH693" s="211"/>
      <c r="BI693" s="211"/>
      <c r="BJ693" s="211"/>
      <c r="BK693" s="211"/>
      <c r="BL693" s="211"/>
      <c r="BM693" s="212">
        <v>35</v>
      </c>
    </row>
    <row r="694" spans="1:65">
      <c r="A694" s="29"/>
      <c r="B694" s="20" t="s">
        <v>274</v>
      </c>
      <c r="C694" s="12"/>
      <c r="D694" s="217">
        <v>95.25</v>
      </c>
      <c r="E694" s="210"/>
      <c r="F694" s="211"/>
      <c r="G694" s="211"/>
      <c r="H694" s="211"/>
      <c r="I694" s="211"/>
      <c r="J694" s="211"/>
      <c r="K694" s="211"/>
      <c r="L694" s="211"/>
      <c r="M694" s="211"/>
      <c r="N694" s="211"/>
      <c r="O694" s="211"/>
      <c r="P694" s="211"/>
      <c r="Q694" s="211"/>
      <c r="R694" s="211"/>
      <c r="S694" s="211"/>
      <c r="T694" s="211"/>
      <c r="U694" s="211"/>
      <c r="V694" s="211"/>
      <c r="W694" s="211"/>
      <c r="X694" s="211"/>
      <c r="Y694" s="211"/>
      <c r="Z694" s="211"/>
      <c r="AA694" s="211"/>
      <c r="AB694" s="211"/>
      <c r="AC694" s="211"/>
      <c r="AD694" s="211"/>
      <c r="AE694" s="211"/>
      <c r="AF694" s="211"/>
      <c r="AG694" s="211"/>
      <c r="AH694" s="211"/>
      <c r="AI694" s="211"/>
      <c r="AJ694" s="211"/>
      <c r="AK694" s="211"/>
      <c r="AL694" s="211"/>
      <c r="AM694" s="211"/>
      <c r="AN694" s="211"/>
      <c r="AO694" s="211"/>
      <c r="AP694" s="211"/>
      <c r="AQ694" s="211"/>
      <c r="AR694" s="211"/>
      <c r="AS694" s="211"/>
      <c r="AT694" s="211"/>
      <c r="AU694" s="211"/>
      <c r="AV694" s="211"/>
      <c r="AW694" s="211"/>
      <c r="AX694" s="211"/>
      <c r="AY694" s="211"/>
      <c r="AZ694" s="211"/>
      <c r="BA694" s="211"/>
      <c r="BB694" s="211"/>
      <c r="BC694" s="211"/>
      <c r="BD694" s="211"/>
      <c r="BE694" s="211"/>
      <c r="BF694" s="211"/>
      <c r="BG694" s="211"/>
      <c r="BH694" s="211"/>
      <c r="BI694" s="211"/>
      <c r="BJ694" s="211"/>
      <c r="BK694" s="211"/>
      <c r="BL694" s="211"/>
      <c r="BM694" s="212">
        <v>16</v>
      </c>
    </row>
    <row r="695" spans="1:65">
      <c r="A695" s="29"/>
      <c r="B695" s="3" t="s">
        <v>275</v>
      </c>
      <c r="C695" s="28"/>
      <c r="D695" s="213">
        <v>95.25</v>
      </c>
      <c r="E695" s="210"/>
      <c r="F695" s="211"/>
      <c r="G695" s="211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  <c r="AR695" s="211"/>
      <c r="AS695" s="211"/>
      <c r="AT695" s="211"/>
      <c r="AU695" s="211"/>
      <c r="AV695" s="211"/>
      <c r="AW695" s="211"/>
      <c r="AX695" s="211"/>
      <c r="AY695" s="211"/>
      <c r="AZ695" s="211"/>
      <c r="BA695" s="211"/>
      <c r="BB695" s="211"/>
      <c r="BC695" s="211"/>
      <c r="BD695" s="211"/>
      <c r="BE695" s="211"/>
      <c r="BF695" s="211"/>
      <c r="BG695" s="211"/>
      <c r="BH695" s="211"/>
      <c r="BI695" s="211"/>
      <c r="BJ695" s="211"/>
      <c r="BK695" s="211"/>
      <c r="BL695" s="211"/>
      <c r="BM695" s="212">
        <v>95.25</v>
      </c>
    </row>
    <row r="696" spans="1:65">
      <c r="A696" s="29"/>
      <c r="B696" s="3" t="s">
        <v>276</v>
      </c>
      <c r="C696" s="28"/>
      <c r="D696" s="213">
        <v>2.4748737341529163</v>
      </c>
      <c r="E696" s="210"/>
      <c r="F696" s="211"/>
      <c r="G696" s="211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  <c r="AR696" s="211"/>
      <c r="AS696" s="211"/>
      <c r="AT696" s="211"/>
      <c r="AU696" s="211"/>
      <c r="AV696" s="211"/>
      <c r="AW696" s="211"/>
      <c r="AX696" s="211"/>
      <c r="AY696" s="211"/>
      <c r="AZ696" s="211"/>
      <c r="BA696" s="211"/>
      <c r="BB696" s="211"/>
      <c r="BC696" s="211"/>
      <c r="BD696" s="211"/>
      <c r="BE696" s="211"/>
      <c r="BF696" s="211"/>
      <c r="BG696" s="211"/>
      <c r="BH696" s="211"/>
      <c r="BI696" s="211"/>
      <c r="BJ696" s="211"/>
      <c r="BK696" s="211"/>
      <c r="BL696" s="211"/>
      <c r="BM696" s="212">
        <v>41</v>
      </c>
    </row>
    <row r="697" spans="1:65">
      <c r="A697" s="29"/>
      <c r="B697" s="3" t="s">
        <v>86</v>
      </c>
      <c r="C697" s="28"/>
      <c r="D697" s="13">
        <v>2.5982926342812771E-2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277</v>
      </c>
      <c r="C698" s="28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278</v>
      </c>
      <c r="C699" s="46"/>
      <c r="D699" s="44" t="s">
        <v>279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722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7" t="s">
        <v>46</v>
      </c>
      <c r="D2" s="158" t="s">
        <v>47</v>
      </c>
      <c r="E2" s="77" t="s">
        <v>2</v>
      </c>
      <c r="F2" s="159" t="s">
        <v>46</v>
      </c>
      <c r="G2" s="78" t="s">
        <v>47</v>
      </c>
      <c r="H2" s="79" t="s">
        <v>2</v>
      </c>
      <c r="I2" s="159" t="s">
        <v>46</v>
      </c>
      <c r="J2" s="78" t="s">
        <v>47</v>
      </c>
      <c r="K2" s="74"/>
    </row>
    <row r="3" spans="1:11" ht="15.75" customHeight="1">
      <c r="A3" s="75"/>
      <c r="B3" s="161" t="s">
        <v>182</v>
      </c>
      <c r="C3" s="160"/>
      <c r="D3" s="162"/>
      <c r="E3" s="160"/>
      <c r="F3" s="160"/>
      <c r="G3" s="163"/>
      <c r="H3" s="160"/>
      <c r="I3" s="160"/>
      <c r="J3" s="164"/>
    </row>
    <row r="4" spans="1:11" ht="15.75" customHeight="1">
      <c r="A4" s="75"/>
      <c r="B4" s="166" t="s">
        <v>60</v>
      </c>
      <c r="C4" s="156" t="s">
        <v>3</v>
      </c>
      <c r="D4" s="165">
        <v>308.45791373594102</v>
      </c>
      <c r="E4" s="34" t="s">
        <v>718</v>
      </c>
      <c r="F4" s="156" t="s">
        <v>718</v>
      </c>
      <c r="G4" s="37" t="s">
        <v>718</v>
      </c>
      <c r="H4" s="7" t="s">
        <v>718</v>
      </c>
      <c r="I4" s="156" t="s">
        <v>718</v>
      </c>
      <c r="J4" s="36" t="s">
        <v>718</v>
      </c>
    </row>
    <row r="5" spans="1:11" ht="15.75" customHeight="1">
      <c r="A5" s="75"/>
      <c r="B5" s="161" t="s">
        <v>185</v>
      </c>
      <c r="C5" s="160"/>
      <c r="D5" s="162"/>
      <c r="E5" s="160"/>
      <c r="F5" s="160"/>
      <c r="G5" s="163"/>
      <c r="H5" s="160"/>
      <c r="I5" s="160"/>
      <c r="J5" s="164"/>
    </row>
    <row r="6" spans="1:11" ht="15.75" customHeight="1">
      <c r="A6" s="75"/>
      <c r="B6" s="166" t="s">
        <v>49</v>
      </c>
      <c r="C6" s="156" t="s">
        <v>3</v>
      </c>
      <c r="D6" s="35">
        <v>6.1209166666666697</v>
      </c>
      <c r="E6" s="166" t="s">
        <v>53</v>
      </c>
      <c r="F6" s="156" t="s">
        <v>3</v>
      </c>
      <c r="G6" s="167">
        <v>0.15</v>
      </c>
      <c r="H6" s="168" t="s">
        <v>61</v>
      </c>
      <c r="I6" s="156" t="s">
        <v>3</v>
      </c>
      <c r="J6" s="167">
        <v>1.4982850000000001</v>
      </c>
    </row>
    <row r="7" spans="1:11" ht="15.75" customHeight="1">
      <c r="A7" s="75"/>
      <c r="B7" s="166" t="s">
        <v>81</v>
      </c>
      <c r="C7" s="156" t="s">
        <v>3</v>
      </c>
      <c r="D7" s="35">
        <v>0.107435897435897</v>
      </c>
      <c r="E7" s="166" t="s">
        <v>59</v>
      </c>
      <c r="F7" s="156" t="s">
        <v>3</v>
      </c>
      <c r="G7" s="169">
        <v>2.5722222222222201E-3</v>
      </c>
      <c r="H7" s="168" t="s">
        <v>21</v>
      </c>
      <c r="I7" s="156" t="s">
        <v>3</v>
      </c>
      <c r="J7" s="167">
        <v>0.21424240231022401</v>
      </c>
    </row>
    <row r="8" spans="1:11" ht="15.75" customHeight="1">
      <c r="A8" s="75"/>
      <c r="B8" s="161" t="s">
        <v>207</v>
      </c>
      <c r="C8" s="160"/>
      <c r="D8" s="162"/>
      <c r="E8" s="160"/>
      <c r="F8" s="160"/>
      <c r="G8" s="163"/>
      <c r="H8" s="160"/>
      <c r="I8" s="160"/>
      <c r="J8" s="164"/>
    </row>
    <row r="9" spans="1:11" ht="15.75" customHeight="1">
      <c r="A9" s="75"/>
      <c r="B9" s="166" t="s">
        <v>33</v>
      </c>
      <c r="C9" s="156" t="s">
        <v>3</v>
      </c>
      <c r="D9" s="35">
        <v>0.95700360401882001</v>
      </c>
      <c r="E9" s="166" t="s">
        <v>23</v>
      </c>
      <c r="F9" s="156" t="s">
        <v>3</v>
      </c>
      <c r="G9" s="169">
        <v>4.725E-2</v>
      </c>
      <c r="H9" s="168" t="s">
        <v>12</v>
      </c>
      <c r="I9" s="156" t="s">
        <v>3</v>
      </c>
      <c r="J9" s="167">
        <v>2.35217131869465</v>
      </c>
    </row>
    <row r="10" spans="1:11" ht="15.75" customHeight="1">
      <c r="A10" s="75"/>
      <c r="B10" s="166" t="s">
        <v>36</v>
      </c>
      <c r="C10" s="156" t="s">
        <v>3</v>
      </c>
      <c r="D10" s="35">
        <v>0.37115521432051002</v>
      </c>
      <c r="E10" s="166" t="s">
        <v>31</v>
      </c>
      <c r="F10" s="156" t="s">
        <v>3</v>
      </c>
      <c r="G10" s="37">
        <v>12.7703698577831</v>
      </c>
      <c r="H10" s="168" t="s">
        <v>15</v>
      </c>
      <c r="I10" s="156" t="s">
        <v>3</v>
      </c>
      <c r="J10" s="167">
        <v>0.20047619047619</v>
      </c>
    </row>
    <row r="11" spans="1:11" ht="15.75" customHeight="1">
      <c r="A11" s="75"/>
      <c r="B11" s="166" t="s">
        <v>39</v>
      </c>
      <c r="C11" s="156" t="s">
        <v>3</v>
      </c>
      <c r="D11" s="35">
        <v>0.38731273706708103</v>
      </c>
      <c r="E11" s="166" t="s">
        <v>124</v>
      </c>
      <c r="F11" s="156" t="s">
        <v>82</v>
      </c>
      <c r="G11" s="37" t="s">
        <v>96</v>
      </c>
      <c r="H11" s="168" t="s">
        <v>27</v>
      </c>
      <c r="I11" s="156" t="s">
        <v>3</v>
      </c>
      <c r="J11" s="169">
        <v>3.8326232465719499E-2</v>
      </c>
    </row>
    <row r="12" spans="1:11" ht="15.75" customHeight="1">
      <c r="A12" s="75"/>
      <c r="B12" s="166" t="s">
        <v>5</v>
      </c>
      <c r="C12" s="156" t="s">
        <v>3</v>
      </c>
      <c r="D12" s="35">
        <v>1.52277777777778</v>
      </c>
      <c r="E12" s="166" t="s">
        <v>40</v>
      </c>
      <c r="F12" s="156" t="s">
        <v>3</v>
      </c>
      <c r="G12" s="167">
        <v>3.0824546697694601</v>
      </c>
      <c r="H12" s="168" t="s">
        <v>64</v>
      </c>
      <c r="I12" s="156" t="s">
        <v>3</v>
      </c>
      <c r="J12" s="169">
        <v>0.05</v>
      </c>
    </row>
    <row r="13" spans="1:11" ht="15.75" customHeight="1">
      <c r="A13" s="75"/>
      <c r="B13" s="166" t="s">
        <v>81</v>
      </c>
      <c r="C13" s="156" t="s">
        <v>3</v>
      </c>
      <c r="D13" s="170">
        <v>6.4666666666666706E-2</v>
      </c>
      <c r="E13" s="166" t="s">
        <v>125</v>
      </c>
      <c r="F13" s="156" t="s">
        <v>82</v>
      </c>
      <c r="G13" s="37" t="s">
        <v>105</v>
      </c>
      <c r="H13" s="7" t="s">
        <v>718</v>
      </c>
      <c r="I13" s="156" t="s">
        <v>718</v>
      </c>
      <c r="J13" s="36" t="s">
        <v>718</v>
      </c>
    </row>
    <row r="14" spans="1:11" ht="15.75" customHeight="1">
      <c r="A14" s="75"/>
      <c r="B14" s="166" t="s">
        <v>11</v>
      </c>
      <c r="C14" s="156" t="s">
        <v>3</v>
      </c>
      <c r="D14" s="35">
        <v>0.15666251863331901</v>
      </c>
      <c r="E14" s="166" t="s">
        <v>59</v>
      </c>
      <c r="F14" s="156" t="s">
        <v>3</v>
      </c>
      <c r="G14" s="169">
        <v>1.66666666666667E-3</v>
      </c>
      <c r="H14" s="7" t="s">
        <v>718</v>
      </c>
      <c r="I14" s="156" t="s">
        <v>718</v>
      </c>
      <c r="J14" s="36" t="s">
        <v>718</v>
      </c>
    </row>
    <row r="15" spans="1:11" ht="15.75" customHeight="1">
      <c r="A15" s="75"/>
      <c r="B15" s="161" t="s">
        <v>135</v>
      </c>
      <c r="C15" s="160"/>
      <c r="D15" s="162"/>
      <c r="E15" s="160"/>
      <c r="F15" s="160"/>
      <c r="G15" s="163"/>
      <c r="H15" s="160"/>
      <c r="I15" s="160"/>
      <c r="J15" s="164"/>
    </row>
    <row r="16" spans="1:11" ht="15.75" customHeight="1">
      <c r="A16" s="75"/>
      <c r="B16" s="166" t="s">
        <v>453</v>
      </c>
      <c r="C16" s="156" t="s">
        <v>1</v>
      </c>
      <c r="D16" s="35">
        <v>5.61</v>
      </c>
      <c r="E16" s="166" t="s">
        <v>108</v>
      </c>
      <c r="F16" s="156" t="s">
        <v>1</v>
      </c>
      <c r="G16" s="167">
        <v>10.16</v>
      </c>
      <c r="H16" s="168" t="s">
        <v>60</v>
      </c>
      <c r="I16" s="156" t="s">
        <v>3</v>
      </c>
      <c r="J16" s="36">
        <v>412.46350000000001</v>
      </c>
    </row>
    <row r="17" spans="1:10" ht="15.75" customHeight="1">
      <c r="A17" s="75"/>
      <c r="B17" s="166" t="s">
        <v>101</v>
      </c>
      <c r="C17" s="156" t="s">
        <v>1</v>
      </c>
      <c r="D17" s="35">
        <v>15.25</v>
      </c>
      <c r="E17" s="166" t="s">
        <v>109</v>
      </c>
      <c r="F17" s="156" t="s">
        <v>1</v>
      </c>
      <c r="G17" s="169">
        <v>0.08</v>
      </c>
      <c r="H17" s="168" t="s">
        <v>454</v>
      </c>
      <c r="I17" s="156" t="s">
        <v>1</v>
      </c>
      <c r="J17" s="167">
        <v>39.159999999999997</v>
      </c>
    </row>
    <row r="18" spans="1:10" ht="15.75" customHeight="1">
      <c r="A18" s="75"/>
      <c r="B18" s="166" t="s">
        <v>455</v>
      </c>
      <c r="C18" s="156" t="s">
        <v>1</v>
      </c>
      <c r="D18" s="35">
        <v>1.91</v>
      </c>
      <c r="E18" s="166" t="s">
        <v>456</v>
      </c>
      <c r="F18" s="156" t="s">
        <v>1</v>
      </c>
      <c r="G18" s="169">
        <v>0.09</v>
      </c>
      <c r="H18" s="168" t="s">
        <v>457</v>
      </c>
      <c r="I18" s="156" t="s">
        <v>1</v>
      </c>
      <c r="J18" s="169">
        <v>0.25</v>
      </c>
    </row>
    <row r="19" spans="1:10" ht="15.75" customHeight="1">
      <c r="A19" s="75"/>
      <c r="B19" s="166" t="s">
        <v>458</v>
      </c>
      <c r="C19" s="156" t="s">
        <v>1</v>
      </c>
      <c r="D19" s="35">
        <v>1.59</v>
      </c>
      <c r="E19" s="166" t="s">
        <v>459</v>
      </c>
      <c r="F19" s="156" t="s">
        <v>1</v>
      </c>
      <c r="G19" s="169">
        <v>4.0500000000000001E-2</v>
      </c>
      <c r="H19" s="7" t="s">
        <v>718</v>
      </c>
      <c r="I19" s="156" t="s">
        <v>718</v>
      </c>
      <c r="J19" s="36" t="s">
        <v>718</v>
      </c>
    </row>
    <row r="20" spans="1:10" ht="15.75" customHeight="1">
      <c r="A20" s="75"/>
      <c r="B20" s="161" t="s">
        <v>184</v>
      </c>
      <c r="C20" s="160"/>
      <c r="D20" s="162"/>
      <c r="E20" s="160"/>
      <c r="F20" s="160"/>
      <c r="G20" s="163"/>
      <c r="H20" s="160"/>
      <c r="I20" s="160"/>
      <c r="J20" s="164"/>
    </row>
    <row r="21" spans="1:10" ht="15.75" customHeight="1">
      <c r="A21" s="75"/>
      <c r="B21" s="166" t="s">
        <v>460</v>
      </c>
      <c r="C21" s="156" t="s">
        <v>1</v>
      </c>
      <c r="D21" s="35">
        <v>25.495000000000001</v>
      </c>
      <c r="E21" s="34" t="s">
        <v>718</v>
      </c>
      <c r="F21" s="156" t="s">
        <v>718</v>
      </c>
      <c r="G21" s="37" t="s">
        <v>718</v>
      </c>
      <c r="H21" s="7" t="s">
        <v>718</v>
      </c>
      <c r="I21" s="156" t="s">
        <v>718</v>
      </c>
      <c r="J21" s="36" t="s">
        <v>718</v>
      </c>
    </row>
    <row r="22" spans="1:10" ht="15.75" customHeight="1">
      <c r="A22" s="75"/>
      <c r="B22" s="161" t="s">
        <v>208</v>
      </c>
      <c r="C22" s="160"/>
      <c r="D22" s="162"/>
      <c r="E22" s="160"/>
      <c r="F22" s="160"/>
      <c r="G22" s="163"/>
      <c r="H22" s="160"/>
      <c r="I22" s="160"/>
      <c r="J22" s="164"/>
    </row>
    <row r="23" spans="1:10" ht="15.75" customHeight="1">
      <c r="A23" s="75"/>
      <c r="B23" s="166" t="s">
        <v>4</v>
      </c>
      <c r="C23" s="156" t="s">
        <v>3</v>
      </c>
      <c r="D23" s="170">
        <v>0.35</v>
      </c>
      <c r="E23" s="166" t="s">
        <v>8</v>
      </c>
      <c r="F23" s="156" t="s">
        <v>3</v>
      </c>
      <c r="G23" s="167">
        <v>2.7749999999999999</v>
      </c>
      <c r="H23" s="168" t="s">
        <v>15</v>
      </c>
      <c r="I23" s="156" t="s">
        <v>3</v>
      </c>
      <c r="J23" s="167">
        <v>1.8</v>
      </c>
    </row>
    <row r="24" spans="1:10" ht="15.75" customHeight="1">
      <c r="A24" s="75"/>
      <c r="B24" s="166" t="s">
        <v>7</v>
      </c>
      <c r="C24" s="156" t="s">
        <v>3</v>
      </c>
      <c r="D24" s="171">
        <v>48.1</v>
      </c>
      <c r="E24" s="166" t="s">
        <v>11</v>
      </c>
      <c r="F24" s="156" t="s">
        <v>3</v>
      </c>
      <c r="G24" s="167">
        <v>0.48</v>
      </c>
      <c r="H24" s="168" t="s">
        <v>18</v>
      </c>
      <c r="I24" s="156" t="s">
        <v>3</v>
      </c>
      <c r="J24" s="37">
        <v>43.9</v>
      </c>
    </row>
    <row r="25" spans="1:10" ht="15.75" customHeight="1">
      <c r="A25" s="75"/>
      <c r="B25" s="166" t="s">
        <v>10</v>
      </c>
      <c r="C25" s="156" t="s">
        <v>3</v>
      </c>
      <c r="D25" s="165">
        <v>847</v>
      </c>
      <c r="E25" s="166" t="s">
        <v>14</v>
      </c>
      <c r="F25" s="156" t="s">
        <v>3</v>
      </c>
      <c r="G25" s="37" t="s">
        <v>209</v>
      </c>
      <c r="H25" s="168" t="s">
        <v>21</v>
      </c>
      <c r="I25" s="156" t="s">
        <v>3</v>
      </c>
      <c r="J25" s="167">
        <v>0.46</v>
      </c>
    </row>
    <row r="26" spans="1:10" ht="15.75" customHeight="1">
      <c r="A26" s="75"/>
      <c r="B26" s="166" t="s">
        <v>13</v>
      </c>
      <c r="C26" s="156" t="s">
        <v>3</v>
      </c>
      <c r="D26" s="35">
        <v>1.1000000000000001</v>
      </c>
      <c r="E26" s="166" t="s">
        <v>17</v>
      </c>
      <c r="F26" s="156" t="s">
        <v>3</v>
      </c>
      <c r="G26" s="37">
        <v>21.3</v>
      </c>
      <c r="H26" s="168" t="s">
        <v>24</v>
      </c>
      <c r="I26" s="156" t="s">
        <v>3</v>
      </c>
      <c r="J26" s="167">
        <v>0.40500000000000003</v>
      </c>
    </row>
    <row r="27" spans="1:10" ht="15.75" customHeight="1">
      <c r="A27" s="75"/>
      <c r="B27" s="166" t="s">
        <v>16</v>
      </c>
      <c r="C27" s="156" t="s">
        <v>3</v>
      </c>
      <c r="D27" s="35">
        <v>0.23</v>
      </c>
      <c r="E27" s="166" t="s">
        <v>23</v>
      </c>
      <c r="F27" s="156" t="s">
        <v>3</v>
      </c>
      <c r="G27" s="167">
        <v>0.19500000000000001</v>
      </c>
      <c r="H27" s="168" t="s">
        <v>27</v>
      </c>
      <c r="I27" s="156" t="s">
        <v>3</v>
      </c>
      <c r="J27" s="36" t="s">
        <v>97</v>
      </c>
    </row>
    <row r="28" spans="1:10" ht="15.75" customHeight="1">
      <c r="A28" s="75"/>
      <c r="B28" s="166" t="s">
        <v>19</v>
      </c>
      <c r="C28" s="156" t="s">
        <v>3</v>
      </c>
      <c r="D28" s="35">
        <v>0.2</v>
      </c>
      <c r="E28" s="166" t="s">
        <v>56</v>
      </c>
      <c r="F28" s="156" t="s">
        <v>1</v>
      </c>
      <c r="G28" s="169">
        <v>6.4500000000000002E-2</v>
      </c>
      <c r="H28" s="168" t="s">
        <v>30</v>
      </c>
      <c r="I28" s="156" t="s">
        <v>3</v>
      </c>
      <c r="J28" s="167">
        <v>7.2549999999999999</v>
      </c>
    </row>
    <row r="29" spans="1:10" ht="15.75" customHeight="1">
      <c r="A29" s="75"/>
      <c r="B29" s="166" t="s">
        <v>22</v>
      </c>
      <c r="C29" s="156" t="s">
        <v>3</v>
      </c>
      <c r="D29" s="171">
        <v>36.450000000000003</v>
      </c>
      <c r="E29" s="166" t="s">
        <v>26</v>
      </c>
      <c r="F29" s="156" t="s">
        <v>3</v>
      </c>
      <c r="G29" s="167">
        <v>3.8</v>
      </c>
      <c r="H29" s="168" t="s">
        <v>62</v>
      </c>
      <c r="I29" s="156" t="s">
        <v>1</v>
      </c>
      <c r="J29" s="169">
        <v>0.158</v>
      </c>
    </row>
    <row r="30" spans="1:10" ht="15.75" customHeight="1">
      <c r="A30" s="75"/>
      <c r="B30" s="166" t="s">
        <v>25</v>
      </c>
      <c r="C30" s="156" t="s">
        <v>3</v>
      </c>
      <c r="D30" s="35">
        <v>1</v>
      </c>
      <c r="E30" s="166" t="s">
        <v>29</v>
      </c>
      <c r="F30" s="156" t="s">
        <v>3</v>
      </c>
      <c r="G30" s="167">
        <v>5.77</v>
      </c>
      <c r="H30" s="168" t="s">
        <v>63</v>
      </c>
      <c r="I30" s="156" t="s">
        <v>3</v>
      </c>
      <c r="J30" s="167">
        <v>0.4</v>
      </c>
    </row>
    <row r="31" spans="1:10" ht="15.75" customHeight="1">
      <c r="A31" s="75"/>
      <c r="B31" s="166" t="s">
        <v>51</v>
      </c>
      <c r="C31" s="156" t="s">
        <v>3</v>
      </c>
      <c r="D31" s="171">
        <v>46</v>
      </c>
      <c r="E31" s="166" t="s">
        <v>31</v>
      </c>
      <c r="F31" s="156" t="s">
        <v>3</v>
      </c>
      <c r="G31" s="37">
        <v>17.649999999999999</v>
      </c>
      <c r="H31" s="168" t="s">
        <v>64</v>
      </c>
      <c r="I31" s="156" t="s">
        <v>3</v>
      </c>
      <c r="J31" s="167">
        <v>0.2</v>
      </c>
    </row>
    <row r="32" spans="1:10" ht="15.75" customHeight="1">
      <c r="A32" s="75"/>
      <c r="B32" s="166" t="s">
        <v>28</v>
      </c>
      <c r="C32" s="156" t="s">
        <v>3</v>
      </c>
      <c r="D32" s="35">
        <v>1.92</v>
      </c>
      <c r="E32" s="166" t="s">
        <v>34</v>
      </c>
      <c r="F32" s="156" t="s">
        <v>3</v>
      </c>
      <c r="G32" s="167">
        <v>7</v>
      </c>
      <c r="H32" s="168" t="s">
        <v>32</v>
      </c>
      <c r="I32" s="156" t="s">
        <v>3</v>
      </c>
      <c r="J32" s="167">
        <v>3.0550000000000002</v>
      </c>
    </row>
    <row r="33" spans="1:10" ht="15.75" customHeight="1">
      <c r="A33" s="75"/>
      <c r="B33" s="166" t="s">
        <v>0</v>
      </c>
      <c r="C33" s="156" t="s">
        <v>3</v>
      </c>
      <c r="D33" s="171">
        <v>27</v>
      </c>
      <c r="E33" s="166" t="s">
        <v>37</v>
      </c>
      <c r="F33" s="156" t="s">
        <v>3</v>
      </c>
      <c r="G33" s="37">
        <v>14</v>
      </c>
      <c r="H33" s="168" t="s">
        <v>65</v>
      </c>
      <c r="I33" s="156" t="s">
        <v>3</v>
      </c>
      <c r="J33" s="36">
        <v>129</v>
      </c>
    </row>
    <row r="34" spans="1:10" ht="15.75" customHeight="1">
      <c r="A34" s="75"/>
      <c r="B34" s="166" t="s">
        <v>33</v>
      </c>
      <c r="C34" s="156" t="s">
        <v>3</v>
      </c>
      <c r="D34" s="35">
        <v>2.375</v>
      </c>
      <c r="E34" s="166" t="s">
        <v>40</v>
      </c>
      <c r="F34" s="156" t="s">
        <v>3</v>
      </c>
      <c r="G34" s="167">
        <v>4.8499999999999996</v>
      </c>
      <c r="H34" s="168" t="s">
        <v>35</v>
      </c>
      <c r="I34" s="156" t="s">
        <v>3</v>
      </c>
      <c r="J34" s="167">
        <v>2.25</v>
      </c>
    </row>
    <row r="35" spans="1:10" ht="15.75" customHeight="1">
      <c r="A35" s="75"/>
      <c r="B35" s="166" t="s">
        <v>36</v>
      </c>
      <c r="C35" s="156" t="s">
        <v>3</v>
      </c>
      <c r="D35" s="35">
        <v>1.365</v>
      </c>
      <c r="E35" s="166" t="s">
        <v>43</v>
      </c>
      <c r="F35" s="156" t="s">
        <v>3</v>
      </c>
      <c r="G35" s="36">
        <v>75.599999999999994</v>
      </c>
      <c r="H35" s="168" t="s">
        <v>38</v>
      </c>
      <c r="I35" s="156" t="s">
        <v>3</v>
      </c>
      <c r="J35" s="37">
        <v>13.2</v>
      </c>
    </row>
    <row r="36" spans="1:10" ht="15.75" customHeight="1">
      <c r="A36" s="75"/>
      <c r="B36" s="166" t="s">
        <v>39</v>
      </c>
      <c r="C36" s="156" t="s">
        <v>3</v>
      </c>
      <c r="D36" s="35">
        <v>0.60499999999999998</v>
      </c>
      <c r="E36" s="166" t="s">
        <v>59</v>
      </c>
      <c r="F36" s="156" t="s">
        <v>3</v>
      </c>
      <c r="G36" s="37" t="s">
        <v>107</v>
      </c>
      <c r="H36" s="168" t="s">
        <v>41</v>
      </c>
      <c r="I36" s="156" t="s">
        <v>3</v>
      </c>
      <c r="J36" s="167">
        <v>1.385</v>
      </c>
    </row>
    <row r="37" spans="1:10" ht="15.75" customHeight="1">
      <c r="A37" s="75"/>
      <c r="B37" s="166" t="s">
        <v>42</v>
      </c>
      <c r="C37" s="156" t="s">
        <v>3</v>
      </c>
      <c r="D37" s="35">
        <v>8.5</v>
      </c>
      <c r="E37" s="166" t="s">
        <v>6</v>
      </c>
      <c r="F37" s="156" t="s">
        <v>3</v>
      </c>
      <c r="G37" s="167">
        <v>4.8</v>
      </c>
      <c r="H37" s="168" t="s">
        <v>44</v>
      </c>
      <c r="I37" s="156" t="s">
        <v>3</v>
      </c>
      <c r="J37" s="37">
        <v>30</v>
      </c>
    </row>
    <row r="38" spans="1:10" ht="15.75" customHeight="1">
      <c r="A38" s="75"/>
      <c r="B38" s="166" t="s">
        <v>5</v>
      </c>
      <c r="C38" s="156" t="s">
        <v>3</v>
      </c>
      <c r="D38" s="35">
        <v>2.65</v>
      </c>
      <c r="E38" s="166" t="s">
        <v>9</v>
      </c>
      <c r="F38" s="156" t="s">
        <v>3</v>
      </c>
      <c r="G38" s="167">
        <v>5.95</v>
      </c>
      <c r="H38" s="168" t="s">
        <v>45</v>
      </c>
      <c r="I38" s="156" t="s">
        <v>3</v>
      </c>
      <c r="J38" s="36">
        <v>95.25</v>
      </c>
    </row>
    <row r="39" spans="1:10" ht="15.75" customHeight="1">
      <c r="A39" s="75"/>
      <c r="B39" s="187" t="s">
        <v>81</v>
      </c>
      <c r="C39" s="188" t="s">
        <v>3</v>
      </c>
      <c r="D39" s="189">
        <v>0.77500000000000002</v>
      </c>
      <c r="E39" s="187" t="s">
        <v>12</v>
      </c>
      <c r="F39" s="188" t="s">
        <v>3</v>
      </c>
      <c r="G39" s="190">
        <v>3.3050000000000002</v>
      </c>
      <c r="H39" s="191" t="s">
        <v>718</v>
      </c>
      <c r="I39" s="188" t="s">
        <v>718</v>
      </c>
      <c r="J39" s="192" t="s">
        <v>718</v>
      </c>
    </row>
    <row r="40" spans="1:10" ht="15.75" customHeight="1">
      <c r="B40" s="31" t="s">
        <v>725</v>
      </c>
    </row>
  </sheetData>
  <conditionalFormatting sqref="B3:J39">
    <cfRule type="expression" dxfId="33" priority="1">
      <formula>IF(IndVal_IsBlnkRow*IndVal_IsBlnkRowNext=1,TRUE,FALSE)</formula>
    </cfRule>
  </conditionalFormatting>
  <conditionalFormatting sqref="C3:C39 F3:F39 I3:I39">
    <cfRule type="expression" dxfId="32" priority="2">
      <formula>IndVal_LimitValDiffUOM</formula>
    </cfRule>
  </conditionalFormatting>
  <hyperlinks>
    <hyperlink ref="B4" location="'IRC'!$A$42" display="'IRC'!$A$42" xr:uid="{AAAE8CEF-2D36-4287-A47E-0DB07E456D09}"/>
    <hyperlink ref="B6" location="'4-Acid'!$A$79" display="'4-Acid'!$A$79" xr:uid="{6370A913-51DA-4C2A-AC31-E20D5E385131}"/>
    <hyperlink ref="E6" location="'4-Acid'!$A$426" display="'4-Acid'!$A$426" xr:uid="{59F3C348-3F53-4F9C-A15C-A7AF3B9383ED}"/>
    <hyperlink ref="H6" location="'4-Acid'!$A$829" display="'4-Acid'!$A$829" xr:uid="{47C1DD97-2FC6-402E-9500-3F7134D74BF3}"/>
    <hyperlink ref="B7" location="'4-Acid'!$A$390" display="'4-Acid'!$A$390" xr:uid="{9F5C3A90-9778-42A2-A3C6-EA2E806C02C4}"/>
    <hyperlink ref="E7" location="'4-Acid'!$A$756" display="'4-Acid'!$A$756" xr:uid="{EB7188FC-A325-425E-A854-4D2C913B92D7}"/>
    <hyperlink ref="H7" location="'4-Acid'!$A$902" display="'4-Acid'!$A$902" xr:uid="{CD017EA9-DCEB-4260-9DC2-47317006D2DE}"/>
    <hyperlink ref="B9" location="'Aqua Regia'!$A$297" display="'Aqua Regia'!$A$297" xr:uid="{84A57976-C42B-413C-9C97-515D911932B0}"/>
    <hyperlink ref="E9" location="'Aqua Regia'!$A$554" display="'Aqua Regia'!$A$554" xr:uid="{84385A8F-C5C3-41E9-A3C8-DC62F152BD9B}"/>
    <hyperlink ref="H9" location="'Aqua Regia'!$A$901" display="'Aqua Regia'!$A$901" xr:uid="{A92B6FA4-E1F5-44E2-A750-948CCE408904}"/>
    <hyperlink ref="B10" location="'Aqua Regia'!$A$315" display="'Aqua Regia'!$A$315" xr:uid="{8E904D5E-9CE8-465E-8DCD-8D860D2E584E}"/>
    <hyperlink ref="E10" location="'Aqua Regia'!$A$663" display="'Aqua Regia'!$A$663" xr:uid="{4D9C2481-CA31-44A6-925D-19FFD306A187}"/>
    <hyperlink ref="H10" location="'Aqua Regia'!$A$919" display="'Aqua Regia'!$A$919" xr:uid="{BD7C9461-0C24-4C52-A161-F5D774291DA7}"/>
    <hyperlink ref="B11" location="'Aqua Regia'!$A$333" display="'Aqua Regia'!$A$333" xr:uid="{11CD1B64-0C99-497E-87EB-EDD379EA6157}"/>
    <hyperlink ref="E11" location="'Aqua Regia'!$A$737" display="'Aqua Regia'!$A$737" xr:uid="{B9330D4B-5F2A-4E43-B21B-0200ABFEE4D8}"/>
    <hyperlink ref="H11" location="'Aqua Regia'!$A$992" display="'Aqua Regia'!$A$992" xr:uid="{5DBEF67D-2354-4652-8CF5-9DAB8F1F8EDB}"/>
    <hyperlink ref="B12" location="'Aqua Regia'!$A$388" display="'Aqua Regia'!$A$388" xr:uid="{00D80986-0223-4D78-A843-21EF5F2A855F}"/>
    <hyperlink ref="E12" location="'Aqua Regia'!$A$755" display="'Aqua Regia'!$A$755" xr:uid="{6DF4C12D-83DA-4D03-962E-75BC562A2ACF}"/>
    <hyperlink ref="H12" location="'Aqua Regia'!$A$1065" display="'Aqua Regia'!$A$1065" xr:uid="{8985E3E4-62DF-4344-89A4-F09027810EEA}"/>
    <hyperlink ref="B13" location="'Aqua Regia'!$A$406" display="'Aqua Regia'!$A$406" xr:uid="{2D4329D9-173C-4F4E-A654-4AF86B990B7A}"/>
    <hyperlink ref="E13" location="'Aqua Regia'!$A$773" display="'Aqua Regia'!$A$773" xr:uid="{A3404F9F-AEF3-43F7-8F9B-83245E732154}"/>
    <hyperlink ref="B14" location="'Aqua Regia'!$A$463" display="'Aqua Regia'!$A$463" xr:uid="{E46DF291-93FF-4B70-A7C5-B73659841A7F}"/>
    <hyperlink ref="E14" location="'Aqua Regia'!$A$809" display="'Aqua Regia'!$A$809" xr:uid="{8C9BE681-011F-4B72-9F13-5A5637FD343B}"/>
    <hyperlink ref="B16" location="'Fusion XRF'!$A$1" display="'Fusion XRF'!$A$1" xr:uid="{08F4E09E-4194-43A2-B833-3B2CBBFB4C0C}"/>
    <hyperlink ref="E16" location="'Fusion XRF'!$A$80" display="'Fusion XRF'!$A$80" xr:uid="{47529511-F285-4ADF-AE8E-5E7D7B6F2755}"/>
    <hyperlink ref="H16" location="'Fusion XRF'!$A$136" display="'Fusion XRF'!$A$136" xr:uid="{785DCA89-C5B0-4561-B60E-78105E6F5102}"/>
    <hyperlink ref="B17" location="'Fusion XRF'!$A$15" display="'Fusion XRF'!$A$15" xr:uid="{80D0A4D4-0DAD-4723-849C-E8719E9145EE}"/>
    <hyperlink ref="E17" location="'Fusion XRF'!$A$94" display="'Fusion XRF'!$A$94" xr:uid="{D3ACD496-A954-425F-9DC6-913B746D3073}"/>
    <hyperlink ref="H17" location="'Fusion XRF'!$A$150" display="'Fusion XRF'!$A$150" xr:uid="{25EB13A0-CDCA-4191-B934-9D1B75CEA141}"/>
    <hyperlink ref="B18" location="'Fusion XRF'!$A$52" display="'Fusion XRF'!$A$52" xr:uid="{B8F72762-89CD-4438-A63E-65B13B0BFD56}"/>
    <hyperlink ref="E18" location="'Fusion XRF'!$A$108" display="'Fusion XRF'!$A$108" xr:uid="{80451345-743B-4ABF-B4A4-70C671C9C46C}"/>
    <hyperlink ref="H18" location="'Fusion XRF'!$A$164" display="'Fusion XRF'!$A$164" xr:uid="{410FA5CD-FAF9-495E-AD1A-6345D2103CEB}"/>
    <hyperlink ref="B19" location="'Fusion XRF'!$A$66" display="'Fusion XRF'!$A$66" xr:uid="{549867BD-87D1-486E-9991-1D9C62928958}"/>
    <hyperlink ref="E19" location="'Fusion XRF'!$A$122" display="'Fusion XRF'!$A$122" xr:uid="{4C28173A-C18A-43B2-89E9-DC8CD81096E7}"/>
    <hyperlink ref="B21" location="'Thermograv'!$A$1" display="'Thermograv'!$A$1" xr:uid="{49901911-FF1B-4C58-917D-E28F493E398D}"/>
    <hyperlink ref="B23" location="'Laser Ablation'!$A$1" display="'Laser Ablation'!$A$1" xr:uid="{56325995-FB83-4606-94CB-B4AFC14DABB1}"/>
    <hyperlink ref="E23" location="'Laser Ablation'!$A$262" display="'Laser Ablation'!$A$262" xr:uid="{362364FE-5C00-4CF1-BCB8-4305602F5FAB}"/>
    <hyperlink ref="H23" location="'Laser Ablation'!$A$500" display="'Laser Ablation'!$A$500" xr:uid="{DEEDDE60-0107-42EB-A78A-19A7B1BED9AC}"/>
    <hyperlink ref="B24" location="'Laser Ablation'!$A$15" display="'Laser Ablation'!$A$15" xr:uid="{28A4E323-3A1E-4187-8585-FE48C069BF3B}"/>
    <hyperlink ref="E24" location="'Laser Ablation'!$A$276" display="'Laser Ablation'!$A$276" xr:uid="{0EBBF38E-BF86-43CE-BA08-840A9ADC0E2D}"/>
    <hyperlink ref="H24" location="'Laser Ablation'!$A$514" display="'Laser Ablation'!$A$514" xr:uid="{1C958F16-B870-4A4A-82B0-A49E4E2FE5AC}"/>
    <hyperlink ref="B25" location="'Laser Ablation'!$A$52" display="'Laser Ablation'!$A$52" xr:uid="{8A34E0B9-3B77-499F-B354-8A24A6480473}"/>
    <hyperlink ref="E25" location="'Laser Ablation'!$A$290" display="'Laser Ablation'!$A$290" xr:uid="{869EB95A-9B7D-4A56-BFE9-5FCCD1B90FD3}"/>
    <hyperlink ref="H25" location="'Laser Ablation'!$A$528" display="'Laser Ablation'!$A$528" xr:uid="{8E00B7C1-6067-4D23-BF80-258E0385050F}"/>
    <hyperlink ref="B26" location="'Laser Ablation'!$A$66" display="'Laser Ablation'!$A$66" xr:uid="{A7EE52D0-CD8D-4F59-BE46-DF9C2944282D}"/>
    <hyperlink ref="E26" location="'Laser Ablation'!$A$304" display="'Laser Ablation'!$A$304" xr:uid="{7DA30682-5DB3-4B83-8BE1-0971E3C2E81C}"/>
    <hyperlink ref="H26" location="'Laser Ablation'!$A$542" display="'Laser Ablation'!$A$542" xr:uid="{7EF844D3-095D-4CD2-BF8C-0F95B3ECC18D}"/>
    <hyperlink ref="B27" location="'Laser Ablation'!$A$80" display="'Laser Ablation'!$A$80" xr:uid="{7C42C858-086B-4076-B8E7-9EEBB538750C}"/>
    <hyperlink ref="E27" location="'Laser Ablation'!$A$318" display="'Laser Ablation'!$A$318" xr:uid="{CF746EDC-C898-4D4A-999C-D59DB2A10A50}"/>
    <hyperlink ref="H27" location="'Laser Ablation'!$A$556" display="'Laser Ablation'!$A$556" xr:uid="{326BC578-702C-44F0-AAFF-34DB4AE8642D}"/>
    <hyperlink ref="B28" location="'Laser Ablation'!$A$94" display="'Laser Ablation'!$A$94" xr:uid="{7A039260-23B6-4618-BCD8-AA705EF991A1}"/>
    <hyperlink ref="E28" location="'Laser Ablation'!$A$332" display="'Laser Ablation'!$A$332" xr:uid="{9E628163-0FB4-48FA-901E-4DBF0A3A1217}"/>
    <hyperlink ref="H28" location="'Laser Ablation'!$A$570" display="'Laser Ablation'!$A$570" xr:uid="{F954462D-AAB0-47F9-BBC9-BF9908CA1724}"/>
    <hyperlink ref="B29" location="'Laser Ablation'!$A$108" display="'Laser Ablation'!$A$108" xr:uid="{BF6C4187-27BE-49F8-8E83-EA3EAA2F843D}"/>
    <hyperlink ref="E29" location="'Laser Ablation'!$A$346" display="'Laser Ablation'!$A$346" xr:uid="{334432AD-CE3E-473F-A10E-D22CCEF39E0E}"/>
    <hyperlink ref="H29" location="'Laser Ablation'!$A$584" display="'Laser Ablation'!$A$584" xr:uid="{BA8FE3CF-4DFB-4D0A-99CD-311D6B279E22}"/>
    <hyperlink ref="B30" location="'Laser Ablation'!$A$122" display="'Laser Ablation'!$A$122" xr:uid="{99B42E22-3807-469B-B5C0-F4F8166034A6}"/>
    <hyperlink ref="E30" location="'Laser Ablation'!$A$360" display="'Laser Ablation'!$A$360" xr:uid="{44EC2EED-C729-4422-BF42-1235CD73A2A9}"/>
    <hyperlink ref="H30" location="'Laser Ablation'!$A$598" display="'Laser Ablation'!$A$598" xr:uid="{806F7BD9-5CC2-41D4-8662-A1BA1A35DA2A}"/>
    <hyperlink ref="B31" location="'Laser Ablation'!$A$136" display="'Laser Ablation'!$A$136" xr:uid="{1D28F5EF-4434-41FA-8E94-350DFC0EB03C}"/>
    <hyperlink ref="E31" location="'Laser Ablation'!$A$374" display="'Laser Ablation'!$A$374" xr:uid="{7A5D7584-19D9-4F0A-8B99-BFB6982A4166}"/>
    <hyperlink ref="H31" location="'Laser Ablation'!$A$612" display="'Laser Ablation'!$A$612" xr:uid="{EE84B0E4-3620-4025-A0B7-5C274746FDE0}"/>
    <hyperlink ref="B32" location="'Laser Ablation'!$A$150" display="'Laser Ablation'!$A$150" xr:uid="{A7D2E0BA-6DCF-4939-AF2C-7375FF3B9164}"/>
    <hyperlink ref="E32" location="'Laser Ablation'!$A$388" display="'Laser Ablation'!$A$388" xr:uid="{165D0391-449C-423D-8284-B1A6AA77B89D}"/>
    <hyperlink ref="H32" location="'Laser Ablation'!$A$626" display="'Laser Ablation'!$A$626" xr:uid="{BE1E5723-54F5-4F37-9E58-8E672999CE28}"/>
    <hyperlink ref="B33" location="'Laser Ablation'!$A$164" display="'Laser Ablation'!$A$164" xr:uid="{D9408E3A-3855-40DF-BCD7-D78B58FA7971}"/>
    <hyperlink ref="E33" location="'Laser Ablation'!$A$402" display="'Laser Ablation'!$A$402" xr:uid="{77976BC4-33E1-40FB-BB91-320842712B7D}"/>
    <hyperlink ref="H33" location="'Laser Ablation'!$A$640" display="'Laser Ablation'!$A$640" xr:uid="{FF6E4EED-C024-40F7-A51C-3E386A63C52F}"/>
    <hyperlink ref="B34" location="'Laser Ablation'!$A$178" display="'Laser Ablation'!$A$178" xr:uid="{48DACE6F-C82F-4459-BFD1-6327517CC7AF}"/>
    <hyperlink ref="E34" location="'Laser Ablation'!$A$416" display="'Laser Ablation'!$A$416" xr:uid="{1EF63C57-2993-4739-9C23-3054A8B95736}"/>
    <hyperlink ref="H34" location="'Laser Ablation'!$A$654" display="'Laser Ablation'!$A$654" xr:uid="{3EBDC8B2-0F8A-4F97-A2FE-050A4A6F2EC4}"/>
    <hyperlink ref="B35" location="'Laser Ablation'!$A$192" display="'Laser Ablation'!$A$192" xr:uid="{56D45B7E-B2BA-4110-8524-EF512E8EC547}"/>
    <hyperlink ref="E35" location="'Laser Ablation'!$A$430" display="'Laser Ablation'!$A$430" xr:uid="{80851C65-BAFA-443B-AF53-46EA394AC9C0}"/>
    <hyperlink ref="H35" location="'Laser Ablation'!$A$668" display="'Laser Ablation'!$A$668" xr:uid="{61E30556-3F09-44BF-9ECA-1FB0A81698B0}"/>
    <hyperlink ref="B36" location="'Laser Ablation'!$A$206" display="'Laser Ablation'!$A$206" xr:uid="{4916D103-76F2-4D6B-8C9D-F7C6C9BCD48C}"/>
    <hyperlink ref="E36" location="'Laser Ablation'!$A$444" display="'Laser Ablation'!$A$444" xr:uid="{A6B0755F-9406-4196-B23B-2A33C9435160}"/>
    <hyperlink ref="H36" location="'Laser Ablation'!$A$682" display="'Laser Ablation'!$A$682" xr:uid="{40686AAD-3572-4DED-BA00-8D10FF7ABB2F}"/>
    <hyperlink ref="B37" location="'Laser Ablation'!$A$220" display="'Laser Ablation'!$A$220" xr:uid="{C6B3276D-60F0-4663-8D9C-1AE22FFF8569}"/>
    <hyperlink ref="E37" location="'Laser Ablation'!$A$458" display="'Laser Ablation'!$A$458" xr:uid="{C3D1AC9F-8C8D-4475-B7B5-6DBB7500C319}"/>
    <hyperlink ref="H37" location="'Laser Ablation'!$A$696" display="'Laser Ablation'!$A$696" xr:uid="{607E6ECD-08EA-41EC-8570-83E893DFF1EB}"/>
    <hyperlink ref="B38" location="'Laser Ablation'!$A$234" display="'Laser Ablation'!$A$234" xr:uid="{4B8E4C0B-71F2-433E-A529-D6CA414A746F}"/>
    <hyperlink ref="E38" location="'Laser Ablation'!$A$472" display="'Laser Ablation'!$A$472" xr:uid="{48854ABC-D1AD-42D0-97B5-04BEA5154FFB}"/>
    <hyperlink ref="H38" location="'Laser Ablation'!$A$710" display="'Laser Ablation'!$A$710" xr:uid="{6E7D8234-C0E5-4179-8BCB-285334C3BA7B}"/>
    <hyperlink ref="B39" location="'Laser Ablation'!$A$248" display="'Laser Ablation'!$A$248" xr:uid="{DB249884-DE0B-4FCB-B696-41AB9A77AAE4}"/>
    <hyperlink ref="E39" location="'Laser Ablation'!$A$486" display="'Laser Ablation'!$A$486" xr:uid="{B831511A-6850-4D15-B399-380D9FFB97C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72" t="s">
        <v>721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3" s="47" customFormat="1" ht="15" customHeight="1">
      <c r="A2" s="48"/>
      <c r="B2" s="274" t="s">
        <v>2</v>
      </c>
      <c r="C2" s="276" t="s">
        <v>69</v>
      </c>
      <c r="D2" s="278" t="s">
        <v>70</v>
      </c>
      <c r="E2" s="279"/>
      <c r="F2" s="279"/>
      <c r="G2" s="279"/>
      <c r="H2" s="280"/>
      <c r="I2" s="281" t="s">
        <v>71</v>
      </c>
      <c r="J2" s="282"/>
      <c r="K2" s="283"/>
      <c r="L2" s="284" t="s">
        <v>72</v>
      </c>
      <c r="M2" s="284"/>
    </row>
    <row r="3" spans="1:13" s="47" customFormat="1" ht="15" customHeight="1">
      <c r="A3" s="48"/>
      <c r="B3" s="275"/>
      <c r="C3" s="277"/>
      <c r="D3" s="177" t="s">
        <v>80</v>
      </c>
      <c r="E3" s="177" t="s">
        <v>73</v>
      </c>
      <c r="F3" s="177" t="s">
        <v>74</v>
      </c>
      <c r="G3" s="177" t="s">
        <v>75</v>
      </c>
      <c r="H3" s="177" t="s">
        <v>76</v>
      </c>
      <c r="I3" s="178" t="s">
        <v>77</v>
      </c>
      <c r="J3" s="177" t="s">
        <v>78</v>
      </c>
      <c r="K3" s="179" t="s">
        <v>79</v>
      </c>
      <c r="L3" s="177" t="s">
        <v>67</v>
      </c>
      <c r="M3" s="177" t="s">
        <v>68</v>
      </c>
    </row>
    <row r="4" spans="1:13" s="47" customFormat="1" ht="15" customHeight="1">
      <c r="A4" s="48"/>
      <c r="B4" s="180" t="s">
        <v>210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3" ht="15" customHeight="1">
      <c r="A5" s="48"/>
      <c r="B5" s="183" t="s">
        <v>214</v>
      </c>
      <c r="C5" s="53">
        <v>0.35832819553575901</v>
      </c>
      <c r="D5" s="49">
        <v>1.4571509146816534E-2</v>
      </c>
      <c r="E5" s="49">
        <v>0.32918517724212593</v>
      </c>
      <c r="F5" s="49">
        <v>0.38747121382939209</v>
      </c>
      <c r="G5" s="49">
        <v>0.31461366809530938</v>
      </c>
      <c r="H5" s="49">
        <v>0.40204272297620863</v>
      </c>
      <c r="I5" s="51">
        <v>4.0665259748900742E-2</v>
      </c>
      <c r="J5" s="50">
        <v>8.1330519497801484E-2</v>
      </c>
      <c r="K5" s="52">
        <v>0.12199577924670223</v>
      </c>
      <c r="L5" s="49">
        <v>0.34041178575897107</v>
      </c>
      <c r="M5" s="49">
        <v>0.37624460531254694</v>
      </c>
    </row>
    <row r="6" spans="1:13" ht="15" customHeight="1">
      <c r="A6" s="48"/>
      <c r="B6" s="39" t="s">
        <v>211</v>
      </c>
      <c r="C6" s="173"/>
      <c r="D6" s="184"/>
      <c r="E6" s="184"/>
      <c r="F6" s="184"/>
      <c r="G6" s="184"/>
      <c r="H6" s="184"/>
      <c r="I6" s="185"/>
      <c r="J6" s="185"/>
      <c r="K6" s="185"/>
      <c r="L6" s="184"/>
      <c r="M6" s="186"/>
    </row>
    <row r="7" spans="1:13" ht="15" customHeight="1">
      <c r="A7" s="48"/>
      <c r="B7" s="183" t="s">
        <v>214</v>
      </c>
      <c r="C7" s="53">
        <v>0.3714285714285715</v>
      </c>
      <c r="D7" s="49">
        <v>1.027105182025778E-2</v>
      </c>
      <c r="E7" s="49">
        <v>0.35088646778805593</v>
      </c>
      <c r="F7" s="49">
        <v>0.39197067506908706</v>
      </c>
      <c r="G7" s="49">
        <v>0.34061541596779815</v>
      </c>
      <c r="H7" s="49">
        <v>0.40224172688934484</v>
      </c>
      <c r="I7" s="51">
        <v>2.765283182377094E-2</v>
      </c>
      <c r="J7" s="50">
        <v>5.5305663647541879E-2</v>
      </c>
      <c r="K7" s="52">
        <v>8.2958495471312815E-2</v>
      </c>
      <c r="L7" s="49">
        <v>0.35285714285714292</v>
      </c>
      <c r="M7" s="49">
        <v>0.39000000000000007</v>
      </c>
    </row>
    <row r="8" spans="1:13" ht="15" customHeight="1">
      <c r="A8" s="48"/>
      <c r="B8" s="39" t="s">
        <v>212</v>
      </c>
      <c r="C8" s="173"/>
      <c r="D8" s="184"/>
      <c r="E8" s="184"/>
      <c r="F8" s="184"/>
      <c r="G8" s="184"/>
      <c r="H8" s="184"/>
      <c r="I8" s="185"/>
      <c r="J8" s="185"/>
      <c r="K8" s="185"/>
      <c r="L8" s="184"/>
      <c r="M8" s="186"/>
    </row>
    <row r="9" spans="1:13" ht="15" customHeight="1">
      <c r="A9" s="48"/>
      <c r="B9" s="183" t="s">
        <v>214</v>
      </c>
      <c r="C9" s="53">
        <v>0.35468412698412699</v>
      </c>
      <c r="D9" s="49">
        <v>2.2815790282730758E-2</v>
      </c>
      <c r="E9" s="49">
        <v>0.30905254641866547</v>
      </c>
      <c r="F9" s="49">
        <v>0.40031570754958851</v>
      </c>
      <c r="G9" s="49">
        <v>0.28623675613593469</v>
      </c>
      <c r="H9" s="49">
        <v>0.42313149783231929</v>
      </c>
      <c r="I9" s="51">
        <v>6.4327068923926839E-2</v>
      </c>
      <c r="J9" s="50">
        <v>0.12865413784785368</v>
      </c>
      <c r="K9" s="52">
        <v>0.19298120677178052</v>
      </c>
      <c r="L9" s="49">
        <v>0.33694992063492063</v>
      </c>
      <c r="M9" s="49">
        <v>0.37241833333333335</v>
      </c>
    </row>
    <row r="10" spans="1:13" ht="15" customHeight="1">
      <c r="A10" s="48"/>
      <c r="B10" s="39" t="s">
        <v>182</v>
      </c>
      <c r="C10" s="173"/>
      <c r="D10" s="184"/>
      <c r="E10" s="184"/>
      <c r="F10" s="184"/>
      <c r="G10" s="184"/>
      <c r="H10" s="184"/>
      <c r="I10" s="185"/>
      <c r="J10" s="185"/>
      <c r="K10" s="185"/>
      <c r="L10" s="184"/>
      <c r="M10" s="186"/>
    </row>
    <row r="11" spans="1:13" ht="15" customHeight="1">
      <c r="A11" s="48"/>
      <c r="B11" s="183" t="s">
        <v>183</v>
      </c>
      <c r="C11" s="240">
        <v>7.0978460259466516</v>
      </c>
      <c r="D11" s="49">
        <v>0.16954818891804277</v>
      </c>
      <c r="E11" s="241">
        <v>6.758749648110566</v>
      </c>
      <c r="F11" s="241">
        <v>7.4369424037827372</v>
      </c>
      <c r="G11" s="241">
        <v>6.5892014591925232</v>
      </c>
      <c r="H11" s="241">
        <v>7.60649059270078</v>
      </c>
      <c r="I11" s="51">
        <v>2.3887273448627656E-2</v>
      </c>
      <c r="J11" s="50">
        <v>4.7774546897255313E-2</v>
      </c>
      <c r="K11" s="52">
        <v>7.1661820345882976E-2</v>
      </c>
      <c r="L11" s="241">
        <v>6.7429537246493192</v>
      </c>
      <c r="M11" s="241">
        <v>7.452738327243984</v>
      </c>
    </row>
    <row r="12" spans="1:13" ht="15" customHeight="1">
      <c r="A12" s="48"/>
      <c r="B12" s="39" t="s">
        <v>185</v>
      </c>
      <c r="C12" s="173"/>
      <c r="D12" s="184"/>
      <c r="E12" s="184"/>
      <c r="F12" s="184"/>
      <c r="G12" s="184"/>
      <c r="H12" s="184"/>
      <c r="I12" s="185"/>
      <c r="J12" s="185"/>
      <c r="K12" s="185"/>
      <c r="L12" s="184"/>
      <c r="M12" s="186"/>
    </row>
    <row r="13" spans="1:13" ht="15" customHeight="1">
      <c r="A13" s="48"/>
      <c r="B13" s="183" t="s">
        <v>215</v>
      </c>
      <c r="C13" s="53">
        <v>0.20319463754521944</v>
      </c>
      <c r="D13" s="49">
        <v>1.7039771450921757E-2</v>
      </c>
      <c r="E13" s="49">
        <v>0.16911509464337593</v>
      </c>
      <c r="F13" s="49">
        <v>0.23727418044706294</v>
      </c>
      <c r="G13" s="49">
        <v>0.15207532319245415</v>
      </c>
      <c r="H13" s="49">
        <v>0.25431395189798472</v>
      </c>
      <c r="I13" s="51">
        <v>8.3859356018338244E-2</v>
      </c>
      <c r="J13" s="50">
        <v>0.16771871203667649</v>
      </c>
      <c r="K13" s="52">
        <v>0.2515780680550147</v>
      </c>
      <c r="L13" s="49">
        <v>0.19303490566795847</v>
      </c>
      <c r="M13" s="49">
        <v>0.2133543694224804</v>
      </c>
    </row>
    <row r="14" spans="1:13" ht="15" customHeight="1">
      <c r="A14" s="48"/>
      <c r="B14" s="183" t="s">
        <v>137</v>
      </c>
      <c r="C14" s="240">
        <v>3.0007537785047442</v>
      </c>
      <c r="D14" s="49">
        <v>0.11717811357525364</v>
      </c>
      <c r="E14" s="241">
        <v>2.7663975513542369</v>
      </c>
      <c r="F14" s="241">
        <v>3.2351100056552515</v>
      </c>
      <c r="G14" s="241">
        <v>2.6492194377789833</v>
      </c>
      <c r="H14" s="241">
        <v>3.3522881192305052</v>
      </c>
      <c r="I14" s="51">
        <v>3.9049559618864402E-2</v>
      </c>
      <c r="J14" s="50">
        <v>7.8099119237728803E-2</v>
      </c>
      <c r="K14" s="52">
        <v>0.11714867885659321</v>
      </c>
      <c r="L14" s="241">
        <v>2.8507160895795072</v>
      </c>
      <c r="M14" s="241">
        <v>3.1507914674299813</v>
      </c>
    </row>
    <row r="15" spans="1:13" s="47" customFormat="1" ht="15" customHeight="1">
      <c r="A15" s="48"/>
      <c r="B15" s="183" t="s">
        <v>216</v>
      </c>
      <c r="C15" s="245">
        <v>47.999592103439973</v>
      </c>
      <c r="D15" s="241">
        <v>2.239306078810626</v>
      </c>
      <c r="E15" s="246">
        <v>43.520979945818723</v>
      </c>
      <c r="F15" s="246">
        <v>52.478204261061222</v>
      </c>
      <c r="G15" s="246">
        <v>41.281673867008095</v>
      </c>
      <c r="H15" s="246">
        <v>54.717510339871851</v>
      </c>
      <c r="I15" s="51">
        <v>4.6652606421839618E-2</v>
      </c>
      <c r="J15" s="50">
        <v>9.3305212843679236E-2</v>
      </c>
      <c r="K15" s="52">
        <v>0.13995781926551887</v>
      </c>
      <c r="L15" s="246">
        <v>45.599612498267973</v>
      </c>
      <c r="M15" s="246">
        <v>50.399571708611973</v>
      </c>
    </row>
    <row r="16" spans="1:13" ht="15" customHeight="1">
      <c r="A16" s="48"/>
      <c r="B16" s="183" t="s">
        <v>138</v>
      </c>
      <c r="C16" s="249">
        <v>835.43928359070128</v>
      </c>
      <c r="D16" s="250">
        <v>28.89654006137394</v>
      </c>
      <c r="E16" s="250">
        <v>777.64620346795346</v>
      </c>
      <c r="F16" s="250">
        <v>893.2323637134491</v>
      </c>
      <c r="G16" s="250">
        <v>748.74966340657943</v>
      </c>
      <c r="H16" s="250">
        <v>922.12890377482313</v>
      </c>
      <c r="I16" s="51">
        <v>3.4588438237159728E-2</v>
      </c>
      <c r="J16" s="50">
        <v>6.9176876474319457E-2</v>
      </c>
      <c r="K16" s="52">
        <v>0.10376531471147918</v>
      </c>
      <c r="L16" s="250">
        <v>793.6673194111662</v>
      </c>
      <c r="M16" s="250">
        <v>877.21124777023635</v>
      </c>
    </row>
    <row r="17" spans="1:13" ht="15" customHeight="1">
      <c r="A17" s="48"/>
      <c r="B17" s="183" t="s">
        <v>139</v>
      </c>
      <c r="C17" s="240">
        <v>1.0559381328404776</v>
      </c>
      <c r="D17" s="49">
        <v>9.166096295399756E-2</v>
      </c>
      <c r="E17" s="241">
        <v>0.87261620693248243</v>
      </c>
      <c r="F17" s="241">
        <v>1.2392600587484726</v>
      </c>
      <c r="G17" s="241">
        <v>0.78095524397848481</v>
      </c>
      <c r="H17" s="241">
        <v>1.3309210217024703</v>
      </c>
      <c r="I17" s="51">
        <v>8.6805239912521412E-2</v>
      </c>
      <c r="J17" s="50">
        <v>0.17361047982504282</v>
      </c>
      <c r="K17" s="52">
        <v>0.26041571973756422</v>
      </c>
      <c r="L17" s="241">
        <v>1.0031412261984536</v>
      </c>
      <c r="M17" s="241">
        <v>1.1087350394825015</v>
      </c>
    </row>
    <row r="18" spans="1:13" ht="15" customHeight="1">
      <c r="A18" s="48"/>
      <c r="B18" s="183" t="s">
        <v>217</v>
      </c>
      <c r="C18" s="240">
        <v>0.20009803921568631</v>
      </c>
      <c r="D18" s="49">
        <v>1.0439832326714946E-2</v>
      </c>
      <c r="E18" s="241">
        <v>0.17921837456225642</v>
      </c>
      <c r="F18" s="241">
        <v>0.22097770386911619</v>
      </c>
      <c r="G18" s="241">
        <v>0.16877854223554145</v>
      </c>
      <c r="H18" s="241">
        <v>0.23141753619583116</v>
      </c>
      <c r="I18" s="51">
        <v>5.2173586346150137E-2</v>
      </c>
      <c r="J18" s="50">
        <v>0.10434717269230027</v>
      </c>
      <c r="K18" s="52">
        <v>0.15652075903845042</v>
      </c>
      <c r="L18" s="241">
        <v>0.19009313725490198</v>
      </c>
      <c r="M18" s="241">
        <v>0.21010294117647063</v>
      </c>
    </row>
    <row r="19" spans="1:13" ht="15" customHeight="1">
      <c r="A19" s="48"/>
      <c r="B19" s="183" t="s">
        <v>140</v>
      </c>
      <c r="C19" s="240">
        <v>10.598753893678133</v>
      </c>
      <c r="D19" s="49">
        <v>0.29855125344855227</v>
      </c>
      <c r="E19" s="241">
        <v>10.001651386781027</v>
      </c>
      <c r="F19" s="241">
        <v>11.195856400575238</v>
      </c>
      <c r="G19" s="241">
        <v>9.7031001333324767</v>
      </c>
      <c r="H19" s="241">
        <v>11.494407654023789</v>
      </c>
      <c r="I19" s="51">
        <v>2.8168524002300868E-2</v>
      </c>
      <c r="J19" s="50">
        <v>5.6337048004601736E-2</v>
      </c>
      <c r="K19" s="52">
        <v>8.4505572006902605E-2</v>
      </c>
      <c r="L19" s="241">
        <v>10.068816198994226</v>
      </c>
      <c r="M19" s="241">
        <v>11.12869158836204</v>
      </c>
    </row>
    <row r="20" spans="1:13" ht="15" customHeight="1">
      <c r="A20" s="48"/>
      <c r="B20" s="183" t="s">
        <v>218</v>
      </c>
      <c r="C20" s="240">
        <v>0.17599834728994548</v>
      </c>
      <c r="D20" s="241">
        <v>1.8122791304245486E-2</v>
      </c>
      <c r="E20" s="241">
        <v>0.13975276468145451</v>
      </c>
      <c r="F20" s="241">
        <v>0.21224392989843646</v>
      </c>
      <c r="G20" s="241">
        <v>0.12162997337720903</v>
      </c>
      <c r="H20" s="241">
        <v>0.23036672120268192</v>
      </c>
      <c r="I20" s="51">
        <v>0.10297137207992869</v>
      </c>
      <c r="J20" s="50">
        <v>0.20594274415985739</v>
      </c>
      <c r="K20" s="52">
        <v>0.3089141162397861</v>
      </c>
      <c r="L20" s="241">
        <v>0.1671984299254482</v>
      </c>
      <c r="M20" s="241">
        <v>0.18479826465444277</v>
      </c>
    </row>
    <row r="21" spans="1:13" ht="15" customHeight="1">
      <c r="A21" s="48"/>
      <c r="B21" s="183" t="s">
        <v>141</v>
      </c>
      <c r="C21" s="245">
        <v>36.299786398527765</v>
      </c>
      <c r="D21" s="241">
        <v>1.8674978959086468</v>
      </c>
      <c r="E21" s="246">
        <v>32.564790606710474</v>
      </c>
      <c r="F21" s="246">
        <v>40.034782190345055</v>
      </c>
      <c r="G21" s="246">
        <v>30.697292710801825</v>
      </c>
      <c r="H21" s="246">
        <v>41.902280086253704</v>
      </c>
      <c r="I21" s="51">
        <v>5.1446525756536909E-2</v>
      </c>
      <c r="J21" s="50">
        <v>0.10289305151307382</v>
      </c>
      <c r="K21" s="52">
        <v>0.15433957726961073</v>
      </c>
      <c r="L21" s="246">
        <v>34.484797078601375</v>
      </c>
      <c r="M21" s="246">
        <v>38.114775718454155</v>
      </c>
    </row>
    <row r="22" spans="1:13" ht="15" customHeight="1">
      <c r="A22" s="48"/>
      <c r="B22" s="183" t="s">
        <v>166</v>
      </c>
      <c r="C22" s="240">
        <v>0.84043535183025941</v>
      </c>
      <c r="D22" s="241">
        <v>0.12609299526937992</v>
      </c>
      <c r="E22" s="241">
        <v>0.58824936129149963</v>
      </c>
      <c r="F22" s="241">
        <v>1.0926213423690192</v>
      </c>
      <c r="G22" s="241">
        <v>0.46215636602211962</v>
      </c>
      <c r="H22" s="241">
        <v>1.2187143376383993</v>
      </c>
      <c r="I22" s="51">
        <v>0.15003295017847679</v>
      </c>
      <c r="J22" s="50">
        <v>0.30006590035695357</v>
      </c>
      <c r="K22" s="52">
        <v>0.45009885053543036</v>
      </c>
      <c r="L22" s="241">
        <v>0.79841358423874642</v>
      </c>
      <c r="M22" s="241">
        <v>0.88245711942177241</v>
      </c>
    </row>
    <row r="23" spans="1:13" ht="15" customHeight="1">
      <c r="A23" s="48"/>
      <c r="B23" s="183" t="s">
        <v>142</v>
      </c>
      <c r="C23" s="245">
        <v>39.59701336560029</v>
      </c>
      <c r="D23" s="246">
        <v>5.9952223968866525</v>
      </c>
      <c r="E23" s="246">
        <v>27.606568571826983</v>
      </c>
      <c r="F23" s="246">
        <v>51.587458159373597</v>
      </c>
      <c r="G23" s="246">
        <v>21.611346174940333</v>
      </c>
      <c r="H23" s="246">
        <v>57.582680556260243</v>
      </c>
      <c r="I23" s="51">
        <v>0.15140592401584946</v>
      </c>
      <c r="J23" s="50">
        <v>0.30281184803169892</v>
      </c>
      <c r="K23" s="52">
        <v>0.45421777204754837</v>
      </c>
      <c r="L23" s="246">
        <v>37.617162697320275</v>
      </c>
      <c r="M23" s="246">
        <v>41.576864033880305</v>
      </c>
    </row>
    <row r="24" spans="1:13" ht="15" customHeight="1">
      <c r="A24" s="48"/>
      <c r="B24" s="183" t="s">
        <v>167</v>
      </c>
      <c r="C24" s="240">
        <v>1.9584071290942036</v>
      </c>
      <c r="D24" s="49">
        <v>7.5087282839318176E-2</v>
      </c>
      <c r="E24" s="241">
        <v>1.8082325634155672</v>
      </c>
      <c r="F24" s="241">
        <v>2.1085816947728397</v>
      </c>
      <c r="G24" s="241">
        <v>1.7331452805762491</v>
      </c>
      <c r="H24" s="241">
        <v>2.1836689776121583</v>
      </c>
      <c r="I24" s="51">
        <v>3.8340997499354136E-2</v>
      </c>
      <c r="J24" s="50">
        <v>7.6681994998708272E-2</v>
      </c>
      <c r="K24" s="52">
        <v>0.11502299249806242</v>
      </c>
      <c r="L24" s="241">
        <v>1.8604867726394934</v>
      </c>
      <c r="M24" s="241">
        <v>2.0563274855489135</v>
      </c>
    </row>
    <row r="25" spans="1:13" ht="15" customHeight="1">
      <c r="A25" s="48"/>
      <c r="B25" s="183" t="s">
        <v>219</v>
      </c>
      <c r="C25" s="245">
        <v>21.509746590552577</v>
      </c>
      <c r="D25" s="241">
        <v>1.1428346135053544</v>
      </c>
      <c r="E25" s="246">
        <v>19.22407736354187</v>
      </c>
      <c r="F25" s="246">
        <v>23.795415817563285</v>
      </c>
      <c r="G25" s="246">
        <v>18.081242750036516</v>
      </c>
      <c r="H25" s="246">
        <v>24.938250431068639</v>
      </c>
      <c r="I25" s="51">
        <v>5.313101243169948E-2</v>
      </c>
      <c r="J25" s="50">
        <v>0.10626202486339896</v>
      </c>
      <c r="K25" s="52">
        <v>0.15939303729509843</v>
      </c>
      <c r="L25" s="246">
        <v>20.434259261024948</v>
      </c>
      <c r="M25" s="246">
        <v>22.585233920080206</v>
      </c>
    </row>
    <row r="26" spans="1:13" ht="15" customHeight="1">
      <c r="A26" s="48"/>
      <c r="B26" s="183" t="s">
        <v>143</v>
      </c>
      <c r="C26" s="240">
        <v>1.6306570692125311</v>
      </c>
      <c r="D26" s="49">
        <v>0.1312013224848787</v>
      </c>
      <c r="E26" s="241">
        <v>1.3682544242427737</v>
      </c>
      <c r="F26" s="241">
        <v>1.8930597141822885</v>
      </c>
      <c r="G26" s="241">
        <v>1.237053101757895</v>
      </c>
      <c r="H26" s="241">
        <v>2.0242610366671672</v>
      </c>
      <c r="I26" s="51">
        <v>8.0459174992714932E-2</v>
      </c>
      <c r="J26" s="50">
        <v>0.16091834998542986</v>
      </c>
      <c r="K26" s="52">
        <v>0.2413775249781448</v>
      </c>
      <c r="L26" s="241">
        <v>1.5491242157519045</v>
      </c>
      <c r="M26" s="241">
        <v>1.7121899226731576</v>
      </c>
    </row>
    <row r="27" spans="1:13" ht="15" customHeight="1">
      <c r="A27" s="48"/>
      <c r="B27" s="183" t="s">
        <v>220</v>
      </c>
      <c r="C27" s="240">
        <v>0.84265598748249249</v>
      </c>
      <c r="D27" s="49">
        <v>4.9194917199788621E-2</v>
      </c>
      <c r="E27" s="241">
        <v>0.74426615308291522</v>
      </c>
      <c r="F27" s="241">
        <v>0.94104582188206976</v>
      </c>
      <c r="G27" s="241">
        <v>0.69507123588312658</v>
      </c>
      <c r="H27" s="241">
        <v>0.99024073908185839</v>
      </c>
      <c r="I27" s="51">
        <v>5.8380784009810081E-2</v>
      </c>
      <c r="J27" s="50">
        <v>0.11676156801962016</v>
      </c>
      <c r="K27" s="52">
        <v>0.17514235202943024</v>
      </c>
      <c r="L27" s="241">
        <v>0.80052318810836787</v>
      </c>
      <c r="M27" s="241">
        <v>0.8847887868566171</v>
      </c>
    </row>
    <row r="28" spans="1:13" ht="15" customHeight="1">
      <c r="A28" s="48"/>
      <c r="B28" s="183" t="s">
        <v>144</v>
      </c>
      <c r="C28" s="240">
        <v>0.57350692196063868</v>
      </c>
      <c r="D28" s="241">
        <v>8.8355810143534261E-2</v>
      </c>
      <c r="E28" s="241">
        <v>0.39679530167357013</v>
      </c>
      <c r="F28" s="241">
        <v>0.75021854224770723</v>
      </c>
      <c r="G28" s="241">
        <v>0.30843949153003591</v>
      </c>
      <c r="H28" s="241">
        <v>0.83857435239124145</v>
      </c>
      <c r="I28" s="51">
        <v>0.15406232559752497</v>
      </c>
      <c r="J28" s="50">
        <v>0.30812465119504995</v>
      </c>
      <c r="K28" s="52">
        <v>0.46218697679257492</v>
      </c>
      <c r="L28" s="241">
        <v>0.54483157586260678</v>
      </c>
      <c r="M28" s="241">
        <v>0.60218226805867059</v>
      </c>
    </row>
    <row r="29" spans="1:13" ht="15" customHeight="1">
      <c r="A29" s="48"/>
      <c r="B29" s="183" t="s">
        <v>145</v>
      </c>
      <c r="C29" s="240">
        <v>1.3163895713107936</v>
      </c>
      <c r="D29" s="49">
        <v>4.6440135539096747E-2</v>
      </c>
      <c r="E29" s="241">
        <v>1.2235093002326001</v>
      </c>
      <c r="F29" s="241">
        <v>1.4092698423889871</v>
      </c>
      <c r="G29" s="241">
        <v>1.1770691646935034</v>
      </c>
      <c r="H29" s="241">
        <v>1.4557099779280838</v>
      </c>
      <c r="I29" s="51">
        <v>3.5278413435662535E-2</v>
      </c>
      <c r="J29" s="50">
        <v>7.0556826871325071E-2</v>
      </c>
      <c r="K29" s="52">
        <v>0.1058352403069876</v>
      </c>
      <c r="L29" s="241">
        <v>1.2505700927452539</v>
      </c>
      <c r="M29" s="241">
        <v>1.3822090498763333</v>
      </c>
    </row>
    <row r="30" spans="1:13" ht="15" customHeight="1">
      <c r="A30" s="48"/>
      <c r="B30" s="183" t="s">
        <v>146</v>
      </c>
      <c r="C30" s="240">
        <v>8.2729290261165609</v>
      </c>
      <c r="D30" s="49">
        <v>0.367380583067279</v>
      </c>
      <c r="E30" s="241">
        <v>7.5381678599820026</v>
      </c>
      <c r="F30" s="241">
        <v>9.0076901922511183</v>
      </c>
      <c r="G30" s="241">
        <v>7.1707872769147238</v>
      </c>
      <c r="H30" s="241">
        <v>9.3750707753183988</v>
      </c>
      <c r="I30" s="51">
        <v>4.4407558907795082E-2</v>
      </c>
      <c r="J30" s="50">
        <v>8.8815117815590164E-2</v>
      </c>
      <c r="K30" s="52">
        <v>0.13322267672338525</v>
      </c>
      <c r="L30" s="241">
        <v>7.8592825748107327</v>
      </c>
      <c r="M30" s="241">
        <v>8.6865754774223891</v>
      </c>
    </row>
    <row r="31" spans="1:13" ht="15" customHeight="1">
      <c r="A31" s="48"/>
      <c r="B31" s="183" t="s">
        <v>147</v>
      </c>
      <c r="C31" s="240">
        <v>2.3071687499999998</v>
      </c>
      <c r="D31" s="49">
        <v>0.10154653768319886</v>
      </c>
      <c r="E31" s="241">
        <v>2.1040756746336022</v>
      </c>
      <c r="F31" s="241">
        <v>2.5102618253663973</v>
      </c>
      <c r="G31" s="241">
        <v>2.002529136950403</v>
      </c>
      <c r="H31" s="241">
        <v>2.6118083630495965</v>
      </c>
      <c r="I31" s="51">
        <v>4.4013485222179294E-2</v>
      </c>
      <c r="J31" s="50">
        <v>8.8026970444358588E-2</v>
      </c>
      <c r="K31" s="52">
        <v>0.13204045566653788</v>
      </c>
      <c r="L31" s="241">
        <v>2.1918103124999999</v>
      </c>
      <c r="M31" s="241">
        <v>2.4225271874999996</v>
      </c>
    </row>
    <row r="32" spans="1:13" ht="15" customHeight="1">
      <c r="A32" s="48"/>
      <c r="B32" s="183" t="s">
        <v>148</v>
      </c>
      <c r="C32" s="240">
        <v>1.4740399561993081</v>
      </c>
      <c r="D32" s="49">
        <v>0.12056348000816061</v>
      </c>
      <c r="E32" s="241">
        <v>1.2329129961829868</v>
      </c>
      <c r="F32" s="241">
        <v>1.7151669162156293</v>
      </c>
      <c r="G32" s="241">
        <v>1.1123495161748262</v>
      </c>
      <c r="H32" s="241">
        <v>1.8357303962237899</v>
      </c>
      <c r="I32" s="51">
        <v>8.1791188563859377E-2</v>
      </c>
      <c r="J32" s="50">
        <v>0.16358237712771875</v>
      </c>
      <c r="K32" s="52">
        <v>0.24537356569157814</v>
      </c>
      <c r="L32" s="241">
        <v>1.4003379583893427</v>
      </c>
      <c r="M32" s="241">
        <v>1.5477419540092734</v>
      </c>
    </row>
    <row r="33" spans="1:13" ht="15" customHeight="1">
      <c r="A33" s="48"/>
      <c r="B33" s="183" t="s">
        <v>149</v>
      </c>
      <c r="C33" s="240">
        <v>0.29018477276515475</v>
      </c>
      <c r="D33" s="49">
        <v>2.239813603455636E-2</v>
      </c>
      <c r="E33" s="241">
        <v>0.24538850069604204</v>
      </c>
      <c r="F33" s="241">
        <v>0.33498104483426749</v>
      </c>
      <c r="G33" s="241">
        <v>0.22299036466148567</v>
      </c>
      <c r="H33" s="241">
        <v>0.35737918086882381</v>
      </c>
      <c r="I33" s="51">
        <v>7.7185773123536958E-2</v>
      </c>
      <c r="J33" s="50">
        <v>0.15437154624707392</v>
      </c>
      <c r="K33" s="52">
        <v>0.23155731937061086</v>
      </c>
      <c r="L33" s="241">
        <v>0.27567553412689699</v>
      </c>
      <c r="M33" s="241">
        <v>0.30469401140341251</v>
      </c>
    </row>
    <row r="34" spans="1:13" ht="15" customHeight="1">
      <c r="A34" s="48"/>
      <c r="B34" s="183" t="s">
        <v>168</v>
      </c>
      <c r="C34" s="53">
        <v>2.9730769230769231E-2</v>
      </c>
      <c r="D34" s="49">
        <v>3.466624080785739E-3</v>
      </c>
      <c r="E34" s="49">
        <v>2.2797521069197753E-2</v>
      </c>
      <c r="F34" s="49">
        <v>3.6664017392340709E-2</v>
      </c>
      <c r="G34" s="49">
        <v>1.9330896988412012E-2</v>
      </c>
      <c r="H34" s="49">
        <v>4.0130641473126449E-2</v>
      </c>
      <c r="I34" s="51">
        <v>0.11660055122953326</v>
      </c>
      <c r="J34" s="50">
        <v>0.23320110245906653</v>
      </c>
      <c r="K34" s="52">
        <v>0.34980165368859978</v>
      </c>
      <c r="L34" s="49">
        <v>2.8244230769230768E-2</v>
      </c>
      <c r="M34" s="49">
        <v>3.1217307692307694E-2</v>
      </c>
    </row>
    <row r="35" spans="1:13" ht="15" customHeight="1">
      <c r="A35" s="48"/>
      <c r="B35" s="183" t="s">
        <v>150</v>
      </c>
      <c r="C35" s="240">
        <v>1.3834144041531</v>
      </c>
      <c r="D35" s="49">
        <v>8.7650505291623007E-2</v>
      </c>
      <c r="E35" s="241">
        <v>1.208113393569854</v>
      </c>
      <c r="F35" s="241">
        <v>1.558715414736346</v>
      </c>
      <c r="G35" s="241">
        <v>1.120462888278231</v>
      </c>
      <c r="H35" s="241">
        <v>1.646365920027969</v>
      </c>
      <c r="I35" s="51">
        <v>6.3358097926760407E-2</v>
      </c>
      <c r="J35" s="50">
        <v>0.12671619585352081</v>
      </c>
      <c r="K35" s="52">
        <v>0.19007429378028123</v>
      </c>
      <c r="L35" s="241">
        <v>1.314243683945445</v>
      </c>
      <c r="M35" s="241">
        <v>1.452585124360755</v>
      </c>
    </row>
    <row r="36" spans="1:13" ht="15" customHeight="1">
      <c r="A36" s="48"/>
      <c r="B36" s="183" t="s">
        <v>151</v>
      </c>
      <c r="C36" s="245">
        <v>20.368251834578274</v>
      </c>
      <c r="D36" s="241">
        <v>0.83997174062188473</v>
      </c>
      <c r="E36" s="246">
        <v>18.688308353334506</v>
      </c>
      <c r="F36" s="246">
        <v>22.048195315822042</v>
      </c>
      <c r="G36" s="246">
        <v>17.848336612712622</v>
      </c>
      <c r="H36" s="246">
        <v>22.888167056443926</v>
      </c>
      <c r="I36" s="51">
        <v>4.1239265276360251E-2</v>
      </c>
      <c r="J36" s="50">
        <v>8.2478530552720503E-2</v>
      </c>
      <c r="K36" s="52">
        <v>0.12371779582908075</v>
      </c>
      <c r="L36" s="246">
        <v>19.34983924284936</v>
      </c>
      <c r="M36" s="246">
        <v>21.386664426307188</v>
      </c>
    </row>
    <row r="37" spans="1:13" ht="15" customHeight="1">
      <c r="A37" s="48"/>
      <c r="B37" s="183" t="s">
        <v>169</v>
      </c>
      <c r="C37" s="245">
        <v>12.611737265731072</v>
      </c>
      <c r="D37" s="246">
        <v>1.4037638604251912</v>
      </c>
      <c r="E37" s="246">
        <v>9.8042095448806901</v>
      </c>
      <c r="F37" s="246">
        <v>15.419264986581455</v>
      </c>
      <c r="G37" s="246">
        <v>8.400445684455498</v>
      </c>
      <c r="H37" s="246">
        <v>16.823028847006647</v>
      </c>
      <c r="I37" s="51">
        <v>0.11130614528733748</v>
      </c>
      <c r="J37" s="50">
        <v>0.22261229057467496</v>
      </c>
      <c r="K37" s="52">
        <v>0.33391843586201242</v>
      </c>
      <c r="L37" s="246">
        <v>11.981150402444518</v>
      </c>
      <c r="M37" s="246">
        <v>13.242324129017627</v>
      </c>
    </row>
    <row r="38" spans="1:13" ht="15" customHeight="1">
      <c r="A38" s="48"/>
      <c r="B38" s="183" t="s">
        <v>152</v>
      </c>
      <c r="C38" s="240">
        <v>0.12945333333333331</v>
      </c>
      <c r="D38" s="49">
        <v>1.0486013227928128E-2</v>
      </c>
      <c r="E38" s="241">
        <v>0.10848130687747705</v>
      </c>
      <c r="F38" s="241">
        <v>0.15042535978918956</v>
      </c>
      <c r="G38" s="241">
        <v>9.7995293649548926E-2</v>
      </c>
      <c r="H38" s="241">
        <v>0.16091137301711769</v>
      </c>
      <c r="I38" s="51">
        <v>8.1002265124586442E-2</v>
      </c>
      <c r="J38" s="50">
        <v>0.16200453024917288</v>
      </c>
      <c r="K38" s="52">
        <v>0.24300679537375933</v>
      </c>
      <c r="L38" s="241">
        <v>0.12298066666666664</v>
      </c>
      <c r="M38" s="241">
        <v>0.13592599999999996</v>
      </c>
    </row>
    <row r="39" spans="1:13" ht="15" customHeight="1">
      <c r="A39" s="48"/>
      <c r="B39" s="183" t="s">
        <v>153</v>
      </c>
      <c r="C39" s="240">
        <v>5.9492976126552746</v>
      </c>
      <c r="D39" s="49">
        <v>0.16161486305252185</v>
      </c>
      <c r="E39" s="241">
        <v>5.6260678865502305</v>
      </c>
      <c r="F39" s="241">
        <v>6.2725273387603186</v>
      </c>
      <c r="G39" s="241">
        <v>5.4644530234977093</v>
      </c>
      <c r="H39" s="241">
        <v>6.4341422018128398</v>
      </c>
      <c r="I39" s="51">
        <v>2.7165368682974717E-2</v>
      </c>
      <c r="J39" s="50">
        <v>5.4330737365949434E-2</v>
      </c>
      <c r="K39" s="52">
        <v>8.1496106048924155E-2</v>
      </c>
      <c r="L39" s="241">
        <v>5.6518327320225108</v>
      </c>
      <c r="M39" s="241">
        <v>6.2467624932880383</v>
      </c>
    </row>
    <row r="40" spans="1:13" ht="15" customHeight="1">
      <c r="A40" s="48"/>
      <c r="B40" s="183" t="s">
        <v>154</v>
      </c>
      <c r="C40" s="53">
        <v>5.9297823911297537E-2</v>
      </c>
      <c r="D40" s="49">
        <v>1.703224942154184E-3</v>
      </c>
      <c r="E40" s="49">
        <v>5.5891374026989168E-2</v>
      </c>
      <c r="F40" s="49">
        <v>6.2704273795605905E-2</v>
      </c>
      <c r="G40" s="49">
        <v>5.4188149084834984E-2</v>
      </c>
      <c r="H40" s="49">
        <v>6.4407498737760083E-2</v>
      </c>
      <c r="I40" s="51">
        <v>2.8723228439242646E-2</v>
      </c>
      <c r="J40" s="50">
        <v>5.7446456878485291E-2</v>
      </c>
      <c r="K40" s="52">
        <v>8.6169685317727937E-2</v>
      </c>
      <c r="L40" s="49">
        <v>5.6332932715732663E-2</v>
      </c>
      <c r="M40" s="49">
        <v>6.2262715106862411E-2</v>
      </c>
    </row>
    <row r="41" spans="1:13" ht="15" customHeight="1">
      <c r="A41" s="48"/>
      <c r="B41" s="183" t="s">
        <v>170</v>
      </c>
      <c r="C41" s="240">
        <v>3.9654411880522171</v>
      </c>
      <c r="D41" s="49">
        <v>0.20614349390994907</v>
      </c>
      <c r="E41" s="241">
        <v>3.5531542002323189</v>
      </c>
      <c r="F41" s="241">
        <v>4.3777281758721154</v>
      </c>
      <c r="G41" s="241">
        <v>3.34701070632237</v>
      </c>
      <c r="H41" s="241">
        <v>4.5838716697820647</v>
      </c>
      <c r="I41" s="51">
        <v>5.1985008510794378E-2</v>
      </c>
      <c r="J41" s="50">
        <v>0.10397001702158876</v>
      </c>
      <c r="K41" s="52">
        <v>0.15595502553238313</v>
      </c>
      <c r="L41" s="241">
        <v>3.7671691286496061</v>
      </c>
      <c r="M41" s="241">
        <v>4.1637132474548277</v>
      </c>
    </row>
    <row r="42" spans="1:13" ht="15" customHeight="1">
      <c r="A42" s="48"/>
      <c r="B42" s="183" t="s">
        <v>171</v>
      </c>
      <c r="C42" s="53">
        <v>6.1520544943125637E-2</v>
      </c>
      <c r="D42" s="49">
        <v>9.9972693388991878E-3</v>
      </c>
      <c r="E42" s="49">
        <v>4.1526006265327264E-2</v>
      </c>
      <c r="F42" s="49">
        <v>8.1515083620924009E-2</v>
      </c>
      <c r="G42" s="49">
        <v>3.1528736926428075E-2</v>
      </c>
      <c r="H42" s="49">
        <v>9.1512352959823198E-2</v>
      </c>
      <c r="I42" s="51">
        <v>0.16250293862223489</v>
      </c>
      <c r="J42" s="50">
        <v>0.32500587724446978</v>
      </c>
      <c r="K42" s="52">
        <v>0.48750881586670469</v>
      </c>
      <c r="L42" s="49">
        <v>5.8444517695969353E-2</v>
      </c>
      <c r="M42" s="49">
        <v>6.459657219028192E-2</v>
      </c>
    </row>
    <row r="43" spans="1:13" ht="15" customHeight="1">
      <c r="A43" s="48"/>
      <c r="B43" s="183" t="s">
        <v>172</v>
      </c>
      <c r="C43" s="240">
        <v>3.1744259113940352</v>
      </c>
      <c r="D43" s="241">
        <v>0.84794662153870948</v>
      </c>
      <c r="E43" s="241">
        <v>1.4785326683166162</v>
      </c>
      <c r="F43" s="241">
        <v>4.8703191544714546</v>
      </c>
      <c r="G43" s="241">
        <v>0.63058604677790697</v>
      </c>
      <c r="H43" s="241">
        <v>5.7182657760101634</v>
      </c>
      <c r="I43" s="51">
        <v>0.26711810110141693</v>
      </c>
      <c r="J43" s="50">
        <v>0.53423620220283385</v>
      </c>
      <c r="K43" s="52">
        <v>0.80135430330425073</v>
      </c>
      <c r="L43" s="241">
        <v>3.0157046158243332</v>
      </c>
      <c r="M43" s="241">
        <v>3.3331472069637371</v>
      </c>
    </row>
    <row r="44" spans="1:13" ht="15" customHeight="1">
      <c r="A44" s="48"/>
      <c r="B44" s="183" t="s">
        <v>155</v>
      </c>
      <c r="C44" s="245">
        <v>16.685040201490889</v>
      </c>
      <c r="D44" s="241">
        <v>0.98587677584189737</v>
      </c>
      <c r="E44" s="246">
        <v>14.713286649807094</v>
      </c>
      <c r="F44" s="246">
        <v>18.656793753174682</v>
      </c>
      <c r="G44" s="246">
        <v>13.727409873965197</v>
      </c>
      <c r="H44" s="246">
        <v>19.642670529016581</v>
      </c>
      <c r="I44" s="51">
        <v>5.9087467811663082E-2</v>
      </c>
      <c r="J44" s="50">
        <v>0.11817493562332616</v>
      </c>
      <c r="K44" s="52">
        <v>0.17726240343498925</v>
      </c>
      <c r="L44" s="246">
        <v>15.850788191416344</v>
      </c>
      <c r="M44" s="246">
        <v>17.519292211565432</v>
      </c>
    </row>
    <row r="45" spans="1:13" ht="15" customHeight="1">
      <c r="A45" s="48"/>
      <c r="B45" s="183" t="s">
        <v>173</v>
      </c>
      <c r="C45" s="240">
        <v>5.4101051342949278</v>
      </c>
      <c r="D45" s="241">
        <v>0.76918323593219118</v>
      </c>
      <c r="E45" s="241">
        <v>3.8717386624305457</v>
      </c>
      <c r="F45" s="241">
        <v>6.9484716061593099</v>
      </c>
      <c r="G45" s="241">
        <v>3.1025554264983541</v>
      </c>
      <c r="H45" s="241">
        <v>7.7176548420915019</v>
      </c>
      <c r="I45" s="51">
        <v>0.14217528436856061</v>
      </c>
      <c r="J45" s="50">
        <v>0.28435056873712122</v>
      </c>
      <c r="K45" s="52">
        <v>0.42652585310568181</v>
      </c>
      <c r="L45" s="241">
        <v>5.1395998775801814</v>
      </c>
      <c r="M45" s="241">
        <v>5.6806103910096741</v>
      </c>
    </row>
    <row r="46" spans="1:13" ht="15" customHeight="1">
      <c r="A46" s="48"/>
      <c r="B46" s="183" t="s">
        <v>174</v>
      </c>
      <c r="C46" s="53">
        <v>1.7426395620294761E-2</v>
      </c>
      <c r="D46" s="49">
        <v>1.139308122346528E-3</v>
      </c>
      <c r="E46" s="49">
        <v>1.5147779375601704E-2</v>
      </c>
      <c r="F46" s="49">
        <v>1.9705011864987815E-2</v>
      </c>
      <c r="G46" s="49">
        <v>1.4008471253255177E-2</v>
      </c>
      <c r="H46" s="49">
        <v>2.0844319987334346E-2</v>
      </c>
      <c r="I46" s="51">
        <v>6.5378300089761018E-2</v>
      </c>
      <c r="J46" s="50">
        <v>0.13075660017952204</v>
      </c>
      <c r="K46" s="52">
        <v>0.19613490026928304</v>
      </c>
      <c r="L46" s="49">
        <v>1.6555075839280023E-2</v>
      </c>
      <c r="M46" s="49">
        <v>1.8297715401309499E-2</v>
      </c>
    </row>
    <row r="47" spans="1:13" ht="15" customHeight="1">
      <c r="A47" s="48"/>
      <c r="B47" s="183" t="s">
        <v>175</v>
      </c>
      <c r="C47" s="245">
        <v>12.449387620935719</v>
      </c>
      <c r="D47" s="241">
        <v>0.48466638344680418</v>
      </c>
      <c r="E47" s="246">
        <v>11.480054854042111</v>
      </c>
      <c r="F47" s="246">
        <v>13.418720387829326</v>
      </c>
      <c r="G47" s="246">
        <v>10.995388470595305</v>
      </c>
      <c r="H47" s="246">
        <v>13.903386771276132</v>
      </c>
      <c r="I47" s="51">
        <v>3.8930941681963288E-2</v>
      </c>
      <c r="J47" s="50">
        <v>7.7861883363926576E-2</v>
      </c>
      <c r="K47" s="52">
        <v>0.11679282504588986</v>
      </c>
      <c r="L47" s="246">
        <v>11.826918239888933</v>
      </c>
      <c r="M47" s="246">
        <v>13.071857001982504</v>
      </c>
    </row>
    <row r="48" spans="1:13" s="47" customFormat="1" ht="15" customHeight="1">
      <c r="A48" s="48"/>
      <c r="B48" s="183" t="s">
        <v>156</v>
      </c>
      <c r="C48" s="240">
        <v>4.5749373519045147</v>
      </c>
      <c r="D48" s="49">
        <v>0.25322207817430603</v>
      </c>
      <c r="E48" s="241">
        <v>4.0684931955559023</v>
      </c>
      <c r="F48" s="241">
        <v>5.0813815082531271</v>
      </c>
      <c r="G48" s="241">
        <v>3.8152711173815965</v>
      </c>
      <c r="H48" s="241">
        <v>5.3346035864274324</v>
      </c>
      <c r="I48" s="51">
        <v>5.5349846062676997E-2</v>
      </c>
      <c r="J48" s="50">
        <v>0.11069969212535399</v>
      </c>
      <c r="K48" s="52">
        <v>0.16604953818803098</v>
      </c>
      <c r="L48" s="241">
        <v>4.3461904843092887</v>
      </c>
      <c r="M48" s="241">
        <v>4.8036842194997407</v>
      </c>
    </row>
    <row r="49" spans="1:13" ht="15" customHeight="1">
      <c r="A49" s="48"/>
      <c r="B49" s="183" t="s">
        <v>157</v>
      </c>
      <c r="C49" s="249">
        <v>77.361545185378986</v>
      </c>
      <c r="D49" s="246">
        <v>4.6261812473912283</v>
      </c>
      <c r="E49" s="250">
        <v>68.109182690596526</v>
      </c>
      <c r="F49" s="250">
        <v>86.613907680161446</v>
      </c>
      <c r="G49" s="250">
        <v>63.483001443205303</v>
      </c>
      <c r="H49" s="250">
        <v>91.240088927552677</v>
      </c>
      <c r="I49" s="51">
        <v>5.9799493873935156E-2</v>
      </c>
      <c r="J49" s="50">
        <v>0.11959898774787031</v>
      </c>
      <c r="K49" s="52">
        <v>0.17939848162180547</v>
      </c>
      <c r="L49" s="250">
        <v>73.493467926110043</v>
      </c>
      <c r="M49" s="250">
        <v>81.22962244464793</v>
      </c>
    </row>
    <row r="50" spans="1:13" ht="15" customHeight="1">
      <c r="A50" s="48"/>
      <c r="B50" s="183" t="s">
        <v>221</v>
      </c>
      <c r="C50" s="249">
        <v>398.55327794824785</v>
      </c>
      <c r="D50" s="250">
        <v>17.401826995129174</v>
      </c>
      <c r="E50" s="250">
        <v>363.74962395798951</v>
      </c>
      <c r="F50" s="250">
        <v>433.35693193850619</v>
      </c>
      <c r="G50" s="250">
        <v>346.34779696286034</v>
      </c>
      <c r="H50" s="250">
        <v>450.75875893363536</v>
      </c>
      <c r="I50" s="51">
        <v>4.366248619184309E-2</v>
      </c>
      <c r="J50" s="50">
        <v>8.7324972383686181E-2</v>
      </c>
      <c r="K50" s="52">
        <v>0.13098745857552926</v>
      </c>
      <c r="L50" s="250">
        <v>378.62561405083545</v>
      </c>
      <c r="M50" s="250">
        <v>418.48094184566025</v>
      </c>
    </row>
    <row r="51" spans="1:13" ht="15" customHeight="1">
      <c r="A51" s="48"/>
      <c r="B51" s="183" t="s">
        <v>222</v>
      </c>
      <c r="C51" s="240">
        <v>4.2195081270733761</v>
      </c>
      <c r="D51" s="49">
        <v>0.26041029271170124</v>
      </c>
      <c r="E51" s="241">
        <v>3.6986875416499734</v>
      </c>
      <c r="F51" s="241">
        <v>4.7403287124967788</v>
      </c>
      <c r="G51" s="241">
        <v>3.4382772489382725</v>
      </c>
      <c r="H51" s="241">
        <v>5.0007390052084801</v>
      </c>
      <c r="I51" s="51">
        <v>6.1715793611308946E-2</v>
      </c>
      <c r="J51" s="50">
        <v>0.12343158722261789</v>
      </c>
      <c r="K51" s="52">
        <v>0.18514738083392684</v>
      </c>
      <c r="L51" s="241">
        <v>4.0085327207197077</v>
      </c>
      <c r="M51" s="241">
        <v>4.4304835334270445</v>
      </c>
    </row>
    <row r="52" spans="1:13" ht="15" customHeight="1">
      <c r="A52" s="48"/>
      <c r="B52" s="183" t="s">
        <v>176</v>
      </c>
      <c r="C52" s="240">
        <v>5.4985055099764892</v>
      </c>
      <c r="D52" s="49">
        <v>0.35650984996982921</v>
      </c>
      <c r="E52" s="241">
        <v>4.7854858100368309</v>
      </c>
      <c r="F52" s="241">
        <v>6.2115252099161475</v>
      </c>
      <c r="G52" s="241">
        <v>4.4289759600670013</v>
      </c>
      <c r="H52" s="241">
        <v>6.5680350598859771</v>
      </c>
      <c r="I52" s="51">
        <v>6.4837590745881343E-2</v>
      </c>
      <c r="J52" s="50">
        <v>0.12967518149176269</v>
      </c>
      <c r="K52" s="52">
        <v>0.19451277223764402</v>
      </c>
      <c r="L52" s="241">
        <v>5.223580234477665</v>
      </c>
      <c r="M52" s="241">
        <v>5.7734307854753135</v>
      </c>
    </row>
    <row r="53" spans="1:13" ht="15" customHeight="1">
      <c r="A53" s="48"/>
      <c r="B53" s="183" t="s">
        <v>158</v>
      </c>
      <c r="C53" s="240">
        <v>3.0671380952380951</v>
      </c>
      <c r="D53" s="49">
        <v>0.16035434288006148</v>
      </c>
      <c r="E53" s="241">
        <v>2.746429409477972</v>
      </c>
      <c r="F53" s="241">
        <v>3.3878467809982182</v>
      </c>
      <c r="G53" s="241">
        <v>2.5860750665979104</v>
      </c>
      <c r="H53" s="241">
        <v>3.5482011238782798</v>
      </c>
      <c r="I53" s="51">
        <v>5.2281422583815393E-2</v>
      </c>
      <c r="J53" s="50">
        <v>0.10456284516763079</v>
      </c>
      <c r="K53" s="52">
        <v>0.15684426775144616</v>
      </c>
      <c r="L53" s="241">
        <v>2.9137811904761906</v>
      </c>
      <c r="M53" s="241">
        <v>3.2204949999999997</v>
      </c>
    </row>
    <row r="54" spans="1:13" ht="15" customHeight="1">
      <c r="A54" s="48"/>
      <c r="B54" s="183" t="s">
        <v>177</v>
      </c>
      <c r="C54" s="240">
        <v>1.6845209044628819</v>
      </c>
      <c r="D54" s="49">
        <v>0.13031581081216068</v>
      </c>
      <c r="E54" s="241">
        <v>1.4238892828385605</v>
      </c>
      <c r="F54" s="241">
        <v>1.9451525260872033</v>
      </c>
      <c r="G54" s="241">
        <v>1.2935734720264001</v>
      </c>
      <c r="H54" s="241">
        <v>2.0754683368993638</v>
      </c>
      <c r="I54" s="51">
        <v>7.7360756086142207E-2</v>
      </c>
      <c r="J54" s="50">
        <v>0.15472151217228441</v>
      </c>
      <c r="K54" s="52">
        <v>0.23208226825842662</v>
      </c>
      <c r="L54" s="241">
        <v>1.6002948592397379</v>
      </c>
      <c r="M54" s="241">
        <v>1.768746949686026</v>
      </c>
    </row>
    <row r="55" spans="1:13" ht="15" customHeight="1">
      <c r="A55" s="48"/>
      <c r="B55" s="183" t="s">
        <v>159</v>
      </c>
      <c r="C55" s="245">
        <v>45.019594145463735</v>
      </c>
      <c r="D55" s="241">
        <v>2.0319344218989279</v>
      </c>
      <c r="E55" s="246">
        <v>40.955725301665879</v>
      </c>
      <c r="F55" s="246">
        <v>49.083462989261591</v>
      </c>
      <c r="G55" s="246">
        <v>38.923790879766955</v>
      </c>
      <c r="H55" s="246">
        <v>51.115397411160515</v>
      </c>
      <c r="I55" s="51">
        <v>4.5134445577929977E-2</v>
      </c>
      <c r="J55" s="50">
        <v>9.0268891155859954E-2</v>
      </c>
      <c r="K55" s="52">
        <v>0.13540333673378993</v>
      </c>
      <c r="L55" s="246">
        <v>42.768614438190546</v>
      </c>
      <c r="M55" s="246">
        <v>47.270573852736923</v>
      </c>
    </row>
    <row r="56" spans="1:13" ht="15" customHeight="1">
      <c r="A56" s="48"/>
      <c r="B56" s="183" t="s">
        <v>160</v>
      </c>
      <c r="C56" s="240">
        <v>0.32025822363047829</v>
      </c>
      <c r="D56" s="49">
        <v>2.2932347206591243E-2</v>
      </c>
      <c r="E56" s="241">
        <v>0.27439352921729582</v>
      </c>
      <c r="F56" s="241">
        <v>0.36612291804366076</v>
      </c>
      <c r="G56" s="241">
        <v>0.25146118201070455</v>
      </c>
      <c r="H56" s="241">
        <v>0.38905526525025202</v>
      </c>
      <c r="I56" s="51">
        <v>7.1605802800714782E-2</v>
      </c>
      <c r="J56" s="50">
        <v>0.14321160560142956</v>
      </c>
      <c r="K56" s="52">
        <v>0.21481740840214436</v>
      </c>
      <c r="L56" s="241">
        <v>0.30424531244895436</v>
      </c>
      <c r="M56" s="241">
        <v>0.33627113481200221</v>
      </c>
    </row>
    <row r="57" spans="1:13" ht="15" customHeight="1">
      <c r="A57" s="48"/>
      <c r="B57" s="183" t="s">
        <v>223</v>
      </c>
      <c r="C57" s="53" t="s">
        <v>209</v>
      </c>
      <c r="D57" s="49" t="s">
        <v>94</v>
      </c>
      <c r="E57" s="49" t="s">
        <v>94</v>
      </c>
      <c r="F57" s="49" t="s">
        <v>94</v>
      </c>
      <c r="G57" s="49" t="s">
        <v>94</v>
      </c>
      <c r="H57" s="49" t="s">
        <v>94</v>
      </c>
      <c r="I57" s="51" t="s">
        <v>94</v>
      </c>
      <c r="J57" s="50" t="s">
        <v>94</v>
      </c>
      <c r="K57" s="52" t="s">
        <v>94</v>
      </c>
      <c r="L57" s="49" t="s">
        <v>94</v>
      </c>
      <c r="M57" s="49" t="s">
        <v>94</v>
      </c>
    </row>
    <row r="58" spans="1:13" ht="15" customHeight="1">
      <c r="A58" s="48"/>
      <c r="B58" s="183" t="s">
        <v>161</v>
      </c>
      <c r="C58" s="240">
        <v>6.9938739988602849</v>
      </c>
      <c r="D58" s="49">
        <v>0.4126374932726864</v>
      </c>
      <c r="E58" s="241">
        <v>6.1685990123149121</v>
      </c>
      <c r="F58" s="241">
        <v>7.8191489854056577</v>
      </c>
      <c r="G58" s="241">
        <v>5.7559615190422253</v>
      </c>
      <c r="H58" s="241">
        <v>8.2317864786783446</v>
      </c>
      <c r="I58" s="51">
        <v>5.8999846628625195E-2</v>
      </c>
      <c r="J58" s="50">
        <v>0.11799969325725039</v>
      </c>
      <c r="K58" s="52">
        <v>0.17699953988587558</v>
      </c>
      <c r="L58" s="241">
        <v>6.6441802989172709</v>
      </c>
      <c r="M58" s="241">
        <v>7.343567698803299</v>
      </c>
    </row>
    <row r="59" spans="1:13" ht="15" customHeight="1">
      <c r="A59" s="48"/>
      <c r="B59" s="183" t="s">
        <v>162</v>
      </c>
      <c r="C59" s="53">
        <v>0.11649392073776042</v>
      </c>
      <c r="D59" s="49">
        <v>1.2845635033629076E-2</v>
      </c>
      <c r="E59" s="49">
        <v>9.0802650670502277E-2</v>
      </c>
      <c r="F59" s="49">
        <v>0.14218519080501857</v>
      </c>
      <c r="G59" s="49">
        <v>7.7957015636873198E-2</v>
      </c>
      <c r="H59" s="49">
        <v>0.15503082583864763</v>
      </c>
      <c r="I59" s="51">
        <v>0.11026871576024896</v>
      </c>
      <c r="J59" s="50">
        <v>0.22053743152049793</v>
      </c>
      <c r="K59" s="52">
        <v>0.33080614728074687</v>
      </c>
      <c r="L59" s="49">
        <v>0.1106692247008724</v>
      </c>
      <c r="M59" s="49">
        <v>0.12231861677464845</v>
      </c>
    </row>
    <row r="60" spans="1:13" ht="15" customHeight="1">
      <c r="A60" s="48"/>
      <c r="B60" s="183" t="s">
        <v>179</v>
      </c>
      <c r="C60" s="240">
        <v>0.68586731121212452</v>
      </c>
      <c r="D60" s="49">
        <v>4.1338272821640987E-2</v>
      </c>
      <c r="E60" s="241">
        <v>0.60319076556884255</v>
      </c>
      <c r="F60" s="241">
        <v>0.76854385685540649</v>
      </c>
      <c r="G60" s="241">
        <v>0.5618524927472015</v>
      </c>
      <c r="H60" s="241">
        <v>0.80988212967704754</v>
      </c>
      <c r="I60" s="51">
        <v>6.0271530871743084E-2</v>
      </c>
      <c r="J60" s="50">
        <v>0.12054306174348617</v>
      </c>
      <c r="K60" s="52">
        <v>0.18081459261522925</v>
      </c>
      <c r="L60" s="241">
        <v>0.65157394565151827</v>
      </c>
      <c r="M60" s="241">
        <v>0.72016067677273077</v>
      </c>
    </row>
    <row r="61" spans="1:13" ht="15" customHeight="1">
      <c r="A61" s="48"/>
      <c r="B61" s="183" t="s">
        <v>163</v>
      </c>
      <c r="C61" s="240">
        <v>0.11682777777777777</v>
      </c>
      <c r="D61" s="49">
        <v>1.1158900639940532E-2</v>
      </c>
      <c r="E61" s="241">
        <v>9.4509976497896706E-2</v>
      </c>
      <c r="F61" s="241">
        <v>0.13914557905765884</v>
      </c>
      <c r="G61" s="241">
        <v>8.3351075857956175E-2</v>
      </c>
      <c r="H61" s="241">
        <v>0.15030447969759936</v>
      </c>
      <c r="I61" s="51">
        <v>9.5515816976047177E-2</v>
      </c>
      <c r="J61" s="50">
        <v>0.19103163395209435</v>
      </c>
      <c r="K61" s="52">
        <v>0.28654745092814154</v>
      </c>
      <c r="L61" s="241">
        <v>0.11098638888888887</v>
      </c>
      <c r="M61" s="241">
        <v>0.12266916666666666</v>
      </c>
    </row>
    <row r="62" spans="1:13" ht="15" customHeight="1">
      <c r="A62" s="48"/>
      <c r="B62" s="183" t="s">
        <v>136</v>
      </c>
      <c r="C62" s="240">
        <v>2.8341398402241413</v>
      </c>
      <c r="D62" s="49">
        <v>0.12403618093743553</v>
      </c>
      <c r="E62" s="241">
        <v>2.5860674783492703</v>
      </c>
      <c r="F62" s="241">
        <v>3.0822122020990124</v>
      </c>
      <c r="G62" s="241">
        <v>2.4620312974118348</v>
      </c>
      <c r="H62" s="241">
        <v>3.2062483830364479</v>
      </c>
      <c r="I62" s="51">
        <v>4.3765017934904012E-2</v>
      </c>
      <c r="J62" s="50">
        <v>8.7530035869808023E-2</v>
      </c>
      <c r="K62" s="52">
        <v>0.13129505380471204</v>
      </c>
      <c r="L62" s="241">
        <v>2.6924328482129343</v>
      </c>
      <c r="M62" s="241">
        <v>2.9758468322353484</v>
      </c>
    </row>
    <row r="63" spans="1:13" ht="15" customHeight="1">
      <c r="A63" s="48"/>
      <c r="B63" s="183" t="s">
        <v>180</v>
      </c>
      <c r="C63" s="249">
        <v>116.64531578844976</v>
      </c>
      <c r="D63" s="250">
        <v>6.1004430408054207</v>
      </c>
      <c r="E63" s="250">
        <v>104.44442970683892</v>
      </c>
      <c r="F63" s="250">
        <v>128.84620187006061</v>
      </c>
      <c r="G63" s="250">
        <v>98.343986666033501</v>
      </c>
      <c r="H63" s="250">
        <v>134.94664491086604</v>
      </c>
      <c r="I63" s="51">
        <v>5.2299082904188832E-2</v>
      </c>
      <c r="J63" s="50">
        <v>0.10459816580837766</v>
      </c>
      <c r="K63" s="52">
        <v>0.15689724871256649</v>
      </c>
      <c r="L63" s="250">
        <v>110.81304999902727</v>
      </c>
      <c r="M63" s="250">
        <v>122.47758157787226</v>
      </c>
    </row>
    <row r="64" spans="1:13" ht="15" customHeight="1">
      <c r="A64" s="48"/>
      <c r="B64" s="183" t="s">
        <v>224</v>
      </c>
      <c r="C64" s="240">
        <v>1.5819534707441927</v>
      </c>
      <c r="D64" s="241">
        <v>0.16184672993792934</v>
      </c>
      <c r="E64" s="241">
        <v>1.2582600108683339</v>
      </c>
      <c r="F64" s="241">
        <v>1.9056469306200514</v>
      </c>
      <c r="G64" s="241">
        <v>1.0964132809304048</v>
      </c>
      <c r="H64" s="241">
        <v>2.0674936605579806</v>
      </c>
      <c r="I64" s="51">
        <v>0.10230814807833277</v>
      </c>
      <c r="J64" s="50">
        <v>0.20461629615666554</v>
      </c>
      <c r="K64" s="52">
        <v>0.30692444423499832</v>
      </c>
      <c r="L64" s="241">
        <v>1.5028557972069829</v>
      </c>
      <c r="M64" s="241">
        <v>1.6610511442814024</v>
      </c>
    </row>
    <row r="65" spans="1:13" ht="15" customHeight="1">
      <c r="A65" s="48"/>
      <c r="B65" s="183" t="s">
        <v>164</v>
      </c>
      <c r="C65" s="240">
        <v>8.2542149647104921</v>
      </c>
      <c r="D65" s="49">
        <v>0.72177130775580323</v>
      </c>
      <c r="E65" s="241">
        <v>6.8106723491988852</v>
      </c>
      <c r="F65" s="241">
        <v>9.697757580222099</v>
      </c>
      <c r="G65" s="241">
        <v>6.0889010414430826</v>
      </c>
      <c r="H65" s="241">
        <v>10.419528887977901</v>
      </c>
      <c r="I65" s="51">
        <v>8.7442756318028433E-2</v>
      </c>
      <c r="J65" s="50">
        <v>0.17488551263605687</v>
      </c>
      <c r="K65" s="52">
        <v>0.26232826895408529</v>
      </c>
      <c r="L65" s="241">
        <v>7.8415042164749673</v>
      </c>
      <c r="M65" s="241">
        <v>8.666925712946016</v>
      </c>
    </row>
    <row r="66" spans="1:13" ht="15" customHeight="1">
      <c r="A66" s="48"/>
      <c r="B66" s="183" t="s">
        <v>165</v>
      </c>
      <c r="C66" s="240">
        <v>0.81967909090909086</v>
      </c>
      <c r="D66" s="49">
        <v>5.4223240143273316E-2</v>
      </c>
      <c r="E66" s="241">
        <v>0.71123261062254417</v>
      </c>
      <c r="F66" s="241">
        <v>0.92812557119563754</v>
      </c>
      <c r="G66" s="241">
        <v>0.65700937047927088</v>
      </c>
      <c r="H66" s="241">
        <v>0.98234881133891083</v>
      </c>
      <c r="I66" s="51">
        <v>6.6151791285947434E-2</v>
      </c>
      <c r="J66" s="50">
        <v>0.13230358257189487</v>
      </c>
      <c r="K66" s="52">
        <v>0.19845537385784229</v>
      </c>
      <c r="L66" s="241">
        <v>0.7786951363636363</v>
      </c>
      <c r="M66" s="241">
        <v>0.86066304545454542</v>
      </c>
    </row>
    <row r="67" spans="1:13" ht="15" customHeight="1">
      <c r="A67" s="48"/>
      <c r="B67" s="183" t="s">
        <v>181</v>
      </c>
      <c r="C67" s="245">
        <v>28.53971896249228</v>
      </c>
      <c r="D67" s="241">
        <v>2.4201872827161464</v>
      </c>
      <c r="E67" s="246">
        <v>23.699344397059988</v>
      </c>
      <c r="F67" s="246">
        <v>33.380093527924572</v>
      </c>
      <c r="G67" s="246">
        <v>21.279157114343839</v>
      </c>
      <c r="H67" s="246">
        <v>35.800280810640722</v>
      </c>
      <c r="I67" s="51">
        <v>8.480066975770946E-2</v>
      </c>
      <c r="J67" s="50">
        <v>0.16960133951541892</v>
      </c>
      <c r="K67" s="52">
        <v>0.25440200927312839</v>
      </c>
      <c r="L67" s="246">
        <v>27.112733014367667</v>
      </c>
      <c r="M67" s="246">
        <v>29.966704910616894</v>
      </c>
    </row>
    <row r="68" spans="1:13" ht="15" customHeight="1">
      <c r="A68" s="48"/>
      <c r="B68" s="183" t="s">
        <v>186</v>
      </c>
      <c r="C68" s="245">
        <v>49.058688506115658</v>
      </c>
      <c r="D68" s="246">
        <v>4.9778124791472047</v>
      </c>
      <c r="E68" s="246">
        <v>39.10306354782125</v>
      </c>
      <c r="F68" s="246">
        <v>59.014313464410066</v>
      </c>
      <c r="G68" s="246">
        <v>34.125251068674046</v>
      </c>
      <c r="H68" s="246">
        <v>63.992125943557269</v>
      </c>
      <c r="I68" s="51">
        <v>0.10146648087681086</v>
      </c>
      <c r="J68" s="50">
        <v>0.20293296175362172</v>
      </c>
      <c r="K68" s="52">
        <v>0.30439944263043256</v>
      </c>
      <c r="L68" s="246">
        <v>46.605754080809874</v>
      </c>
      <c r="M68" s="246">
        <v>51.511622931421442</v>
      </c>
    </row>
    <row r="69" spans="1:13" ht="15" customHeight="1">
      <c r="A69" s="48"/>
      <c r="B69" s="39" t="s">
        <v>207</v>
      </c>
      <c r="C69" s="173"/>
      <c r="D69" s="184"/>
      <c r="E69" s="184"/>
      <c r="F69" s="184"/>
      <c r="G69" s="184"/>
      <c r="H69" s="184"/>
      <c r="I69" s="185"/>
      <c r="J69" s="185"/>
      <c r="K69" s="185"/>
      <c r="L69" s="184"/>
      <c r="M69" s="186"/>
    </row>
    <row r="70" spans="1:13" ht="15" customHeight="1">
      <c r="A70" s="48"/>
      <c r="B70" s="183" t="s">
        <v>215</v>
      </c>
      <c r="C70" s="53">
        <v>0.10150725128485472</v>
      </c>
      <c r="D70" s="49">
        <v>1.351525939532139E-2</v>
      </c>
      <c r="E70" s="49">
        <v>7.4476732494211939E-2</v>
      </c>
      <c r="F70" s="49">
        <v>0.12853777007549749</v>
      </c>
      <c r="G70" s="49">
        <v>6.0961473098890544E-2</v>
      </c>
      <c r="H70" s="49">
        <v>0.14205302947081888</v>
      </c>
      <c r="I70" s="51">
        <v>0.13314575288216793</v>
      </c>
      <c r="J70" s="50">
        <v>0.26629150576433586</v>
      </c>
      <c r="K70" s="52">
        <v>0.39943725864650381</v>
      </c>
      <c r="L70" s="49">
        <v>9.643188872061198E-2</v>
      </c>
      <c r="M70" s="49">
        <v>0.10658261384909745</v>
      </c>
    </row>
    <row r="71" spans="1:13" ht="15" customHeight="1">
      <c r="A71" s="48"/>
      <c r="B71" s="183" t="s">
        <v>137</v>
      </c>
      <c r="C71" s="53">
        <v>0.23954706199569262</v>
      </c>
      <c r="D71" s="49">
        <v>3.1177247475094066E-2</v>
      </c>
      <c r="E71" s="49">
        <v>0.17719256704550448</v>
      </c>
      <c r="F71" s="49">
        <v>0.30190155694588072</v>
      </c>
      <c r="G71" s="49">
        <v>0.14601531957041042</v>
      </c>
      <c r="H71" s="49">
        <v>0.33307880442097482</v>
      </c>
      <c r="I71" s="51">
        <v>0.13015082387299193</v>
      </c>
      <c r="J71" s="50">
        <v>0.26030164774598386</v>
      </c>
      <c r="K71" s="52">
        <v>0.39045247161897578</v>
      </c>
      <c r="L71" s="49">
        <v>0.227569708895908</v>
      </c>
      <c r="M71" s="49">
        <v>0.25152441509547724</v>
      </c>
    </row>
    <row r="72" spans="1:13" ht="15" customHeight="1">
      <c r="A72" s="48"/>
      <c r="B72" s="183" t="s">
        <v>216</v>
      </c>
      <c r="C72" s="245">
        <v>46.967787092351173</v>
      </c>
      <c r="D72" s="241">
        <v>1.9998321566662811</v>
      </c>
      <c r="E72" s="246">
        <v>42.968122779018614</v>
      </c>
      <c r="F72" s="246">
        <v>50.967451405683732</v>
      </c>
      <c r="G72" s="246">
        <v>40.968290622352328</v>
      </c>
      <c r="H72" s="246">
        <v>52.967283562350019</v>
      </c>
      <c r="I72" s="51">
        <v>4.2578803057808083E-2</v>
      </c>
      <c r="J72" s="50">
        <v>8.5157606115616166E-2</v>
      </c>
      <c r="K72" s="52">
        <v>0.12773640917342424</v>
      </c>
      <c r="L72" s="246">
        <v>44.619397737733614</v>
      </c>
      <c r="M72" s="246">
        <v>49.316176446968733</v>
      </c>
    </row>
    <row r="73" spans="1:13" ht="15" customHeight="1">
      <c r="A73" s="48"/>
      <c r="B73" s="183" t="s">
        <v>214</v>
      </c>
      <c r="C73" s="53">
        <v>0.14933500000000005</v>
      </c>
      <c r="D73" s="49">
        <v>1.8474947076826502E-2</v>
      </c>
      <c r="E73" s="49">
        <v>0.11238510584634705</v>
      </c>
      <c r="F73" s="49">
        <v>0.18628489415365307</v>
      </c>
      <c r="G73" s="49">
        <v>9.3910158769520552E-2</v>
      </c>
      <c r="H73" s="49">
        <v>0.20475984123047955</v>
      </c>
      <c r="I73" s="51">
        <v>0.12371478271554891</v>
      </c>
      <c r="J73" s="50">
        <v>0.24742956543109781</v>
      </c>
      <c r="K73" s="52">
        <v>0.37114434814664671</v>
      </c>
      <c r="L73" s="49">
        <v>0.14186825000000006</v>
      </c>
      <c r="M73" s="49">
        <v>0.15680175000000005</v>
      </c>
    </row>
    <row r="74" spans="1:13" ht="15" customHeight="1">
      <c r="A74" s="48"/>
      <c r="B74" s="183" t="s">
        <v>225</v>
      </c>
      <c r="C74" s="245" t="s">
        <v>96</v>
      </c>
      <c r="D74" s="246" t="s">
        <v>94</v>
      </c>
      <c r="E74" s="246" t="s">
        <v>94</v>
      </c>
      <c r="F74" s="246" t="s">
        <v>94</v>
      </c>
      <c r="G74" s="246" t="s">
        <v>94</v>
      </c>
      <c r="H74" s="246" t="s">
        <v>94</v>
      </c>
      <c r="I74" s="51" t="s">
        <v>94</v>
      </c>
      <c r="J74" s="50" t="s">
        <v>94</v>
      </c>
      <c r="K74" s="52" t="s">
        <v>94</v>
      </c>
      <c r="L74" s="246" t="s">
        <v>94</v>
      </c>
      <c r="M74" s="246" t="s">
        <v>94</v>
      </c>
    </row>
    <row r="75" spans="1:13" ht="15" customHeight="1">
      <c r="A75" s="48"/>
      <c r="B75" s="183" t="s">
        <v>138</v>
      </c>
      <c r="C75" s="249">
        <v>58.891764675930844</v>
      </c>
      <c r="D75" s="250">
        <v>8.9757103286343707</v>
      </c>
      <c r="E75" s="250">
        <v>40.940344018662103</v>
      </c>
      <c r="F75" s="250">
        <v>76.843185333199585</v>
      </c>
      <c r="G75" s="250">
        <v>31.964633690027732</v>
      </c>
      <c r="H75" s="250">
        <v>85.818895661833949</v>
      </c>
      <c r="I75" s="51">
        <v>0.15241027973988963</v>
      </c>
      <c r="J75" s="50">
        <v>0.30482055947977926</v>
      </c>
      <c r="K75" s="52">
        <v>0.45723083921966889</v>
      </c>
      <c r="L75" s="250">
        <v>55.9471764421343</v>
      </c>
      <c r="M75" s="250">
        <v>61.836352909727388</v>
      </c>
    </row>
    <row r="76" spans="1:13" ht="15" customHeight="1">
      <c r="A76" s="48"/>
      <c r="B76" s="183" t="s">
        <v>139</v>
      </c>
      <c r="C76" s="240">
        <v>0.22433768748411198</v>
      </c>
      <c r="D76" s="241">
        <v>3.7150535011237995E-2</v>
      </c>
      <c r="E76" s="241">
        <v>0.15003661746163599</v>
      </c>
      <c r="F76" s="241">
        <v>0.29863875750658797</v>
      </c>
      <c r="G76" s="241">
        <v>0.112886082450398</v>
      </c>
      <c r="H76" s="241">
        <v>0.33578929251782597</v>
      </c>
      <c r="I76" s="51">
        <v>0.16560095375802189</v>
      </c>
      <c r="J76" s="50">
        <v>0.33120190751604378</v>
      </c>
      <c r="K76" s="52">
        <v>0.4968028612740657</v>
      </c>
      <c r="L76" s="241">
        <v>0.21312080310990639</v>
      </c>
      <c r="M76" s="241">
        <v>0.23555457185831757</v>
      </c>
    </row>
    <row r="77" spans="1:13" ht="15" customHeight="1">
      <c r="A77" s="48"/>
      <c r="B77" s="183" t="s">
        <v>217</v>
      </c>
      <c r="C77" s="240">
        <v>0.13332257234675154</v>
      </c>
      <c r="D77" s="241">
        <v>1.9438749949551672E-2</v>
      </c>
      <c r="E77" s="241">
        <v>9.4445072447648201E-2</v>
      </c>
      <c r="F77" s="241">
        <v>0.17220007224585487</v>
      </c>
      <c r="G77" s="241">
        <v>7.5006322498096523E-2</v>
      </c>
      <c r="H77" s="241">
        <v>0.19163882219540657</v>
      </c>
      <c r="I77" s="51">
        <v>0.14580239195351308</v>
      </c>
      <c r="J77" s="50">
        <v>0.29160478390702615</v>
      </c>
      <c r="K77" s="52">
        <v>0.43740717586053923</v>
      </c>
      <c r="L77" s="241">
        <v>0.12665644372941398</v>
      </c>
      <c r="M77" s="241">
        <v>0.13998870096408911</v>
      </c>
    </row>
    <row r="78" spans="1:13" ht="15" customHeight="1">
      <c r="A78" s="48"/>
      <c r="B78" s="183" t="s">
        <v>140</v>
      </c>
      <c r="C78" s="240">
        <v>10.623791448831193</v>
      </c>
      <c r="D78" s="49">
        <v>0.63660527609993345</v>
      </c>
      <c r="E78" s="241">
        <v>9.3505808966313264</v>
      </c>
      <c r="F78" s="241">
        <v>11.89700200103106</v>
      </c>
      <c r="G78" s="241">
        <v>8.713975620531393</v>
      </c>
      <c r="H78" s="241">
        <v>12.533607277130994</v>
      </c>
      <c r="I78" s="51">
        <v>5.9922606648116328E-2</v>
      </c>
      <c r="J78" s="50">
        <v>0.11984521329623266</v>
      </c>
      <c r="K78" s="52">
        <v>0.17976781994434898</v>
      </c>
      <c r="L78" s="241">
        <v>10.092601876389633</v>
      </c>
      <c r="M78" s="241">
        <v>11.154981021272754</v>
      </c>
    </row>
    <row r="79" spans="1:13" ht="15" customHeight="1">
      <c r="A79" s="48"/>
      <c r="B79" s="183" t="s">
        <v>218</v>
      </c>
      <c r="C79" s="240">
        <v>0.1682151353660043</v>
      </c>
      <c r="D79" s="49">
        <v>1.3079475839222116E-2</v>
      </c>
      <c r="E79" s="241">
        <v>0.14205618368756007</v>
      </c>
      <c r="F79" s="241">
        <v>0.19437408704444853</v>
      </c>
      <c r="G79" s="241">
        <v>0.12897670784833795</v>
      </c>
      <c r="H79" s="241">
        <v>0.20745356288367064</v>
      </c>
      <c r="I79" s="51">
        <v>7.7754453014965932E-2</v>
      </c>
      <c r="J79" s="50">
        <v>0.15550890602993186</v>
      </c>
      <c r="K79" s="52">
        <v>0.23326335904489781</v>
      </c>
      <c r="L79" s="241">
        <v>0.15980437859770408</v>
      </c>
      <c r="M79" s="241">
        <v>0.17662589213430452</v>
      </c>
    </row>
    <row r="80" spans="1:13" ht="15" customHeight="1">
      <c r="A80" s="48"/>
      <c r="B80" s="183" t="s">
        <v>141</v>
      </c>
      <c r="C80" s="245">
        <v>27.356688398412953</v>
      </c>
      <c r="D80" s="241">
        <v>1.8816986872525769</v>
      </c>
      <c r="E80" s="246">
        <v>23.593291023907799</v>
      </c>
      <c r="F80" s="246">
        <v>31.120085772918106</v>
      </c>
      <c r="G80" s="246">
        <v>21.711592336655222</v>
      </c>
      <c r="H80" s="246">
        <v>33.001784460170683</v>
      </c>
      <c r="I80" s="51">
        <v>6.878386228070428E-2</v>
      </c>
      <c r="J80" s="50">
        <v>0.13756772456140856</v>
      </c>
      <c r="K80" s="52">
        <v>0.20635158684211286</v>
      </c>
      <c r="L80" s="246">
        <v>25.988853978492305</v>
      </c>
      <c r="M80" s="246">
        <v>28.7245228183336</v>
      </c>
    </row>
    <row r="81" spans="1:13" ht="15" customHeight="1">
      <c r="A81" s="48"/>
      <c r="B81" s="183" t="s">
        <v>166</v>
      </c>
      <c r="C81" s="240">
        <v>0.72753115480270081</v>
      </c>
      <c r="D81" s="241">
        <v>0.14019035292151616</v>
      </c>
      <c r="E81" s="241">
        <v>0.44715044895966849</v>
      </c>
      <c r="F81" s="241">
        <v>1.0079118606457331</v>
      </c>
      <c r="G81" s="241">
        <v>0.30696009603815233</v>
      </c>
      <c r="H81" s="241">
        <v>1.1481022135672494</v>
      </c>
      <c r="I81" s="51">
        <v>0.19269326405620993</v>
      </c>
      <c r="J81" s="50">
        <v>0.38538652811241986</v>
      </c>
      <c r="K81" s="52">
        <v>0.57807979216862981</v>
      </c>
      <c r="L81" s="241">
        <v>0.69115459706256577</v>
      </c>
      <c r="M81" s="241">
        <v>0.76390771254283585</v>
      </c>
    </row>
    <row r="82" spans="1:13" ht="15" customHeight="1">
      <c r="A82" s="48"/>
      <c r="B82" s="183" t="s">
        <v>142</v>
      </c>
      <c r="C82" s="245">
        <v>12.080792680074756</v>
      </c>
      <c r="D82" s="241">
        <v>1.0565989806551934</v>
      </c>
      <c r="E82" s="246">
        <v>9.967594718764369</v>
      </c>
      <c r="F82" s="246">
        <v>14.193990641385144</v>
      </c>
      <c r="G82" s="246">
        <v>8.9109957381091753</v>
      </c>
      <c r="H82" s="246">
        <v>15.250589622040337</v>
      </c>
      <c r="I82" s="51">
        <v>8.7461063908320882E-2</v>
      </c>
      <c r="J82" s="50">
        <v>0.17492212781664176</v>
      </c>
      <c r="K82" s="52">
        <v>0.26238319172496266</v>
      </c>
      <c r="L82" s="246">
        <v>11.476753046071018</v>
      </c>
      <c r="M82" s="246">
        <v>12.684832314078495</v>
      </c>
    </row>
    <row r="83" spans="1:13" ht="15" customHeight="1">
      <c r="A83" s="48"/>
      <c r="B83" s="183" t="s">
        <v>167</v>
      </c>
      <c r="C83" s="240">
        <v>0.4736611233980042</v>
      </c>
      <c r="D83" s="241">
        <v>5.0780347715197155E-2</v>
      </c>
      <c r="E83" s="241">
        <v>0.37210042796760989</v>
      </c>
      <c r="F83" s="241">
        <v>0.57522181882839851</v>
      </c>
      <c r="G83" s="241">
        <v>0.32132008025241277</v>
      </c>
      <c r="H83" s="241">
        <v>0.62600216654359564</v>
      </c>
      <c r="I83" s="51">
        <v>0.10720818156006409</v>
      </c>
      <c r="J83" s="50">
        <v>0.21441636312012818</v>
      </c>
      <c r="K83" s="52">
        <v>0.3216245446801923</v>
      </c>
      <c r="L83" s="241">
        <v>0.44997806722810396</v>
      </c>
      <c r="M83" s="241">
        <v>0.49734417956790444</v>
      </c>
    </row>
    <row r="84" spans="1:13" ht="15" customHeight="1">
      <c r="A84" s="48"/>
      <c r="B84" s="183" t="s">
        <v>219</v>
      </c>
      <c r="C84" s="245">
        <v>21.247571781954147</v>
      </c>
      <c r="D84" s="241">
        <v>1.3678060155959086</v>
      </c>
      <c r="E84" s="246">
        <v>18.51195975076233</v>
      </c>
      <c r="F84" s="246">
        <v>23.983183813145963</v>
      </c>
      <c r="G84" s="246">
        <v>17.144153735166419</v>
      </c>
      <c r="H84" s="246">
        <v>25.350989828741874</v>
      </c>
      <c r="I84" s="51">
        <v>6.4374697948195891E-2</v>
      </c>
      <c r="J84" s="50">
        <v>0.12874939589639178</v>
      </c>
      <c r="K84" s="52">
        <v>0.19312409384458767</v>
      </c>
      <c r="L84" s="246">
        <v>20.185193192856438</v>
      </c>
      <c r="M84" s="246">
        <v>22.309950371051855</v>
      </c>
    </row>
    <row r="85" spans="1:13" ht="15" customHeight="1">
      <c r="A85" s="48"/>
      <c r="B85" s="183" t="s">
        <v>145</v>
      </c>
      <c r="C85" s="240">
        <v>1.2014602361452884</v>
      </c>
      <c r="D85" s="49">
        <v>3.8563245848930186E-2</v>
      </c>
      <c r="E85" s="241">
        <v>1.124333744447428</v>
      </c>
      <c r="F85" s="241">
        <v>1.2785867278431489</v>
      </c>
      <c r="G85" s="241">
        <v>1.0857704985984979</v>
      </c>
      <c r="H85" s="241">
        <v>1.3171499736920789</v>
      </c>
      <c r="I85" s="51">
        <v>3.2096980564795707E-2</v>
      </c>
      <c r="J85" s="50">
        <v>6.4193961129591415E-2</v>
      </c>
      <c r="K85" s="52">
        <v>9.6290941694387122E-2</v>
      </c>
      <c r="L85" s="241">
        <v>1.1413872243380241</v>
      </c>
      <c r="M85" s="241">
        <v>1.2615332479525527</v>
      </c>
    </row>
    <row r="86" spans="1:13" ht="15" customHeight="1">
      <c r="A86" s="48"/>
      <c r="B86" s="183" t="s">
        <v>146</v>
      </c>
      <c r="C86" s="240">
        <v>0.67113570650548415</v>
      </c>
      <c r="D86" s="241">
        <v>9.3218035226438525E-2</v>
      </c>
      <c r="E86" s="241">
        <v>0.48469963605260713</v>
      </c>
      <c r="F86" s="241">
        <v>0.85757177695836118</v>
      </c>
      <c r="G86" s="241">
        <v>0.39148160082616856</v>
      </c>
      <c r="H86" s="241">
        <v>0.95078981218479974</v>
      </c>
      <c r="I86" s="51">
        <v>0.13889595550177569</v>
      </c>
      <c r="J86" s="50">
        <v>0.27779191100355138</v>
      </c>
      <c r="K86" s="52">
        <v>0.41668786650532708</v>
      </c>
      <c r="L86" s="241">
        <v>0.63757892118020998</v>
      </c>
      <c r="M86" s="241">
        <v>0.70469249183075833</v>
      </c>
    </row>
    <row r="87" spans="1:13" ht="15" customHeight="1">
      <c r="A87" s="48"/>
      <c r="B87" s="183" t="s">
        <v>148</v>
      </c>
      <c r="C87" s="240">
        <v>0.19949423307274464</v>
      </c>
      <c r="D87" s="241">
        <v>2.5585548450610559E-2</v>
      </c>
      <c r="E87" s="241">
        <v>0.14832313617152351</v>
      </c>
      <c r="F87" s="241">
        <v>0.25066532997396573</v>
      </c>
      <c r="G87" s="241">
        <v>0.12273758772091296</v>
      </c>
      <c r="H87" s="241">
        <v>0.2762508784245763</v>
      </c>
      <c r="I87" s="51">
        <v>0.12825207053118629</v>
      </c>
      <c r="J87" s="50">
        <v>0.25650414106237257</v>
      </c>
      <c r="K87" s="52">
        <v>0.38475621159355888</v>
      </c>
      <c r="L87" s="241">
        <v>0.18951952141910741</v>
      </c>
      <c r="M87" s="241">
        <v>0.20946894472638186</v>
      </c>
    </row>
    <row r="88" spans="1:13" s="47" customFormat="1" ht="15" customHeight="1">
      <c r="A88" s="48"/>
      <c r="B88" s="183" t="s">
        <v>226</v>
      </c>
      <c r="C88" s="240">
        <v>0.14635641784665931</v>
      </c>
      <c r="D88" s="241">
        <v>1.9228006641835368E-2</v>
      </c>
      <c r="E88" s="241">
        <v>0.10790040456298858</v>
      </c>
      <c r="F88" s="241">
        <v>0.18481243113033005</v>
      </c>
      <c r="G88" s="241">
        <v>8.8672397921153209E-2</v>
      </c>
      <c r="H88" s="241">
        <v>0.20404043777216541</v>
      </c>
      <c r="I88" s="51">
        <v>0.13137795338760583</v>
      </c>
      <c r="J88" s="50">
        <v>0.26275590677521166</v>
      </c>
      <c r="K88" s="52">
        <v>0.39413386016281748</v>
      </c>
      <c r="L88" s="241">
        <v>0.13903859695432635</v>
      </c>
      <c r="M88" s="241">
        <v>0.15367423873899227</v>
      </c>
    </row>
    <row r="89" spans="1:13" ht="15" customHeight="1">
      <c r="A89" s="48"/>
      <c r="B89" s="183" t="s">
        <v>168</v>
      </c>
      <c r="C89" s="53">
        <v>1.0489999999999998E-2</v>
      </c>
      <c r="D89" s="49">
        <v>1.0785692784015476E-3</v>
      </c>
      <c r="E89" s="49">
        <v>8.3328614431969032E-3</v>
      </c>
      <c r="F89" s="49">
        <v>1.2647138556803092E-2</v>
      </c>
      <c r="G89" s="49">
        <v>7.2542921647953552E-3</v>
      </c>
      <c r="H89" s="49">
        <v>1.372570783520464E-2</v>
      </c>
      <c r="I89" s="51">
        <v>0.1028188063299855</v>
      </c>
      <c r="J89" s="50">
        <v>0.20563761265997099</v>
      </c>
      <c r="K89" s="52">
        <v>0.30845641898995646</v>
      </c>
      <c r="L89" s="49">
        <v>9.9654999999999969E-3</v>
      </c>
      <c r="M89" s="49">
        <v>1.1014499999999998E-2</v>
      </c>
    </row>
    <row r="90" spans="1:13" s="47" customFormat="1" ht="15" customHeight="1">
      <c r="A90" s="48"/>
      <c r="B90" s="183" t="s">
        <v>150</v>
      </c>
      <c r="C90" s="53">
        <v>0.16686565552636415</v>
      </c>
      <c r="D90" s="49">
        <v>2.2165359118327621E-2</v>
      </c>
      <c r="E90" s="49">
        <v>0.12253493728970891</v>
      </c>
      <c r="F90" s="49">
        <v>0.21119637376301939</v>
      </c>
      <c r="G90" s="49">
        <v>0.10036957817138129</v>
      </c>
      <c r="H90" s="49">
        <v>0.23336173288134701</v>
      </c>
      <c r="I90" s="51">
        <v>0.13283356031778257</v>
      </c>
      <c r="J90" s="50">
        <v>0.26566712063556513</v>
      </c>
      <c r="K90" s="52">
        <v>0.39850068095334767</v>
      </c>
      <c r="L90" s="49">
        <v>0.15852237275004594</v>
      </c>
      <c r="M90" s="49">
        <v>0.17520893830268236</v>
      </c>
    </row>
    <row r="91" spans="1:13" s="47" customFormat="1" ht="15" customHeight="1">
      <c r="A91" s="48"/>
      <c r="B91" s="183" t="s">
        <v>151</v>
      </c>
      <c r="C91" s="245">
        <v>14.276240828915384</v>
      </c>
      <c r="D91" s="241">
        <v>1.3107968118271116</v>
      </c>
      <c r="E91" s="246">
        <v>11.65464720526116</v>
      </c>
      <c r="F91" s="246">
        <v>16.897834452569608</v>
      </c>
      <c r="G91" s="246">
        <v>10.34385039343405</v>
      </c>
      <c r="H91" s="246">
        <v>18.208631264396718</v>
      </c>
      <c r="I91" s="51">
        <v>9.18166643120924E-2</v>
      </c>
      <c r="J91" s="50">
        <v>0.1836333286241848</v>
      </c>
      <c r="K91" s="52">
        <v>0.2754499929362772</v>
      </c>
      <c r="L91" s="246">
        <v>13.562428787469615</v>
      </c>
      <c r="M91" s="246">
        <v>14.990052870361152</v>
      </c>
    </row>
    <row r="92" spans="1:13" ht="15" customHeight="1">
      <c r="A92" s="48"/>
      <c r="B92" s="183" t="s">
        <v>169</v>
      </c>
      <c r="C92" s="240">
        <v>1.204065290622407</v>
      </c>
      <c r="D92" s="241">
        <v>0.26298091716902444</v>
      </c>
      <c r="E92" s="241">
        <v>0.67810345628435809</v>
      </c>
      <c r="F92" s="241">
        <v>1.730027124960456</v>
      </c>
      <c r="G92" s="241">
        <v>0.4151225391153337</v>
      </c>
      <c r="H92" s="241">
        <v>1.9930080421294802</v>
      </c>
      <c r="I92" s="51">
        <v>0.21841084467527838</v>
      </c>
      <c r="J92" s="50">
        <v>0.43682168935055676</v>
      </c>
      <c r="K92" s="52">
        <v>0.65523253402583514</v>
      </c>
      <c r="L92" s="241">
        <v>1.1438620260912866</v>
      </c>
      <c r="M92" s="241">
        <v>1.2642685551535273</v>
      </c>
    </row>
    <row r="93" spans="1:13" ht="15" customHeight="1">
      <c r="A93" s="48"/>
      <c r="B93" s="183" t="s">
        <v>153</v>
      </c>
      <c r="C93" s="240">
        <v>5.7177551875071044</v>
      </c>
      <c r="D93" s="49">
        <v>0.26522277694863527</v>
      </c>
      <c r="E93" s="241">
        <v>5.1873096336098339</v>
      </c>
      <c r="F93" s="241">
        <v>6.248200741404375</v>
      </c>
      <c r="G93" s="241">
        <v>4.9220868566611991</v>
      </c>
      <c r="H93" s="241">
        <v>6.5134235183530098</v>
      </c>
      <c r="I93" s="51">
        <v>4.638582245146286E-2</v>
      </c>
      <c r="J93" s="50">
        <v>9.2771644902925721E-2</v>
      </c>
      <c r="K93" s="52">
        <v>0.13915746735438858</v>
      </c>
      <c r="L93" s="241">
        <v>5.4318674281317492</v>
      </c>
      <c r="M93" s="241">
        <v>6.0036429468824597</v>
      </c>
    </row>
    <row r="94" spans="1:13" ht="15" customHeight="1">
      <c r="A94" s="48"/>
      <c r="B94" s="183" t="s">
        <v>154</v>
      </c>
      <c r="C94" s="53">
        <v>5.8386907238933923E-2</v>
      </c>
      <c r="D94" s="49">
        <v>3.2146596926424585E-3</v>
      </c>
      <c r="E94" s="49">
        <v>5.1957587853649005E-2</v>
      </c>
      <c r="F94" s="49">
        <v>6.4816226624218834E-2</v>
      </c>
      <c r="G94" s="49">
        <v>4.8742928161006546E-2</v>
      </c>
      <c r="H94" s="49">
        <v>6.80308863168613E-2</v>
      </c>
      <c r="I94" s="51">
        <v>5.5057886171077049E-2</v>
      </c>
      <c r="J94" s="50">
        <v>0.1101157723421541</v>
      </c>
      <c r="K94" s="52">
        <v>0.16517365851323115</v>
      </c>
      <c r="L94" s="49">
        <v>5.5467561876987224E-2</v>
      </c>
      <c r="M94" s="49">
        <v>6.1306252600880622E-2</v>
      </c>
    </row>
    <row r="95" spans="1:13" ht="15" customHeight="1">
      <c r="A95" s="48"/>
      <c r="B95" s="183" t="s">
        <v>170</v>
      </c>
      <c r="C95" s="240">
        <v>3.8502537211435728</v>
      </c>
      <c r="D95" s="49">
        <v>0.31970006822937441</v>
      </c>
      <c r="E95" s="241">
        <v>3.2108535846848238</v>
      </c>
      <c r="F95" s="241">
        <v>4.4896538576023213</v>
      </c>
      <c r="G95" s="241">
        <v>2.8911535164554496</v>
      </c>
      <c r="H95" s="241">
        <v>4.8093539258316955</v>
      </c>
      <c r="I95" s="51">
        <v>8.3033506720284284E-2</v>
      </c>
      <c r="J95" s="50">
        <v>0.16606701344056857</v>
      </c>
      <c r="K95" s="52">
        <v>0.24910052016085285</v>
      </c>
      <c r="L95" s="241">
        <v>3.6577410350863939</v>
      </c>
      <c r="M95" s="241">
        <v>4.0427664072007516</v>
      </c>
    </row>
    <row r="96" spans="1:13" ht="15" customHeight="1">
      <c r="A96" s="48"/>
      <c r="B96" s="183" t="s">
        <v>171</v>
      </c>
      <c r="C96" s="53">
        <v>2.8802431265270458E-2</v>
      </c>
      <c r="D96" s="49">
        <v>4.2863875737701434E-3</v>
      </c>
      <c r="E96" s="49">
        <v>2.0229656117730171E-2</v>
      </c>
      <c r="F96" s="49">
        <v>3.7375206412810745E-2</v>
      </c>
      <c r="G96" s="49">
        <v>1.5943268543960026E-2</v>
      </c>
      <c r="H96" s="49">
        <v>4.166159398658089E-2</v>
      </c>
      <c r="I96" s="51">
        <v>0.14882033861282418</v>
      </c>
      <c r="J96" s="50">
        <v>0.29764067722564835</v>
      </c>
      <c r="K96" s="52">
        <v>0.44646101583847253</v>
      </c>
      <c r="L96" s="49">
        <v>2.7362309702006937E-2</v>
      </c>
      <c r="M96" s="49">
        <v>3.024255282853398E-2</v>
      </c>
    </row>
    <row r="97" spans="1:13" ht="15" customHeight="1">
      <c r="A97" s="48"/>
      <c r="B97" s="183" t="s">
        <v>172</v>
      </c>
      <c r="C97" s="53">
        <v>6.3958333333333325E-2</v>
      </c>
      <c r="D97" s="49">
        <v>1.1560875665530055E-2</v>
      </c>
      <c r="E97" s="49">
        <v>4.083658200227322E-2</v>
      </c>
      <c r="F97" s="49">
        <v>8.7080084664393431E-2</v>
      </c>
      <c r="G97" s="49">
        <v>2.927570633674316E-2</v>
      </c>
      <c r="H97" s="49">
        <v>9.8640960329923491E-2</v>
      </c>
      <c r="I97" s="51">
        <v>0.18075636219721261</v>
      </c>
      <c r="J97" s="50">
        <v>0.36151272439442522</v>
      </c>
      <c r="K97" s="52">
        <v>0.54226908659163786</v>
      </c>
      <c r="L97" s="49">
        <v>6.0760416666666657E-2</v>
      </c>
      <c r="M97" s="49">
        <v>6.7156249999999987E-2</v>
      </c>
    </row>
    <row r="98" spans="1:13" ht="15" customHeight="1">
      <c r="A98" s="48"/>
      <c r="B98" s="183" t="s">
        <v>173</v>
      </c>
      <c r="C98" s="240">
        <v>4.1633848357341243</v>
      </c>
      <c r="D98" s="241">
        <v>0.60055351740102081</v>
      </c>
      <c r="E98" s="241">
        <v>2.9622778009320827</v>
      </c>
      <c r="F98" s="241">
        <v>5.3644918705361659</v>
      </c>
      <c r="G98" s="241">
        <v>2.3617242835310619</v>
      </c>
      <c r="H98" s="241">
        <v>5.9650453879371863</v>
      </c>
      <c r="I98" s="51">
        <v>0.14424645837360503</v>
      </c>
      <c r="J98" s="50">
        <v>0.28849291674721006</v>
      </c>
      <c r="K98" s="52">
        <v>0.43273937512081506</v>
      </c>
      <c r="L98" s="241">
        <v>3.9552155939474183</v>
      </c>
      <c r="M98" s="241">
        <v>4.3715540775208304</v>
      </c>
    </row>
    <row r="99" spans="1:13" ht="15" customHeight="1">
      <c r="A99" s="48"/>
      <c r="B99" s="183" t="s">
        <v>174</v>
      </c>
      <c r="C99" s="53">
        <v>1.6050991331685246E-2</v>
      </c>
      <c r="D99" s="49">
        <v>1.258767484774339E-3</v>
      </c>
      <c r="E99" s="49">
        <v>1.3533456362136568E-2</v>
      </c>
      <c r="F99" s="49">
        <v>1.8568526301233925E-2</v>
      </c>
      <c r="G99" s="49">
        <v>1.2274688877362229E-2</v>
      </c>
      <c r="H99" s="49">
        <v>1.9827293786008261E-2</v>
      </c>
      <c r="I99" s="51">
        <v>7.8423036855641795E-2</v>
      </c>
      <c r="J99" s="50">
        <v>0.15684607371128359</v>
      </c>
      <c r="K99" s="52">
        <v>0.2352691105669254</v>
      </c>
      <c r="L99" s="49">
        <v>1.5248441765100984E-2</v>
      </c>
      <c r="M99" s="49">
        <v>1.6853540898269508E-2</v>
      </c>
    </row>
    <row r="100" spans="1:13" ht="15" customHeight="1">
      <c r="A100" s="48"/>
      <c r="B100" s="183" t="s">
        <v>175</v>
      </c>
      <c r="C100" s="240">
        <v>8.3219285494252393</v>
      </c>
      <c r="D100" s="241">
        <v>0.99795676390489296</v>
      </c>
      <c r="E100" s="241">
        <v>6.3260150216154534</v>
      </c>
      <c r="F100" s="241">
        <v>10.317842077235024</v>
      </c>
      <c r="G100" s="241">
        <v>5.3280582577105609</v>
      </c>
      <c r="H100" s="241">
        <v>11.315798841139918</v>
      </c>
      <c r="I100" s="51">
        <v>0.11991892960602475</v>
      </c>
      <c r="J100" s="50">
        <v>0.2398378592120495</v>
      </c>
      <c r="K100" s="52">
        <v>0.35975678881807427</v>
      </c>
      <c r="L100" s="241">
        <v>7.9058321219539778</v>
      </c>
      <c r="M100" s="241">
        <v>8.7380249768965008</v>
      </c>
    </row>
    <row r="101" spans="1:13" ht="15" customHeight="1">
      <c r="A101" s="48"/>
      <c r="B101" s="183" t="s">
        <v>157</v>
      </c>
      <c r="C101" s="240">
        <v>8.3330224042498493</v>
      </c>
      <c r="D101" s="241">
        <v>1.0251125612475593</v>
      </c>
      <c r="E101" s="241">
        <v>6.2827972817547302</v>
      </c>
      <c r="F101" s="241">
        <v>10.383247526744968</v>
      </c>
      <c r="G101" s="241">
        <v>5.2576847205071715</v>
      </c>
      <c r="H101" s="241">
        <v>11.408360087992527</v>
      </c>
      <c r="I101" s="51">
        <v>0.123018097338218</v>
      </c>
      <c r="J101" s="50">
        <v>0.246036194676436</v>
      </c>
      <c r="K101" s="52">
        <v>0.36905429201465401</v>
      </c>
      <c r="L101" s="241">
        <v>7.916371284037357</v>
      </c>
      <c r="M101" s="241">
        <v>8.7496735244623416</v>
      </c>
    </row>
    <row r="102" spans="1:13" ht="15" customHeight="1">
      <c r="A102" s="48"/>
      <c r="B102" s="183" t="s">
        <v>221</v>
      </c>
      <c r="C102" s="249">
        <v>394.33819493805998</v>
      </c>
      <c r="D102" s="250">
        <v>15.425531864133108</v>
      </c>
      <c r="E102" s="250">
        <v>363.48713120979374</v>
      </c>
      <c r="F102" s="250">
        <v>425.18925866632617</v>
      </c>
      <c r="G102" s="250">
        <v>348.06159934566068</v>
      </c>
      <c r="H102" s="250">
        <v>440.61479053045929</v>
      </c>
      <c r="I102" s="51">
        <v>3.911751907916515E-2</v>
      </c>
      <c r="J102" s="50">
        <v>7.82350381583303E-2</v>
      </c>
      <c r="K102" s="52">
        <v>0.11735255723749545</v>
      </c>
      <c r="L102" s="250">
        <v>374.62128519115697</v>
      </c>
      <c r="M102" s="250">
        <v>414.05510468496294</v>
      </c>
    </row>
    <row r="103" spans="1:13" ht="15" customHeight="1">
      <c r="A103" s="48"/>
      <c r="B103" s="183" t="s">
        <v>222</v>
      </c>
      <c r="C103" s="240">
        <v>2.9959455638036467</v>
      </c>
      <c r="D103" s="241">
        <v>0.38920681356971476</v>
      </c>
      <c r="E103" s="241">
        <v>2.2175319366642174</v>
      </c>
      <c r="F103" s="241">
        <v>3.774359190943076</v>
      </c>
      <c r="G103" s="241">
        <v>1.8283251230945026</v>
      </c>
      <c r="H103" s="241">
        <v>4.1635660045127914</v>
      </c>
      <c r="I103" s="51">
        <v>0.12991117671563382</v>
      </c>
      <c r="J103" s="50">
        <v>0.25982235343126764</v>
      </c>
      <c r="K103" s="52">
        <v>0.38973353014690149</v>
      </c>
      <c r="L103" s="241">
        <v>2.8461482856134643</v>
      </c>
      <c r="M103" s="241">
        <v>3.1457428419938291</v>
      </c>
    </row>
    <row r="104" spans="1:13" ht="15" customHeight="1">
      <c r="A104" s="48"/>
      <c r="B104" s="183" t="s">
        <v>176</v>
      </c>
      <c r="C104" s="240">
        <v>1.2904888966756081</v>
      </c>
      <c r="D104" s="241">
        <v>0.24108736659894772</v>
      </c>
      <c r="E104" s="241">
        <v>0.80831416347771268</v>
      </c>
      <c r="F104" s="241">
        <v>1.7726636298735035</v>
      </c>
      <c r="G104" s="241">
        <v>0.56722679687876487</v>
      </c>
      <c r="H104" s="241">
        <v>2.0137509964724511</v>
      </c>
      <c r="I104" s="51">
        <v>0.18681862914125497</v>
      </c>
      <c r="J104" s="50">
        <v>0.37363725828250993</v>
      </c>
      <c r="K104" s="52">
        <v>0.56045588742376484</v>
      </c>
      <c r="L104" s="241">
        <v>1.2259644518418276</v>
      </c>
      <c r="M104" s="241">
        <v>1.3550133415093886</v>
      </c>
    </row>
    <row r="105" spans="1:13" ht="15" customHeight="1">
      <c r="A105" s="48"/>
      <c r="B105" s="183" t="s">
        <v>227</v>
      </c>
      <c r="C105" s="240">
        <v>1.3399914372342756</v>
      </c>
      <c r="D105" s="241">
        <v>0.26108964236924059</v>
      </c>
      <c r="E105" s="241">
        <v>0.81781215249579442</v>
      </c>
      <c r="F105" s="241">
        <v>1.8621707219727568</v>
      </c>
      <c r="G105" s="241">
        <v>0.55672251012655383</v>
      </c>
      <c r="H105" s="241">
        <v>2.1232603643419976</v>
      </c>
      <c r="I105" s="51">
        <v>0.1948442617723932</v>
      </c>
      <c r="J105" s="50">
        <v>0.38968852354478639</v>
      </c>
      <c r="K105" s="52">
        <v>0.58453278531717956</v>
      </c>
      <c r="L105" s="241">
        <v>1.2729918653725618</v>
      </c>
      <c r="M105" s="241">
        <v>1.4069910090959894</v>
      </c>
    </row>
    <row r="106" spans="1:13" ht="15" customHeight="1">
      <c r="A106" s="48"/>
      <c r="B106" s="183" t="s">
        <v>159</v>
      </c>
      <c r="C106" s="245">
        <v>31.578398138826525</v>
      </c>
      <c r="D106" s="241">
        <v>2.0290644720843378</v>
      </c>
      <c r="E106" s="246">
        <v>27.52026919465785</v>
      </c>
      <c r="F106" s="246">
        <v>35.636527082995201</v>
      </c>
      <c r="G106" s="246">
        <v>25.491204722573514</v>
      </c>
      <c r="H106" s="246">
        <v>37.665591555079537</v>
      </c>
      <c r="I106" s="51">
        <v>6.4254825819981862E-2</v>
      </c>
      <c r="J106" s="50">
        <v>0.12850965163996372</v>
      </c>
      <c r="K106" s="52">
        <v>0.19276447745994557</v>
      </c>
      <c r="L106" s="246">
        <v>29.999478231885199</v>
      </c>
      <c r="M106" s="246">
        <v>33.157318045767852</v>
      </c>
    </row>
    <row r="107" spans="1:13" ht="15" customHeight="1">
      <c r="A107" s="48"/>
      <c r="B107" s="183" t="s">
        <v>178</v>
      </c>
      <c r="C107" s="53" t="s">
        <v>107</v>
      </c>
      <c r="D107" s="49" t="s">
        <v>94</v>
      </c>
      <c r="E107" s="49" t="s">
        <v>94</v>
      </c>
      <c r="F107" s="49" t="s">
        <v>94</v>
      </c>
      <c r="G107" s="49" t="s">
        <v>94</v>
      </c>
      <c r="H107" s="49" t="s">
        <v>94</v>
      </c>
      <c r="I107" s="51" t="s">
        <v>94</v>
      </c>
      <c r="J107" s="50" t="s">
        <v>94</v>
      </c>
      <c r="K107" s="52" t="s">
        <v>94</v>
      </c>
      <c r="L107" s="49" t="s">
        <v>94</v>
      </c>
      <c r="M107" s="49" t="s">
        <v>94</v>
      </c>
    </row>
    <row r="108" spans="1:13" ht="15" customHeight="1">
      <c r="A108" s="48"/>
      <c r="B108" s="183" t="s">
        <v>160</v>
      </c>
      <c r="C108" s="240">
        <v>0.22292533026860681</v>
      </c>
      <c r="D108" s="49">
        <v>2.0668577178173331E-2</v>
      </c>
      <c r="E108" s="241">
        <v>0.18158817591226015</v>
      </c>
      <c r="F108" s="241">
        <v>0.2642624846249535</v>
      </c>
      <c r="G108" s="241">
        <v>0.16091959873408682</v>
      </c>
      <c r="H108" s="241">
        <v>0.28493106180312677</v>
      </c>
      <c r="I108" s="51">
        <v>9.2715247537233134E-2</v>
      </c>
      <c r="J108" s="50">
        <v>0.18543049507446627</v>
      </c>
      <c r="K108" s="52">
        <v>0.27814574261169939</v>
      </c>
      <c r="L108" s="241">
        <v>0.21177906375517647</v>
      </c>
      <c r="M108" s="241">
        <v>0.23407159678203715</v>
      </c>
    </row>
    <row r="109" spans="1:13" ht="15" customHeight="1">
      <c r="A109" s="48"/>
      <c r="B109" s="183" t="s">
        <v>161</v>
      </c>
      <c r="C109" s="240">
        <v>4.5214439183648798</v>
      </c>
      <c r="D109" s="241">
        <v>0.50187429528254346</v>
      </c>
      <c r="E109" s="241">
        <v>3.5176953277997929</v>
      </c>
      <c r="F109" s="241">
        <v>5.5251925089299672</v>
      </c>
      <c r="G109" s="241">
        <v>3.0158210325172492</v>
      </c>
      <c r="H109" s="241">
        <v>6.0270668042125104</v>
      </c>
      <c r="I109" s="51">
        <v>0.11099867748974307</v>
      </c>
      <c r="J109" s="50">
        <v>0.22199735497948614</v>
      </c>
      <c r="K109" s="52">
        <v>0.33299603246922921</v>
      </c>
      <c r="L109" s="241">
        <v>4.2953717224466361</v>
      </c>
      <c r="M109" s="241">
        <v>4.7475161142831235</v>
      </c>
    </row>
    <row r="110" spans="1:13" ht="15" customHeight="1">
      <c r="A110" s="48"/>
      <c r="B110" s="183" t="s">
        <v>162</v>
      </c>
      <c r="C110" s="53" t="s">
        <v>213</v>
      </c>
      <c r="D110" s="49" t="s">
        <v>94</v>
      </c>
      <c r="E110" s="49" t="s">
        <v>94</v>
      </c>
      <c r="F110" s="49" t="s">
        <v>94</v>
      </c>
      <c r="G110" s="49" t="s">
        <v>94</v>
      </c>
      <c r="H110" s="49" t="s">
        <v>94</v>
      </c>
      <c r="I110" s="51" t="s">
        <v>94</v>
      </c>
      <c r="J110" s="50" t="s">
        <v>94</v>
      </c>
      <c r="K110" s="52" t="s">
        <v>94</v>
      </c>
      <c r="L110" s="49" t="s">
        <v>94</v>
      </c>
      <c r="M110" s="49" t="s">
        <v>94</v>
      </c>
    </row>
    <row r="111" spans="1:13" ht="15" customHeight="1">
      <c r="A111" s="48"/>
      <c r="B111" s="183" t="s">
        <v>179</v>
      </c>
      <c r="C111" s="240">
        <v>0.18455632669998229</v>
      </c>
      <c r="D111" s="49">
        <v>1.7408787008484257E-2</v>
      </c>
      <c r="E111" s="241">
        <v>0.14973875268301379</v>
      </c>
      <c r="F111" s="241">
        <v>0.21937390071695079</v>
      </c>
      <c r="G111" s="241">
        <v>0.13232996567452951</v>
      </c>
      <c r="H111" s="241">
        <v>0.23678268772543506</v>
      </c>
      <c r="I111" s="51">
        <v>9.4327771471006031E-2</v>
      </c>
      <c r="J111" s="50">
        <v>0.18865554294201206</v>
      </c>
      <c r="K111" s="52">
        <v>0.28298331441301811</v>
      </c>
      <c r="L111" s="241">
        <v>0.17532851036498318</v>
      </c>
      <c r="M111" s="241">
        <v>0.1937841430349814</v>
      </c>
    </row>
    <row r="112" spans="1:13" ht="15" customHeight="1">
      <c r="A112" s="48"/>
      <c r="B112" s="183" t="s">
        <v>136</v>
      </c>
      <c r="C112" s="240">
        <v>1.5847290452835352</v>
      </c>
      <c r="D112" s="49">
        <v>0.13505252377417776</v>
      </c>
      <c r="E112" s="241">
        <v>1.3146239977351797</v>
      </c>
      <c r="F112" s="241">
        <v>1.8548340928318907</v>
      </c>
      <c r="G112" s="241">
        <v>1.1795714739610019</v>
      </c>
      <c r="H112" s="241">
        <v>1.9898866166060685</v>
      </c>
      <c r="I112" s="51">
        <v>8.5221208115116326E-2</v>
      </c>
      <c r="J112" s="50">
        <v>0.17044241623023265</v>
      </c>
      <c r="K112" s="52">
        <v>0.25566362434534895</v>
      </c>
      <c r="L112" s="241">
        <v>1.5054925930193583</v>
      </c>
      <c r="M112" s="241">
        <v>1.6639654975477121</v>
      </c>
    </row>
    <row r="113" spans="1:13" ht="15" customHeight="1">
      <c r="A113" s="48"/>
      <c r="B113" s="183" t="s">
        <v>180</v>
      </c>
      <c r="C113" s="245">
        <v>19.871106536514439</v>
      </c>
      <c r="D113" s="246">
        <v>2.1563803629432061</v>
      </c>
      <c r="E113" s="246">
        <v>15.558345810628026</v>
      </c>
      <c r="F113" s="246">
        <v>24.183867262400852</v>
      </c>
      <c r="G113" s="246">
        <v>13.401965447684821</v>
      </c>
      <c r="H113" s="246">
        <v>26.340247625344055</v>
      </c>
      <c r="I113" s="51">
        <v>0.108518383663271</v>
      </c>
      <c r="J113" s="50">
        <v>0.21703676732654201</v>
      </c>
      <c r="K113" s="52">
        <v>0.32555515098981302</v>
      </c>
      <c r="L113" s="246">
        <v>18.877551209688718</v>
      </c>
      <c r="M113" s="246">
        <v>20.86466186334016</v>
      </c>
    </row>
    <row r="114" spans="1:13" ht="15" customHeight="1">
      <c r="A114" s="48"/>
      <c r="B114" s="183" t="s">
        <v>224</v>
      </c>
      <c r="C114" s="240">
        <v>0.31471753804957509</v>
      </c>
      <c r="D114" s="241">
        <v>4.3974223923138316E-2</v>
      </c>
      <c r="E114" s="241">
        <v>0.22676909020329844</v>
      </c>
      <c r="F114" s="241">
        <v>0.40266598589585173</v>
      </c>
      <c r="G114" s="241">
        <v>0.18279486628016015</v>
      </c>
      <c r="H114" s="241">
        <v>0.44664020981899</v>
      </c>
      <c r="I114" s="51">
        <v>0.13972600381810113</v>
      </c>
      <c r="J114" s="50">
        <v>0.27945200763620226</v>
      </c>
      <c r="K114" s="52">
        <v>0.41917801145430339</v>
      </c>
      <c r="L114" s="241">
        <v>0.29898166114709634</v>
      </c>
      <c r="M114" s="241">
        <v>0.33045341495205383</v>
      </c>
    </row>
    <row r="115" spans="1:13" ht="15" customHeight="1">
      <c r="A115" s="48"/>
      <c r="B115" s="183" t="s">
        <v>164</v>
      </c>
      <c r="C115" s="240">
        <v>3.7535379986753306</v>
      </c>
      <c r="D115" s="49">
        <v>0.27305773316034915</v>
      </c>
      <c r="E115" s="241">
        <v>3.2074225323546321</v>
      </c>
      <c r="F115" s="241">
        <v>4.2996534649960285</v>
      </c>
      <c r="G115" s="241">
        <v>2.9343647991942832</v>
      </c>
      <c r="H115" s="241">
        <v>4.5727111981563784</v>
      </c>
      <c r="I115" s="51">
        <v>7.2746761390643858E-2</v>
      </c>
      <c r="J115" s="50">
        <v>0.14549352278128772</v>
      </c>
      <c r="K115" s="52">
        <v>0.21824028417193159</v>
      </c>
      <c r="L115" s="241">
        <v>3.5658610987415642</v>
      </c>
      <c r="M115" s="241">
        <v>3.9412148986090969</v>
      </c>
    </row>
    <row r="116" spans="1:13" ht="15" customHeight="1">
      <c r="A116" s="48"/>
      <c r="B116" s="183" t="s">
        <v>165</v>
      </c>
      <c r="C116" s="240">
        <v>0.30667854190119281</v>
      </c>
      <c r="D116" s="49">
        <v>1.5101215735708374E-2</v>
      </c>
      <c r="E116" s="241">
        <v>0.27647611042977605</v>
      </c>
      <c r="F116" s="241">
        <v>0.33688097337260958</v>
      </c>
      <c r="G116" s="241">
        <v>0.26137489469406772</v>
      </c>
      <c r="H116" s="241">
        <v>0.35198218910831791</v>
      </c>
      <c r="I116" s="51">
        <v>4.9241187994736708E-2</v>
      </c>
      <c r="J116" s="50">
        <v>9.8482375989473417E-2</v>
      </c>
      <c r="K116" s="52">
        <v>0.14772356398421013</v>
      </c>
      <c r="L116" s="241">
        <v>0.29134461480613316</v>
      </c>
      <c r="M116" s="241">
        <v>0.32201246899625247</v>
      </c>
    </row>
    <row r="117" spans="1:13" ht="15" customHeight="1">
      <c r="A117" s="48"/>
      <c r="B117" s="183" t="s">
        <v>181</v>
      </c>
      <c r="C117" s="245">
        <v>24.086202754634122</v>
      </c>
      <c r="D117" s="241">
        <v>1.7255054366406275</v>
      </c>
      <c r="E117" s="246">
        <v>20.635191881352867</v>
      </c>
      <c r="F117" s="246">
        <v>27.537213627915378</v>
      </c>
      <c r="G117" s="246">
        <v>18.909686444712239</v>
      </c>
      <c r="H117" s="246">
        <v>29.262719064556006</v>
      </c>
      <c r="I117" s="51">
        <v>7.1638749130293888E-2</v>
      </c>
      <c r="J117" s="50">
        <v>0.14327749826058778</v>
      </c>
      <c r="K117" s="52">
        <v>0.21491624739088167</v>
      </c>
      <c r="L117" s="246">
        <v>22.881892616902416</v>
      </c>
      <c r="M117" s="246">
        <v>25.290512892365829</v>
      </c>
    </row>
    <row r="118" spans="1:13" ht="15" customHeight="1">
      <c r="A118" s="48"/>
      <c r="B118" s="194" t="s">
        <v>186</v>
      </c>
      <c r="C118" s="251">
        <v>5.7628134582148522</v>
      </c>
      <c r="D118" s="252">
        <v>0.73882065456985246</v>
      </c>
      <c r="E118" s="252">
        <v>4.2851721490751471</v>
      </c>
      <c r="F118" s="252">
        <v>7.2404547673545574</v>
      </c>
      <c r="G118" s="252">
        <v>3.546351494505295</v>
      </c>
      <c r="H118" s="252">
        <v>7.9792754219244095</v>
      </c>
      <c r="I118" s="195">
        <v>0.12820485339789517</v>
      </c>
      <c r="J118" s="196">
        <v>0.25640970679579034</v>
      </c>
      <c r="K118" s="197">
        <v>0.38461456019368551</v>
      </c>
      <c r="L118" s="252">
        <v>5.4746727853041097</v>
      </c>
      <c r="M118" s="252">
        <v>6.0509541311255948</v>
      </c>
    </row>
    <row r="119" spans="1:13" ht="15" customHeight="1">
      <c r="B119" s="257" t="s">
        <v>724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8">
    <cfRule type="expression" dxfId="31" priority="71">
      <formula>IF(PG_IsBlnkRowRout*PG_IsBlnkRowRoutNext=1,TRUE,FALSE)</formula>
    </cfRule>
  </conditionalFormatting>
  <conditionalFormatting sqref="I5:K118">
    <cfRule type="cellIs" dxfId="30" priority="2" operator="greaterThan">
      <formula>1</formula>
    </cfRule>
  </conditionalFormatting>
  <hyperlinks>
    <hyperlink ref="B5" location="'Fire Assay'!$A$4" display="'Fire Assay'!$A$4" xr:uid="{44138E41-AFA6-421C-B505-9222FD86E6C5}"/>
    <hyperlink ref="B7" location="'Fire Assay (Bi)'!$A$4" display="'Fire Assay (Bi)'!$A$4" xr:uid="{F0AF7F93-EFA8-441C-9BBD-CA7F60E7851C}"/>
    <hyperlink ref="B9" location="'PA'!$A$4" display="'PA'!$A$4" xr:uid="{6C5A52F1-BFB3-4DC0-A96B-E3BEEB82C18C}"/>
    <hyperlink ref="B11" location="'IRC'!$A$4" display="'IRC'!$A$4" xr:uid="{7587F8A9-16D3-4514-89AB-8132A36E0431}"/>
    <hyperlink ref="B13" location="'4-Acid'!$A$4" display="'4-Acid'!$A$4" xr:uid="{EA324F90-C338-4AB8-914B-521E827FE54C}"/>
    <hyperlink ref="B14" location="'4-Acid'!$A$23" display="'4-Acid'!$A$23" xr:uid="{09BAEEB6-7BA8-4669-8199-E4F1E25373AA}"/>
    <hyperlink ref="B15" location="'4-Acid'!$A$41" display="'4-Acid'!$A$41" xr:uid="{D2274F6E-AF17-499D-A0DC-6B4E5CAED436}"/>
    <hyperlink ref="B16" location="'4-Acid'!$A$77" display="'4-Acid'!$A$77" xr:uid="{77F8CA57-8235-4D98-A3B2-C4C77E8DAAEA}"/>
    <hyperlink ref="B17" location="'4-Acid'!$A$95" display="'4-Acid'!$A$95" xr:uid="{EB497B72-23B1-4E61-9129-2D801F5F8A12}"/>
    <hyperlink ref="B18" location="'4-Acid'!$A$114" display="'4-Acid'!$A$114" xr:uid="{3D5CD369-3F1B-4590-BD33-4F8B9C1DE43C}"/>
    <hyperlink ref="B19" location="'4-Acid'!$A$133" display="'4-Acid'!$A$133" xr:uid="{EB5A6ADD-32BC-4BED-8124-935B994204E7}"/>
    <hyperlink ref="B20" location="'4-Acid'!$A$151" display="'4-Acid'!$A$151" xr:uid="{8DA11471-845E-4B24-B842-4AB958947096}"/>
    <hyperlink ref="B21" location="'4-Acid'!$A$170" display="'4-Acid'!$A$170" xr:uid="{017A2FDE-BB3A-41D1-88C0-44B0F823F2BD}"/>
    <hyperlink ref="B22" location="'4-Acid'!$A$188" display="'4-Acid'!$A$188" xr:uid="{89F47AE2-8DBF-49D4-B1B0-51AD74C5770C}"/>
    <hyperlink ref="B23" location="'4-Acid'!$A$206" display="'4-Acid'!$A$206" xr:uid="{DD5B7419-2739-4971-83AD-A659BE5D57B8}"/>
    <hyperlink ref="B24" location="'4-Acid'!$A$224" display="'4-Acid'!$A$224" xr:uid="{9C61AFF0-347C-45AC-BA74-2AC5FD3E02AD}"/>
    <hyperlink ref="B25" location="'4-Acid'!$A$242" display="'4-Acid'!$A$242" xr:uid="{39C2112B-0743-449C-984A-DF0D2276B4BF}"/>
    <hyperlink ref="B26" location="'4-Acid'!$A$260" display="'4-Acid'!$A$260" xr:uid="{12E09D96-C4AC-47D6-AB55-9B5A6FDADCB9}"/>
    <hyperlink ref="B27" location="'4-Acid'!$A$278" display="'4-Acid'!$A$278" xr:uid="{6B091D72-5FFB-4852-A93D-686805284DB1}"/>
    <hyperlink ref="B28" location="'4-Acid'!$A$297" display="'4-Acid'!$A$297" xr:uid="{D8AC5BFF-25D2-4B3D-9241-12C56CC50E07}"/>
    <hyperlink ref="B29" location="'4-Acid'!$A$316" display="'4-Acid'!$A$316" xr:uid="{1273CFC5-ADE0-41D7-AF68-0A55A2959FD8}"/>
    <hyperlink ref="B30" location="'4-Acid'!$A$334" display="'4-Acid'!$A$334" xr:uid="{F709AC53-BF6B-400B-9956-8153B5F55A1D}"/>
    <hyperlink ref="B31" location="'4-Acid'!$A$352" display="'4-Acid'!$A$352" xr:uid="{7B39CA5B-1C69-4511-B0B9-49606936A695}"/>
    <hyperlink ref="B32" location="'4-Acid'!$A$388" display="'4-Acid'!$A$388" xr:uid="{2E95D62B-A65C-43AD-BD13-064D9823B862}"/>
    <hyperlink ref="B33" location="'4-Acid'!$A$424" display="'4-Acid'!$A$424" xr:uid="{700EF50E-7F01-47E9-BB86-7E8EBA702FF9}"/>
    <hyperlink ref="B34" location="'4-Acid'!$A$443" display="'4-Acid'!$A$443" xr:uid="{3430D58E-ED27-4626-8BE3-40A4464ECF5E}"/>
    <hyperlink ref="B35" location="'4-Acid'!$A$461" display="'4-Acid'!$A$461" xr:uid="{83AB43FE-9428-488E-B432-2286319188C2}"/>
    <hyperlink ref="B36" location="'4-Acid'!$A$479" display="'4-Acid'!$A$479" xr:uid="{AE6E55FE-6925-4490-B8D1-C5F0A2DB7F0D}"/>
    <hyperlink ref="B37" location="'4-Acid'!$A$497" display="'4-Acid'!$A$497" xr:uid="{ACF7B9A6-D7D2-4AB5-A52C-DE26FB6A8256}"/>
    <hyperlink ref="B38" location="'4-Acid'!$A$515" display="'4-Acid'!$A$515" xr:uid="{CBBCEC9A-596C-43BE-9A3E-B6F8CA193650}"/>
    <hyperlink ref="B39" location="'4-Acid'!$A$534" display="'4-Acid'!$A$534" xr:uid="{A63EC535-62E5-4A26-A0DC-7AF01D5BF7BD}"/>
    <hyperlink ref="B40" location="'4-Acid'!$A$552" display="'4-Acid'!$A$552" xr:uid="{488758A1-F49D-4EE8-A0E3-19CD420A29E3}"/>
    <hyperlink ref="B41" location="'4-Acid'!$A$570" display="'4-Acid'!$A$570" xr:uid="{5AE685D9-515C-4AE0-8FD4-9156D9B905EB}"/>
    <hyperlink ref="B42" location="'4-Acid'!$A$589" display="'4-Acid'!$A$589" xr:uid="{90CAB72C-B676-4FED-8C34-BB8F024DF483}"/>
    <hyperlink ref="B43" location="'4-Acid'!$A$607" display="'4-Acid'!$A$607" xr:uid="{AC1B8F6C-EBF8-4CFE-AA92-75CFD2C2A487}"/>
    <hyperlink ref="B44" location="'4-Acid'!$A$626" display="'4-Acid'!$A$626" xr:uid="{9286FAD8-304B-4F32-8998-21FAC675F376}"/>
    <hyperlink ref="B45" location="'4-Acid'!$A$644" display="'4-Acid'!$A$644" xr:uid="{B70A672D-09D8-4D7E-A991-FEC66D4D5584}"/>
    <hyperlink ref="B46" location="'4-Acid'!$A$663" display="'4-Acid'!$A$663" xr:uid="{1A125944-471D-4844-8796-DE00D96FBACA}"/>
    <hyperlink ref="B47" location="'4-Acid'!$A$681" display="'4-Acid'!$A$681" xr:uid="{BAEF2FAB-15B7-474C-B043-20C94F43B7FA}"/>
    <hyperlink ref="B48" location="'4-Acid'!$A$700" display="'4-Acid'!$A$700" xr:uid="{A602947F-5E28-4EBD-9DC9-FAB13E7D959A}"/>
    <hyperlink ref="B49" location="'4-Acid'!$A$718" display="'4-Acid'!$A$718" xr:uid="{C3E3159B-4C78-47BF-80AF-D4268C24B102}"/>
    <hyperlink ref="B50" location="'4-Acid'!$A$754" display="'4-Acid'!$A$754" xr:uid="{BAD9B99B-7E58-4804-BBCE-AF3D22103864}"/>
    <hyperlink ref="B51" location="'4-Acid'!$A$772" display="'4-Acid'!$A$772" xr:uid="{ECE98AA7-75A2-466A-8B1D-E0837E3B3001}"/>
    <hyperlink ref="B52" location="'4-Acid'!$A$790" display="'4-Acid'!$A$790" xr:uid="{D154036F-9E25-4FD7-86C2-344B61A9CE54}"/>
    <hyperlink ref="B53" location="'4-Acid'!$A$827" display="'4-Acid'!$A$827" xr:uid="{141B4F25-B7AF-4E50-8A51-69461258183C}"/>
    <hyperlink ref="B54" location="'4-Acid'!$A$845" display="'4-Acid'!$A$845" xr:uid="{AE2F19DC-CD5E-460B-A8BC-CDA983A8B356}"/>
    <hyperlink ref="B55" location="'4-Acid'!$A$864" display="'4-Acid'!$A$864" xr:uid="{1177561A-D610-4AE6-9A07-BF2867696806}"/>
    <hyperlink ref="B56" location="'4-Acid'!$A$901" display="'4-Acid'!$A$901" xr:uid="{F8DAFFDE-5910-4836-ACCF-AFD0EFD4DCCF}"/>
    <hyperlink ref="B57" location="'4-Acid'!$A$920" display="'4-Acid'!$A$920" xr:uid="{71B70333-B495-4EFB-A756-19A56DE63DB5}"/>
    <hyperlink ref="B58" location="'4-Acid'!$A$938" display="'4-Acid'!$A$938" xr:uid="{F3843E17-FC84-4468-9FD1-18813DAC0DED}"/>
    <hyperlink ref="B59" location="'4-Acid'!$A$956" display="'4-Acid'!$A$956" xr:uid="{0317C82C-E840-4DAA-B390-65C992226574}"/>
    <hyperlink ref="B60" location="'4-Acid'!$A$975" display="'4-Acid'!$A$975" xr:uid="{459918EC-7877-4855-AFA1-72614E1C6ADC}"/>
    <hyperlink ref="B61" location="'4-Acid'!$A$994" display="'4-Acid'!$A$994" xr:uid="{B2C5CDE2-674D-4A49-915D-AABD341A75B8}"/>
    <hyperlink ref="B62" location="'4-Acid'!$A$1013" display="'4-Acid'!$A$1013" xr:uid="{B0A6D3CE-F34D-4897-B76A-C64827D8212D}"/>
    <hyperlink ref="B63" location="'4-Acid'!$A$1031" display="'4-Acid'!$A$1031" xr:uid="{8C8A16D7-9E82-436A-9C5D-42C852689AC9}"/>
    <hyperlink ref="B64" location="'4-Acid'!$A$1049" display="'4-Acid'!$A$1049" xr:uid="{9A3C1C48-F9C1-49F1-8F28-4E704F181BD8}"/>
    <hyperlink ref="B65" location="'4-Acid'!$A$1067" display="'4-Acid'!$A$1067" xr:uid="{9F50A44B-EE40-4267-8572-81354CEECBB1}"/>
    <hyperlink ref="B66" location="'4-Acid'!$A$1085" display="'4-Acid'!$A$1085" xr:uid="{364491D5-A08A-436C-9341-1EC8A47F7641}"/>
    <hyperlink ref="B67" location="'4-Acid'!$A$1103" display="'4-Acid'!$A$1103" xr:uid="{9AEFED7B-3B1D-4047-BA92-0A1F0532F1F8}"/>
    <hyperlink ref="B68" location="'4-Acid'!$A$1121" display="'4-Acid'!$A$1121" xr:uid="{A86D9C67-27C4-42F0-A84E-748954E427EB}"/>
    <hyperlink ref="B70" location="'Aqua Regia'!$A$4" display="'Aqua Regia'!$A$4" xr:uid="{8712232C-825C-4D7C-AA41-DA91AFEDA7C5}"/>
    <hyperlink ref="B71" location="'Aqua Regia'!$A$23" display="'Aqua Regia'!$A$23" xr:uid="{557A8199-D7FC-47A1-97B5-64029CA037DD}"/>
    <hyperlink ref="B72" location="'Aqua Regia'!$A$41" display="'Aqua Regia'!$A$41" xr:uid="{9FEF9B33-C02D-470D-9717-8E20EE3E28D1}"/>
    <hyperlink ref="B73" location="'Aqua Regia'!$A$59" display="'Aqua Regia'!$A$59" xr:uid="{72550DEC-B962-4120-A26C-7DC9607E5E10}"/>
    <hyperlink ref="B74" location="'Aqua Regia'!$A$77" display="'Aqua Regia'!$A$77" xr:uid="{9DEA0F49-62F8-445B-9D52-538C8CFF753D}"/>
    <hyperlink ref="B75" location="'Aqua Regia'!$A$95" display="'Aqua Regia'!$A$95" xr:uid="{2EE39A78-F556-48F2-950C-A801ABFEC71E}"/>
    <hyperlink ref="B76" location="'Aqua Regia'!$A$113" display="'Aqua Regia'!$A$113" xr:uid="{FBFF1C40-81EC-4294-9AEB-55F8D58BFBD5}"/>
    <hyperlink ref="B77" location="'Aqua Regia'!$A$131" display="'Aqua Regia'!$A$131" xr:uid="{C46948D4-B509-4836-8880-46D50059E89A}"/>
    <hyperlink ref="B78" location="'Aqua Regia'!$A$150" display="'Aqua Regia'!$A$150" xr:uid="{6C897A44-30B5-485D-A458-FB00576AE51E}"/>
    <hyperlink ref="B79" location="'Aqua Regia'!$A$168" display="'Aqua Regia'!$A$168" xr:uid="{316C7374-E9E0-4A93-9844-A9CA0DE0697A}"/>
    <hyperlink ref="B80" location="'Aqua Regia'!$A$187" display="'Aqua Regia'!$A$187" xr:uid="{C483D8F6-B607-40DE-B15B-1548A06C7BBF}"/>
    <hyperlink ref="B81" location="'Aqua Regia'!$A$205" display="'Aqua Regia'!$A$205" xr:uid="{48BBDF8F-7D8A-40BD-8506-BA6960B5EF87}"/>
    <hyperlink ref="B82" location="'Aqua Regia'!$A$223" display="'Aqua Regia'!$A$223" xr:uid="{93BDB220-72CA-4C2D-828A-586A0DB11984}"/>
    <hyperlink ref="B83" location="'Aqua Regia'!$A$241" display="'Aqua Regia'!$A$241" xr:uid="{19D56306-EC0E-41B1-A3BE-DD0A682FEF19}"/>
    <hyperlink ref="B84" location="'Aqua Regia'!$A$259" display="'Aqua Regia'!$A$259" xr:uid="{D76FAA68-668C-4FEF-BFC7-DDC4FFBB5D1B}"/>
    <hyperlink ref="B85" location="'Aqua Regia'!$A$331" display="'Aqua Regia'!$A$331" xr:uid="{B0D5848E-D3BE-408B-94C1-A83D163F4B77}"/>
    <hyperlink ref="B86" location="'Aqua Regia'!$A$349" display="'Aqua Regia'!$A$349" xr:uid="{05AE63F1-1524-4C95-A705-1CF4EAFE7498}"/>
    <hyperlink ref="B87" location="'Aqua Regia'!$A$405" display="'Aqua Regia'!$A$405" xr:uid="{3C98EFA3-81D2-4EBA-A011-EC880C9430DB}"/>
    <hyperlink ref="B88" location="'Aqua Regia'!$A$424" display="'Aqua Regia'!$A$424" xr:uid="{BC040E98-FDCF-4412-80E7-645FC0191F4E}"/>
    <hyperlink ref="B89" location="'Aqua Regia'!$A$461" display="'Aqua Regia'!$A$461" xr:uid="{DDD86369-C61D-4E21-A3DC-A9B9DF66FCF8}"/>
    <hyperlink ref="B90" location="'Aqua Regia'!$A$479" display="'Aqua Regia'!$A$479" xr:uid="{30A65CF3-F492-4D48-B11F-7C082D08047F}"/>
    <hyperlink ref="B91" location="'Aqua Regia'!$A$497" display="'Aqua Regia'!$A$497" xr:uid="{FA9C988E-992B-48B8-B86D-DABD15315165}"/>
    <hyperlink ref="B92" location="'Aqua Regia'!$A$515" display="'Aqua Regia'!$A$515" xr:uid="{F38536CF-ED88-4E73-AB0C-CEC6CB762E87}"/>
    <hyperlink ref="B93" location="'Aqua Regia'!$A$552" display="'Aqua Regia'!$A$552" xr:uid="{15CDC94A-4DDA-4419-8E3A-82C2ED2CB11F}"/>
    <hyperlink ref="B94" location="'Aqua Regia'!$A$570" display="'Aqua Regia'!$A$570" xr:uid="{8989D401-213C-4F23-AAC6-E5C2867C4605}"/>
    <hyperlink ref="B95" location="'Aqua Regia'!$A$588" display="'Aqua Regia'!$A$588" xr:uid="{E070D312-4C82-41C4-8F4D-6CA6F2D3086F}"/>
    <hyperlink ref="B96" location="'Aqua Regia'!$A$607" display="'Aqua Regia'!$A$607" xr:uid="{9F2BFD64-F0DF-4747-B9DC-1E9AE6F81CBA}"/>
    <hyperlink ref="B97" location="'Aqua Regia'!$A$625" display="'Aqua Regia'!$A$625" xr:uid="{7002B4EA-824B-4067-B1A6-35917AADEF0A}"/>
    <hyperlink ref="B98" location="'Aqua Regia'!$A$661" display="'Aqua Regia'!$A$661" xr:uid="{BD044C6A-B25D-49DC-928B-D1955BA23352}"/>
    <hyperlink ref="B99" location="'Aqua Regia'!$A$680" display="'Aqua Regia'!$A$680" xr:uid="{FDBC1522-9EFD-4E74-AB92-5BF0B66A360C}"/>
    <hyperlink ref="B100" location="'Aqua Regia'!$A$698" display="'Aqua Regia'!$A$698" xr:uid="{AC68E584-2785-4CF6-B3BE-78E33D248B50}"/>
    <hyperlink ref="B101" location="'Aqua Regia'!$A$771" display="'Aqua Regia'!$A$771" xr:uid="{CE9DE03D-CBB8-4729-9759-72F6F0596783}"/>
    <hyperlink ref="B102" location="'Aqua Regia'!$A$807" display="'Aqua Regia'!$A$807" xr:uid="{B7635EE2-3B9A-4EDC-AD09-ADD6C1630193}"/>
    <hyperlink ref="B103" location="'Aqua Regia'!$A$825" display="'Aqua Regia'!$A$825" xr:uid="{2A372313-1E9C-46B3-9EDE-A7046855F0DE}"/>
    <hyperlink ref="B104" location="'Aqua Regia'!$A$843" display="'Aqua Regia'!$A$843" xr:uid="{B8D7903D-1A13-4A52-8F2B-0BC58AF4CCC5}"/>
    <hyperlink ref="B105" location="'Aqua Regia'!$A$862" display="'Aqua Regia'!$A$862" xr:uid="{809FD160-E707-4AC5-89F4-C5A8E60D3457}"/>
    <hyperlink ref="B106" location="'Aqua Regia'!$A$917" display="'Aqua Regia'!$A$917" xr:uid="{9185A576-50B1-412B-BA03-20D2EA999760}"/>
    <hyperlink ref="B107" location="'Aqua Regia'!$A$935" display="'Aqua Regia'!$A$935" xr:uid="{B0F8518D-3B67-4CAE-AA22-D5EB4A8F03A1}"/>
    <hyperlink ref="B108" location="'Aqua Regia'!$A$953" display="'Aqua Regia'!$A$953" xr:uid="{092EBC6D-3164-43A4-A909-3D37F50067F5}"/>
    <hyperlink ref="B109" location="'Aqua Regia'!$A$990" display="'Aqua Regia'!$A$990" xr:uid="{5B3F8031-97A6-406B-9929-31C0062510E5}"/>
    <hyperlink ref="B110" location="'Aqua Regia'!$A$1008" display="'Aqua Regia'!$A$1008" xr:uid="{44FD6A3F-37AF-46E7-BF6B-DC120838B327}"/>
    <hyperlink ref="B111" location="'Aqua Regia'!$A$1026" display="'Aqua Regia'!$A$1026" xr:uid="{5BB4479B-8206-4F22-9F48-1FD0177080F7}"/>
    <hyperlink ref="B112" location="'Aqua Regia'!$A$1063" display="'Aqua Regia'!$A$1063" xr:uid="{6D3C331F-A7B9-484F-AC05-D41BF8DA709B}"/>
    <hyperlink ref="B113" location="'Aqua Regia'!$A$1081" display="'Aqua Regia'!$A$1081" xr:uid="{287E9A59-73D0-4E67-AD2A-1AA61372AB13}"/>
    <hyperlink ref="B114" location="'Aqua Regia'!$A$1099" display="'Aqua Regia'!$A$1099" xr:uid="{EC6BA5E0-448A-427B-A173-FE17C0ED8164}"/>
    <hyperlink ref="B115" location="'Aqua Regia'!$A$1118" display="'Aqua Regia'!$A$1118" xr:uid="{B2E119A8-D935-4156-A052-22B3D042C7D8}"/>
    <hyperlink ref="B116" location="'Aqua Regia'!$A$1136" display="'Aqua Regia'!$A$1136" xr:uid="{7B770E02-C51A-4ADF-B277-381159D26735}"/>
    <hyperlink ref="B117" location="'Aqua Regia'!$A$1154" display="'Aqua Regia'!$A$1154" xr:uid="{16915896-FA29-4811-8629-B0D88884E7A6}"/>
    <hyperlink ref="B118" location="'Aqua Regia'!$A$1172" display="'Aqua Regia'!$A$1172" xr:uid="{4D0D6B6E-73A7-4B03-B21F-FC3DC725DE3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720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5"/>
    </row>
    <row r="10" spans="2:10" ht="15" customHeight="1">
      <c r="B10" s="42" t="s">
        <v>307</v>
      </c>
      <c r="C10" s="42" t="s">
        <v>381</v>
      </c>
    </row>
    <row r="11" spans="2:10" ht="15" customHeight="1">
      <c r="B11" s="42" t="s">
        <v>115</v>
      </c>
      <c r="C11" s="42" t="s">
        <v>382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308</v>
      </c>
      <c r="C12" s="42" t="s">
        <v>383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380</v>
      </c>
      <c r="C13" s="42" t="s">
        <v>384</v>
      </c>
    </row>
    <row r="14" spans="2:10" ht="15" customHeight="1">
      <c r="B14" s="42" t="s">
        <v>345</v>
      </c>
      <c r="C14" s="42" t="s">
        <v>385</v>
      </c>
    </row>
    <row r="15" spans="2:10" ht="15" customHeight="1">
      <c r="B15" s="42" t="s">
        <v>342</v>
      </c>
      <c r="C15" s="42" t="s">
        <v>386</v>
      </c>
    </row>
    <row r="16" spans="2:10" ht="15" customHeight="1">
      <c r="B16" s="42" t="s">
        <v>344</v>
      </c>
      <c r="C16" s="42" t="s">
        <v>387</v>
      </c>
    </row>
    <row r="17" spans="2:3" ht="15" customHeight="1">
      <c r="B17" s="42" t="s">
        <v>343</v>
      </c>
      <c r="C17" s="42" t="s">
        <v>388</v>
      </c>
    </row>
    <row r="18" spans="2:3" ht="15" customHeight="1">
      <c r="B18" s="42" t="s">
        <v>99</v>
      </c>
      <c r="C18" s="42" t="s">
        <v>389</v>
      </c>
    </row>
    <row r="19" spans="2:3" ht="15" customHeight="1">
      <c r="B19" s="42" t="s">
        <v>269</v>
      </c>
      <c r="C19" s="42" t="s">
        <v>390</v>
      </c>
    </row>
    <row r="20" spans="2:3" ht="15" customHeight="1">
      <c r="B20" s="42" t="s">
        <v>270</v>
      </c>
      <c r="C20" s="42" t="s">
        <v>391</v>
      </c>
    </row>
    <row r="21" spans="2:3" ht="15" customHeight="1">
      <c r="B21" s="42" t="s">
        <v>114</v>
      </c>
      <c r="C21" s="42" t="s">
        <v>392</v>
      </c>
    </row>
    <row r="22" spans="2:3" ht="15" customHeight="1">
      <c r="B22" s="42" t="s">
        <v>100</v>
      </c>
      <c r="C22" s="42" t="s">
        <v>393</v>
      </c>
    </row>
    <row r="23" spans="2:3" ht="15" customHeight="1">
      <c r="B23" s="42" t="s">
        <v>379</v>
      </c>
      <c r="C23" s="42" t="s">
        <v>394</v>
      </c>
    </row>
    <row r="24" spans="2:3" ht="15" customHeight="1">
      <c r="B24" s="43" t="s">
        <v>302</v>
      </c>
      <c r="C24" s="43" t="s">
        <v>395</v>
      </c>
    </row>
    <row r="25" spans="2:3" ht="15" customHeight="1">
      <c r="B25" s="58"/>
      <c r="C25" s="59"/>
    </row>
    <row r="26" spans="2:3" ht="15">
      <c r="B26" s="60" t="s">
        <v>126</v>
      </c>
      <c r="C26" s="61" t="s">
        <v>119</v>
      </c>
    </row>
    <row r="27" spans="2:3">
      <c r="B27" s="62"/>
      <c r="C27" s="61"/>
    </row>
    <row r="28" spans="2:3">
      <c r="B28" s="63" t="s">
        <v>123</v>
      </c>
      <c r="C28" s="64" t="s">
        <v>122</v>
      </c>
    </row>
    <row r="29" spans="2:3">
      <c r="B29" s="62"/>
      <c r="C29" s="61"/>
    </row>
    <row r="30" spans="2:3">
      <c r="B30" s="65" t="s">
        <v>120</v>
      </c>
      <c r="C30" s="64" t="s">
        <v>121</v>
      </c>
    </row>
    <row r="31" spans="2:3">
      <c r="B31" s="66"/>
      <c r="C31" s="67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6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719</v>
      </c>
      <c r="C1" s="33"/>
    </row>
    <row r="2" spans="2:9" ht="27.95" customHeight="1">
      <c r="B2" s="69" t="s">
        <v>127</v>
      </c>
      <c r="C2" s="40" t="s">
        <v>128</v>
      </c>
    </row>
    <row r="3" spans="2:9" ht="15" customHeight="1">
      <c r="B3" s="153"/>
      <c r="C3" s="41" t="s">
        <v>129</v>
      </c>
    </row>
    <row r="4" spans="2:9" ht="15" customHeight="1">
      <c r="B4" s="154"/>
      <c r="C4" s="42" t="s">
        <v>396</v>
      </c>
    </row>
    <row r="5" spans="2:9" ht="15" customHeight="1">
      <c r="B5" s="154"/>
      <c r="C5" s="42" t="s">
        <v>397</v>
      </c>
    </row>
    <row r="6" spans="2:9" ht="15" customHeight="1">
      <c r="B6" s="154"/>
      <c r="C6" s="42" t="s">
        <v>398</v>
      </c>
    </row>
    <row r="7" spans="2:9" ht="15" customHeight="1">
      <c r="B7" s="154"/>
      <c r="C7" s="42" t="s">
        <v>399</v>
      </c>
    </row>
    <row r="8" spans="2:9" ht="15" customHeight="1">
      <c r="B8" s="154"/>
      <c r="C8" s="42" t="s">
        <v>400</v>
      </c>
    </row>
    <row r="9" spans="2:9" ht="15" customHeight="1">
      <c r="B9" s="154"/>
      <c r="C9" s="42" t="s">
        <v>401</v>
      </c>
      <c r="D9" s="5"/>
      <c r="E9" s="5"/>
      <c r="G9" s="5"/>
      <c r="H9" s="5"/>
      <c r="I9" s="5"/>
    </row>
    <row r="10" spans="2:9" ht="15" customHeight="1">
      <c r="B10" s="154"/>
      <c r="C10" s="42" t="s">
        <v>402</v>
      </c>
      <c r="D10" s="5"/>
      <c r="E10" s="5"/>
      <c r="G10" s="5"/>
      <c r="H10" s="5"/>
      <c r="I10" s="5"/>
    </row>
    <row r="11" spans="2:9" ht="15" customHeight="1">
      <c r="B11" s="154"/>
      <c r="C11" s="42" t="s">
        <v>403</v>
      </c>
    </row>
    <row r="12" spans="2:9" ht="15" customHeight="1">
      <c r="B12" s="154"/>
      <c r="C12" s="42" t="s">
        <v>404</v>
      </c>
    </row>
    <row r="13" spans="2:9" ht="15" customHeight="1">
      <c r="B13" s="154"/>
      <c r="C13" s="42" t="s">
        <v>405</v>
      </c>
    </row>
    <row r="14" spans="2:9" ht="15" customHeight="1">
      <c r="B14" s="154"/>
      <c r="C14" s="42" t="s">
        <v>130</v>
      </c>
    </row>
    <row r="15" spans="2:9" ht="15" customHeight="1">
      <c r="B15" s="154"/>
      <c r="C15" s="42" t="s">
        <v>406</v>
      </c>
    </row>
    <row r="16" spans="2:9" ht="15" customHeight="1">
      <c r="B16" s="154"/>
      <c r="C16" s="42" t="s">
        <v>407</v>
      </c>
    </row>
    <row r="17" spans="2:3" ht="15" customHeight="1">
      <c r="B17" s="154"/>
      <c r="C17" s="42" t="s">
        <v>408</v>
      </c>
    </row>
    <row r="18" spans="2:3" ht="15" customHeight="1">
      <c r="B18" s="154"/>
      <c r="C18" s="42" t="s">
        <v>409</v>
      </c>
    </row>
    <row r="19" spans="2:3" ht="15" customHeight="1">
      <c r="B19" s="154"/>
      <c r="C19" s="42" t="s">
        <v>410</v>
      </c>
    </row>
    <row r="20" spans="2:3" ht="15" customHeight="1">
      <c r="B20" s="154"/>
      <c r="C20" s="42" t="s">
        <v>411</v>
      </c>
    </row>
    <row r="21" spans="2:3" ht="15" customHeight="1">
      <c r="B21" s="154"/>
      <c r="C21" s="42" t="s">
        <v>412</v>
      </c>
    </row>
    <row r="22" spans="2:3" ht="15" customHeight="1">
      <c r="B22" s="154"/>
      <c r="C22" s="42" t="s">
        <v>413</v>
      </c>
    </row>
    <row r="23" spans="2:3" ht="15" customHeight="1">
      <c r="B23" s="154"/>
      <c r="C23" s="42" t="s">
        <v>414</v>
      </c>
    </row>
    <row r="24" spans="2:3" ht="15" customHeight="1">
      <c r="B24" s="154"/>
      <c r="C24" s="42" t="s">
        <v>415</v>
      </c>
    </row>
    <row r="25" spans="2:3" ht="15" customHeight="1">
      <c r="B25" s="154"/>
      <c r="C25" s="42" t="s">
        <v>416</v>
      </c>
    </row>
    <row r="26" spans="2:3" ht="15" customHeight="1">
      <c r="B26" s="154"/>
      <c r="C26" s="42" t="s">
        <v>417</v>
      </c>
    </row>
    <row r="27" spans="2:3" ht="15" customHeight="1">
      <c r="B27" s="154"/>
      <c r="C27" s="42" t="s">
        <v>418</v>
      </c>
    </row>
    <row r="28" spans="2:3" ht="15" customHeight="1">
      <c r="B28" s="154"/>
      <c r="C28" s="42" t="s">
        <v>419</v>
      </c>
    </row>
    <row r="29" spans="2:3" ht="15" customHeight="1">
      <c r="B29" s="154"/>
      <c r="C29" s="42" t="s">
        <v>420</v>
      </c>
    </row>
    <row r="30" spans="2:3" ht="15" customHeight="1">
      <c r="B30" s="154"/>
      <c r="C30" s="42" t="s">
        <v>421</v>
      </c>
    </row>
    <row r="31" spans="2:3" ht="15" customHeight="1">
      <c r="B31" s="154"/>
      <c r="C31" s="42" t="s">
        <v>422</v>
      </c>
    </row>
    <row r="32" spans="2:3" ht="15" customHeight="1">
      <c r="B32" s="154"/>
      <c r="C32" s="42" t="s">
        <v>423</v>
      </c>
    </row>
    <row r="33" spans="2:3" ht="15" customHeight="1">
      <c r="B33" s="154"/>
      <c r="C33" s="42" t="s">
        <v>424</v>
      </c>
    </row>
    <row r="34" spans="2:3" ht="15" customHeight="1">
      <c r="B34" s="154"/>
      <c r="C34" s="42" t="s">
        <v>425</v>
      </c>
    </row>
    <row r="35" spans="2:3" ht="15" customHeight="1">
      <c r="B35" s="154"/>
      <c r="C35" s="42" t="s">
        <v>426</v>
      </c>
    </row>
    <row r="36" spans="2:3" ht="15" customHeight="1">
      <c r="B36" s="154"/>
      <c r="C36" s="42" t="s">
        <v>427</v>
      </c>
    </row>
    <row r="37" spans="2:3" ht="15" customHeight="1">
      <c r="B37" s="154"/>
      <c r="C37" s="42" t="s">
        <v>428</v>
      </c>
    </row>
    <row r="38" spans="2:3" ht="15" customHeight="1">
      <c r="B38" s="154"/>
      <c r="C38" s="42" t="s">
        <v>429</v>
      </c>
    </row>
    <row r="39" spans="2:3" ht="15" customHeight="1">
      <c r="B39" s="154"/>
      <c r="C39" s="42" t="s">
        <v>430</v>
      </c>
    </row>
    <row r="40" spans="2:3" ht="15" customHeight="1">
      <c r="B40" s="154"/>
      <c r="C40" s="42" t="s">
        <v>431</v>
      </c>
    </row>
    <row r="41" spans="2:3" ht="15" customHeight="1">
      <c r="B41" s="154"/>
      <c r="C41" s="42" t="s">
        <v>432</v>
      </c>
    </row>
    <row r="42" spans="2:3" ht="15" customHeight="1">
      <c r="B42" s="154"/>
      <c r="C42" s="42" t="s">
        <v>433</v>
      </c>
    </row>
    <row r="43" spans="2:3" ht="15" customHeight="1">
      <c r="B43" s="154"/>
      <c r="C43" s="42" t="s">
        <v>434</v>
      </c>
    </row>
    <row r="44" spans="2:3" ht="15" customHeight="1">
      <c r="B44" s="154"/>
      <c r="C44" s="42" t="s">
        <v>435</v>
      </c>
    </row>
    <row r="45" spans="2:3" ht="15" customHeight="1">
      <c r="B45" s="154"/>
      <c r="C45" s="42" t="s">
        <v>436</v>
      </c>
    </row>
    <row r="46" spans="2:3" ht="15" customHeight="1">
      <c r="B46" s="154"/>
      <c r="C46" s="42" t="s">
        <v>437</v>
      </c>
    </row>
    <row r="47" spans="2:3" ht="15" customHeight="1">
      <c r="B47" s="154"/>
      <c r="C47" s="42" t="s">
        <v>438</v>
      </c>
    </row>
    <row r="48" spans="2:3" ht="15" customHeight="1">
      <c r="B48" s="154"/>
      <c r="C48" s="42" t="s">
        <v>439</v>
      </c>
    </row>
    <row r="49" spans="2:3" ht="15" customHeight="1">
      <c r="B49" s="154"/>
      <c r="C49" s="42" t="s">
        <v>440</v>
      </c>
    </row>
    <row r="50" spans="2:3" ht="15" customHeight="1">
      <c r="B50" s="154"/>
      <c r="C50" s="42" t="s">
        <v>441</v>
      </c>
    </row>
    <row r="51" spans="2:3" ht="15" customHeight="1">
      <c r="B51" s="154"/>
      <c r="C51" s="42" t="s">
        <v>442</v>
      </c>
    </row>
    <row r="52" spans="2:3" ht="15" customHeight="1">
      <c r="B52" s="154"/>
      <c r="C52" s="42" t="s">
        <v>443</v>
      </c>
    </row>
    <row r="53" spans="2:3" ht="15" customHeight="1">
      <c r="B53" s="154"/>
      <c r="C53" s="42" t="s">
        <v>444</v>
      </c>
    </row>
    <row r="54" spans="2:3" ht="15" customHeight="1">
      <c r="B54" s="154"/>
      <c r="C54" s="42" t="s">
        <v>445</v>
      </c>
    </row>
    <row r="55" spans="2:3" ht="15" customHeight="1">
      <c r="B55" s="154"/>
      <c r="C55" s="42" t="s">
        <v>446</v>
      </c>
    </row>
    <row r="56" spans="2:3" ht="15" customHeight="1">
      <c r="B56" s="154"/>
      <c r="C56" s="42" t="s">
        <v>447</v>
      </c>
    </row>
    <row r="57" spans="2:3" ht="15" customHeight="1">
      <c r="B57" s="154"/>
      <c r="C57" s="42" t="s">
        <v>448</v>
      </c>
    </row>
    <row r="58" spans="2:3">
      <c r="B58" s="260"/>
      <c r="C58" s="262" t="s">
        <v>449</v>
      </c>
    </row>
    <row r="59" spans="2:3">
      <c r="B59" s="260"/>
      <c r="C59" s="262" t="s">
        <v>450</v>
      </c>
    </row>
    <row r="60" spans="2:3">
      <c r="B60" s="260"/>
      <c r="C60" s="262" t="s">
        <v>451</v>
      </c>
    </row>
    <row r="61" spans="2:3">
      <c r="B61" s="261"/>
      <c r="C61" s="263" t="s">
        <v>452</v>
      </c>
    </row>
  </sheetData>
  <conditionalFormatting sqref="B3:C57">
    <cfRule type="expression" dxfId="28" priority="4">
      <formula>IF(Labs_IsBlnkRow*Labs_IsBlnkRowNext=1,TRUE,FALSE)</formula>
    </cfRule>
  </conditionalFormatting>
  <conditionalFormatting sqref="C3:C61">
    <cfRule type="duplicateValues" dxfId="27" priority="237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726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111</v>
      </c>
      <c r="E2" s="132" t="s">
        <v>202</v>
      </c>
      <c r="F2" s="134" t="s">
        <v>198</v>
      </c>
      <c r="G2" s="132" t="s">
        <v>197</v>
      </c>
      <c r="H2" s="135" t="s">
        <v>196</v>
      </c>
      <c r="I2" s="144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206</v>
      </c>
      <c r="D3" s="96">
        <v>1</v>
      </c>
      <c r="E3" s="96">
        <v>12</v>
      </c>
      <c r="F3" s="96">
        <v>2</v>
      </c>
      <c r="G3" s="96">
        <v>293120</v>
      </c>
      <c r="H3" s="98">
        <v>8.4527000000000005E-2</v>
      </c>
      <c r="I3" s="258">
        <v>0.38243577595273504</v>
      </c>
      <c r="J3" s="99">
        <f>IF(ISNUMBER($I3),(($I3-$I$23)*$I$27)+$I$23,"-     ")</f>
        <v>0.37821852639045606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206</v>
      </c>
      <c r="D4" s="103">
        <v>1</v>
      </c>
      <c r="E4" s="103">
        <v>11</v>
      </c>
      <c r="F4" s="103">
        <v>2</v>
      </c>
      <c r="G4" s="103">
        <v>293121</v>
      </c>
      <c r="H4" s="104">
        <v>8.2405999999999993E-2</v>
      </c>
      <c r="I4" s="259">
        <v>0.37022742466382269</v>
      </c>
      <c r="J4" s="105">
        <f t="shared" ref="J4:J21" si="0">IF(ISNUMBER($I4),(($I4-$I$23)*$I$27)+$I$23,"-     ")</f>
        <v>0.37756880998580594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206</v>
      </c>
      <c r="D5" s="103">
        <v>1</v>
      </c>
      <c r="E5" s="103">
        <v>5</v>
      </c>
      <c r="F5" s="103">
        <v>11</v>
      </c>
      <c r="G5" s="103">
        <v>293122</v>
      </c>
      <c r="H5" s="104">
        <v>8.2805000000000004E-2</v>
      </c>
      <c r="I5" s="259">
        <v>0.37370867239285305</v>
      </c>
      <c r="J5" s="105">
        <f t="shared" si="0"/>
        <v>0.3777540785535819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206</v>
      </c>
      <c r="D6" s="103">
        <v>1</v>
      </c>
      <c r="E6" s="103">
        <v>4</v>
      </c>
      <c r="F6" s="103">
        <v>6</v>
      </c>
      <c r="G6" s="103">
        <v>293123</v>
      </c>
      <c r="H6" s="104">
        <v>8.4641999999999995E-2</v>
      </c>
      <c r="I6" s="259">
        <v>0.36802707266855106</v>
      </c>
      <c r="J6" s="105">
        <f t="shared" si="0"/>
        <v>0.37745170942459988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206</v>
      </c>
      <c r="D7" s="103">
        <v>1</v>
      </c>
      <c r="E7" s="103">
        <v>2</v>
      </c>
      <c r="F7" s="103">
        <v>1</v>
      </c>
      <c r="G7" s="103">
        <v>293124</v>
      </c>
      <c r="H7" s="104">
        <v>8.3474999999999994E-2</v>
      </c>
      <c r="I7" s="259">
        <v>0.38227941661804621</v>
      </c>
      <c r="J7" s="105">
        <f t="shared" si="0"/>
        <v>0.37821020510100728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206</v>
      </c>
      <c r="D8" s="103">
        <v>1</v>
      </c>
      <c r="E8" s="103">
        <v>16</v>
      </c>
      <c r="F8" s="103">
        <v>12</v>
      </c>
      <c r="G8" s="103">
        <v>293125</v>
      </c>
      <c r="H8" s="104">
        <v>8.4225999999999995E-2</v>
      </c>
      <c r="I8" s="259">
        <v>0.36852529316613647</v>
      </c>
      <c r="J8" s="105">
        <f t="shared" si="0"/>
        <v>0.37747822422768457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206</v>
      </c>
      <c r="D9" s="103">
        <v>1</v>
      </c>
      <c r="E9" s="103">
        <v>1</v>
      </c>
      <c r="F9" s="103">
        <v>1</v>
      </c>
      <c r="G9" s="103">
        <v>293126</v>
      </c>
      <c r="H9" s="104">
        <v>8.5655999999999996E-2</v>
      </c>
      <c r="I9" s="259">
        <v>0.3783288094480225</v>
      </c>
      <c r="J9" s="105">
        <f t="shared" si="0"/>
        <v>0.3779999576870896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206</v>
      </c>
      <c r="D10" s="103">
        <v>1</v>
      </c>
      <c r="E10" s="103">
        <v>3</v>
      </c>
      <c r="F10" s="103">
        <v>6</v>
      </c>
      <c r="G10" s="103">
        <v>293127</v>
      </c>
      <c r="H10" s="104">
        <v>8.6152999999999993E-2</v>
      </c>
      <c r="I10" s="259">
        <v>0.38054503512517407</v>
      </c>
      <c r="J10" s="105">
        <f t="shared" si="0"/>
        <v>0.37811790302997628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206</v>
      </c>
      <c r="D11" s="103">
        <v>1</v>
      </c>
      <c r="E11" s="103">
        <v>18</v>
      </c>
      <c r="F11" s="103">
        <v>5</v>
      </c>
      <c r="G11" s="103">
        <v>293128</v>
      </c>
      <c r="H11" s="104">
        <v>8.4982000000000002E-2</v>
      </c>
      <c r="I11" s="259">
        <v>0.38517951974590625</v>
      </c>
      <c r="J11" s="105">
        <f t="shared" si="0"/>
        <v>0.37836454572676065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206</v>
      </c>
      <c r="D12" s="103">
        <v>1</v>
      </c>
      <c r="E12" s="103">
        <v>10</v>
      </c>
      <c r="F12" s="103">
        <v>9</v>
      </c>
      <c r="G12" s="103">
        <v>293129</v>
      </c>
      <c r="H12" s="104">
        <v>8.3131999999999998E-2</v>
      </c>
      <c r="I12" s="259">
        <v>0.38151835851351251</v>
      </c>
      <c r="J12" s="105">
        <f t="shared" si="0"/>
        <v>0.37816970233992958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206</v>
      </c>
      <c r="D13" s="103">
        <v>1</v>
      </c>
      <c r="E13" s="103">
        <v>8</v>
      </c>
      <c r="F13" s="103">
        <v>4</v>
      </c>
      <c r="G13" s="103">
        <v>293130</v>
      </c>
      <c r="H13" s="104">
        <v>8.2793000000000005E-2</v>
      </c>
      <c r="I13" s="259">
        <v>0.3913832630502419</v>
      </c>
      <c r="J13" s="105">
        <f t="shared" si="0"/>
        <v>0.37869470282166062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206</v>
      </c>
      <c r="D14" s="103">
        <v>1</v>
      </c>
      <c r="E14" s="103">
        <v>7</v>
      </c>
      <c r="F14" s="103">
        <v>4</v>
      </c>
      <c r="G14" s="103">
        <v>293131</v>
      </c>
      <c r="H14" s="104">
        <v>8.3554000000000003E-2</v>
      </c>
      <c r="I14" s="259">
        <v>0.39424331169307947</v>
      </c>
      <c r="J14" s="105">
        <f t="shared" si="0"/>
        <v>0.37884691178725916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206</v>
      </c>
      <c r="D15" s="103">
        <v>1</v>
      </c>
      <c r="E15" s="103">
        <v>15</v>
      </c>
      <c r="F15" s="103">
        <v>12</v>
      </c>
      <c r="G15" s="103">
        <v>293132</v>
      </c>
      <c r="H15" s="104">
        <v>8.6138999999999993E-2</v>
      </c>
      <c r="I15" s="259">
        <v>0.37659028618038315</v>
      </c>
      <c r="J15" s="105">
        <f t="shared" si="0"/>
        <v>0.37790743519489384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206</v>
      </c>
      <c r="D16" s="103">
        <v>1</v>
      </c>
      <c r="E16" s="103">
        <v>19</v>
      </c>
      <c r="F16" s="103">
        <v>10</v>
      </c>
      <c r="G16" s="103">
        <v>293133</v>
      </c>
      <c r="H16" s="104">
        <v>8.7711999999999998E-2</v>
      </c>
      <c r="I16" s="259">
        <v>0.37561539309454861</v>
      </c>
      <c r="J16" s="105">
        <f t="shared" si="0"/>
        <v>0.37785555234718926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206</v>
      </c>
      <c r="D17" s="103">
        <v>1</v>
      </c>
      <c r="E17" s="103">
        <v>9</v>
      </c>
      <c r="F17" s="103">
        <v>9</v>
      </c>
      <c r="G17" s="103">
        <v>293134</v>
      </c>
      <c r="H17" s="104">
        <v>8.8514999999999996E-2</v>
      </c>
      <c r="I17" s="259">
        <v>0.38320905032388086</v>
      </c>
      <c r="J17" s="105">
        <f t="shared" si="0"/>
        <v>0.37825967928918414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206</v>
      </c>
      <c r="D18" s="103">
        <v>1</v>
      </c>
      <c r="E18" s="103">
        <v>14</v>
      </c>
      <c r="F18" s="103">
        <v>7</v>
      </c>
      <c r="G18" s="103">
        <v>293135</v>
      </c>
      <c r="H18" s="104">
        <v>8.4783999999999998E-2</v>
      </c>
      <c r="I18" s="259">
        <v>0.38922132282366284</v>
      </c>
      <c r="J18" s="105">
        <f t="shared" si="0"/>
        <v>0.37857964649686782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206</v>
      </c>
      <c r="D19" s="103">
        <v>1</v>
      </c>
      <c r="E19" s="103">
        <v>20</v>
      </c>
      <c r="F19" s="103">
        <v>10</v>
      </c>
      <c r="G19" s="103">
        <v>293136</v>
      </c>
      <c r="H19" s="104">
        <v>8.7344000000000005E-2</v>
      </c>
      <c r="I19" s="259">
        <v>0.36874175703949319</v>
      </c>
      <c r="J19" s="105">
        <f t="shared" si="0"/>
        <v>0.37748974422135168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206</v>
      </c>
      <c r="D20" s="103">
        <v>1</v>
      </c>
      <c r="E20" s="103">
        <v>6</v>
      </c>
      <c r="F20" s="103">
        <v>11</v>
      </c>
      <c r="G20" s="103">
        <v>293137</v>
      </c>
      <c r="H20" s="104">
        <v>8.5463999999999998E-2</v>
      </c>
      <c r="I20" s="259">
        <v>0.36430813338096801</v>
      </c>
      <c r="J20" s="105">
        <f t="shared" si="0"/>
        <v>0.37725379114670476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206</v>
      </c>
      <c r="D21" s="103">
        <v>1</v>
      </c>
      <c r="E21" s="103">
        <v>17</v>
      </c>
      <c r="F21" s="103">
        <v>5</v>
      </c>
      <c r="G21" s="103">
        <v>293138</v>
      </c>
      <c r="H21" s="104">
        <v>8.5815000000000002E-2</v>
      </c>
      <c r="I21" s="259">
        <v>0.36675820675859633</v>
      </c>
      <c r="J21" s="105">
        <f t="shared" si="0"/>
        <v>0.37738418163337817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206</v>
      </c>
      <c r="D22" s="103">
        <v>1</v>
      </c>
      <c r="E22" s="103">
        <v>13</v>
      </c>
      <c r="F22" s="103">
        <v>7</v>
      </c>
      <c r="G22" s="103">
        <v>293139</v>
      </c>
      <c r="H22" s="104">
        <v>8.5234000000000004E-2</v>
      </c>
      <c r="I22" s="259">
        <v>0.37878335280144343</v>
      </c>
      <c r="J22" s="105">
        <f>IF(ISNUMBER($I22),(($I22-$I$23)*$I$27)+$I$23,"-     ")</f>
        <v>0.37802414803567586</v>
      </c>
      <c r="K22" s="106"/>
      <c r="L22" s="106"/>
      <c r="M22" s="106"/>
      <c r="N22" s="107"/>
    </row>
    <row r="23" spans="1:14" ht="18" customHeight="1">
      <c r="A23" s="140" t="s">
        <v>195</v>
      </c>
      <c r="B23" s="124"/>
      <c r="C23" s="125"/>
      <c r="D23" s="124"/>
      <c r="E23" s="124"/>
      <c r="F23" s="126"/>
      <c r="G23" s="124"/>
      <c r="H23" s="127">
        <f>AVERAGE(H$3:H$22)</f>
        <v>8.4967899999999999E-2</v>
      </c>
      <c r="I23" s="108">
        <f>AVERAGE(I$3:I$22)</f>
        <v>0.37798147277205285</v>
      </c>
      <c r="J23" s="109">
        <f>AVERAGE(J$3:J$22)</f>
        <v>0.37798147277205285</v>
      </c>
      <c r="K23" s="125"/>
      <c r="L23" s="125"/>
      <c r="M23" s="125"/>
      <c r="N23" s="128"/>
    </row>
    <row r="24" spans="1:14" ht="18" customHeight="1">
      <c r="A24" s="141" t="s">
        <v>194</v>
      </c>
      <c r="B24" s="123"/>
      <c r="C24" s="122"/>
      <c r="D24" s="123"/>
      <c r="E24" s="123"/>
      <c r="F24" s="123"/>
      <c r="G24" s="123"/>
      <c r="H24" s="129"/>
      <c r="I24" s="110">
        <f>MEDIAN(I$3:I$22)</f>
        <v>0.37855608112473293</v>
      </c>
      <c r="J24" s="111">
        <f>MEDIAN(J$3:J$22)</f>
        <v>0.37801205286138273</v>
      </c>
      <c r="K24" s="122"/>
      <c r="L24" s="122"/>
      <c r="M24" s="122"/>
      <c r="N24" s="130"/>
    </row>
    <row r="25" spans="1:14" ht="18" customHeight="1">
      <c r="A25" s="141" t="s">
        <v>193</v>
      </c>
      <c r="B25" s="123"/>
      <c r="C25" s="122"/>
      <c r="D25" s="123"/>
      <c r="E25" s="123"/>
      <c r="F25" s="123"/>
      <c r="G25" s="123"/>
      <c r="H25" s="129"/>
      <c r="I25" s="110">
        <f>STDEV(I$3:I$22)</f>
        <v>8.5236721725825502E-3</v>
      </c>
      <c r="J25" s="111">
        <f>STDEV(J$3:J$22)</f>
        <v>4.5362141925062144E-4</v>
      </c>
      <c r="K25" s="122"/>
      <c r="L25" s="122"/>
      <c r="M25" s="122"/>
      <c r="N25" s="130"/>
    </row>
    <row r="26" spans="1:14" ht="18" customHeight="1" thickBot="1">
      <c r="A26" s="141" t="s">
        <v>192</v>
      </c>
      <c r="B26" s="123"/>
      <c r="C26" s="122"/>
      <c r="D26" s="123"/>
      <c r="E26" s="123"/>
      <c r="F26" s="123"/>
      <c r="G26" s="123"/>
      <c r="H26" s="129"/>
      <c r="I26" s="112">
        <f>I25/I23</f>
        <v>2.2550502568476082E-2</v>
      </c>
      <c r="J26" s="113">
        <f>J25/J23</f>
        <v>1.2001154869412988E-3</v>
      </c>
      <c r="K26" s="122"/>
      <c r="L26" s="122"/>
      <c r="M26" s="122"/>
      <c r="N26" s="130"/>
    </row>
    <row r="27" spans="1:14" ht="18" customHeight="1" thickBot="1">
      <c r="A27" s="142" t="s">
        <v>191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5.3219012893263376E-2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190</v>
      </c>
      <c r="B30" s="121" t="s">
        <v>203</v>
      </c>
      <c r="H30" s="119"/>
    </row>
    <row r="31" spans="1:14" ht="18" customHeight="1">
      <c r="A31" s="91" t="s">
        <v>189</v>
      </c>
      <c r="C31" s="123">
        <v>30</v>
      </c>
      <c r="D31" s="122" t="s">
        <v>188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2025-11-07 16:03.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35E4-3912-492E-971E-2192F829E555}">
  <sheetPr codeName="Sheet6"/>
  <dimension ref="A1:BN101"/>
  <sheetViews>
    <sheetView zoomScale="56" zoomScaleNormal="56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2" width="11.28515625" style="2" bestFit="1" customWidth="1"/>
    <col min="4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524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7" t="s">
        <v>228</v>
      </c>
      <c r="AH2" s="17" t="s">
        <v>228</v>
      </c>
      <c r="AI2" s="17" t="s">
        <v>228</v>
      </c>
      <c r="AJ2" s="17" t="s">
        <v>228</v>
      </c>
      <c r="AK2" s="17" t="s">
        <v>228</v>
      </c>
      <c r="AL2" s="17" t="s">
        <v>228</v>
      </c>
      <c r="AM2" s="17" t="s">
        <v>228</v>
      </c>
      <c r="AN2" s="17" t="s">
        <v>228</v>
      </c>
      <c r="AO2" s="17" t="s">
        <v>228</v>
      </c>
      <c r="AP2" s="17" t="s">
        <v>228</v>
      </c>
      <c r="AQ2" s="150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7" t="s">
        <v>230</v>
      </c>
      <c r="E3" s="148" t="s">
        <v>231</v>
      </c>
      <c r="F3" s="149" t="s">
        <v>232</v>
      </c>
      <c r="G3" s="149" t="s">
        <v>233</v>
      </c>
      <c r="H3" s="149" t="s">
        <v>234</v>
      </c>
      <c r="I3" s="149" t="s">
        <v>235</v>
      </c>
      <c r="J3" s="149" t="s">
        <v>236</v>
      </c>
      <c r="K3" s="149" t="s">
        <v>237</v>
      </c>
      <c r="L3" s="149" t="s">
        <v>238</v>
      </c>
      <c r="M3" s="149" t="s">
        <v>239</v>
      </c>
      <c r="N3" s="149" t="s">
        <v>240</v>
      </c>
      <c r="O3" s="149" t="s">
        <v>241</v>
      </c>
      <c r="P3" s="149" t="s">
        <v>242</v>
      </c>
      <c r="Q3" s="149" t="s">
        <v>243</v>
      </c>
      <c r="R3" s="149" t="s">
        <v>244</v>
      </c>
      <c r="S3" s="149" t="s">
        <v>245</v>
      </c>
      <c r="T3" s="149" t="s">
        <v>246</v>
      </c>
      <c r="U3" s="149" t="s">
        <v>247</v>
      </c>
      <c r="V3" s="149" t="s">
        <v>248</v>
      </c>
      <c r="W3" s="149" t="s">
        <v>249</v>
      </c>
      <c r="X3" s="149" t="s">
        <v>250</v>
      </c>
      <c r="Y3" s="149" t="s">
        <v>251</v>
      </c>
      <c r="Z3" s="149" t="s">
        <v>252</v>
      </c>
      <c r="AA3" s="149" t="s">
        <v>253</v>
      </c>
      <c r="AB3" s="149" t="s">
        <v>254</v>
      </c>
      <c r="AC3" s="149" t="s">
        <v>255</v>
      </c>
      <c r="AD3" s="149" t="s">
        <v>256</v>
      </c>
      <c r="AE3" s="149" t="s">
        <v>257</v>
      </c>
      <c r="AF3" s="149" t="s">
        <v>258</v>
      </c>
      <c r="AG3" s="149" t="s">
        <v>259</v>
      </c>
      <c r="AH3" s="149" t="s">
        <v>260</v>
      </c>
      <c r="AI3" s="149" t="s">
        <v>261</v>
      </c>
      <c r="AJ3" s="149" t="s">
        <v>262</v>
      </c>
      <c r="AK3" s="149" t="s">
        <v>263</v>
      </c>
      <c r="AL3" s="149" t="s">
        <v>264</v>
      </c>
      <c r="AM3" s="149" t="s">
        <v>265</v>
      </c>
      <c r="AN3" s="149" t="s">
        <v>266</v>
      </c>
      <c r="AO3" s="149" t="s">
        <v>267</v>
      </c>
      <c r="AP3" s="149" t="s">
        <v>268</v>
      </c>
      <c r="AQ3" s="150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269</v>
      </c>
      <c r="F4" s="11" t="s">
        <v>270</v>
      </c>
      <c r="G4" s="11" t="s">
        <v>269</v>
      </c>
      <c r="H4" s="11" t="s">
        <v>269</v>
      </c>
      <c r="I4" s="11" t="s">
        <v>269</v>
      </c>
      <c r="J4" s="11" t="s">
        <v>270</v>
      </c>
      <c r="K4" s="11" t="s">
        <v>270</v>
      </c>
      <c r="L4" s="11" t="s">
        <v>269</v>
      </c>
      <c r="M4" s="11" t="s">
        <v>270</v>
      </c>
      <c r="N4" s="11" t="s">
        <v>269</v>
      </c>
      <c r="O4" s="11" t="s">
        <v>270</v>
      </c>
      <c r="P4" s="11" t="s">
        <v>270</v>
      </c>
      <c r="Q4" s="11" t="s">
        <v>269</v>
      </c>
      <c r="R4" s="11" t="s">
        <v>269</v>
      </c>
      <c r="S4" s="11" t="s">
        <v>269</v>
      </c>
      <c r="T4" s="11" t="s">
        <v>269</v>
      </c>
      <c r="U4" s="11" t="s">
        <v>269</v>
      </c>
      <c r="V4" s="11" t="s">
        <v>269</v>
      </c>
      <c r="W4" s="11" t="s">
        <v>269</v>
      </c>
      <c r="X4" s="11" t="s">
        <v>269</v>
      </c>
      <c r="Y4" s="11" t="s">
        <v>269</v>
      </c>
      <c r="Z4" s="11" t="s">
        <v>269</v>
      </c>
      <c r="AA4" s="11" t="s">
        <v>269</v>
      </c>
      <c r="AB4" s="11" t="s">
        <v>269</v>
      </c>
      <c r="AC4" s="11" t="s">
        <v>269</v>
      </c>
      <c r="AD4" s="11" t="s">
        <v>270</v>
      </c>
      <c r="AE4" s="11" t="s">
        <v>270</v>
      </c>
      <c r="AF4" s="11" t="s">
        <v>269</v>
      </c>
      <c r="AG4" s="11" t="s">
        <v>269</v>
      </c>
      <c r="AH4" s="11" t="s">
        <v>270</v>
      </c>
      <c r="AI4" s="11" t="s">
        <v>269</v>
      </c>
      <c r="AJ4" s="11" t="s">
        <v>269</v>
      </c>
      <c r="AK4" s="11" t="s">
        <v>269</v>
      </c>
      <c r="AL4" s="11" t="s">
        <v>269</v>
      </c>
      <c r="AM4" s="11" t="s">
        <v>269</v>
      </c>
      <c r="AN4" s="11" t="s">
        <v>270</v>
      </c>
      <c r="AO4" s="11" t="s">
        <v>270</v>
      </c>
      <c r="AP4" s="11" t="s">
        <v>269</v>
      </c>
      <c r="AQ4" s="150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271</v>
      </c>
      <c r="E5" s="25" t="s">
        <v>116</v>
      </c>
      <c r="F5" s="25" t="s">
        <v>116</v>
      </c>
      <c r="G5" s="25" t="s">
        <v>116</v>
      </c>
      <c r="H5" s="25" t="s">
        <v>116</v>
      </c>
      <c r="I5" s="25" t="s">
        <v>116</v>
      </c>
      <c r="J5" s="25" t="s">
        <v>116</v>
      </c>
      <c r="K5" s="25" t="s">
        <v>116</v>
      </c>
      <c r="L5" s="25" t="s">
        <v>272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116</v>
      </c>
      <c r="R5" s="25" t="s">
        <v>273</v>
      </c>
      <c r="S5" s="25" t="s">
        <v>116</v>
      </c>
      <c r="T5" s="25" t="s">
        <v>272</v>
      </c>
      <c r="U5" s="25" t="s">
        <v>116</v>
      </c>
      <c r="V5" s="25" t="s">
        <v>116</v>
      </c>
      <c r="W5" s="25" t="s">
        <v>116</v>
      </c>
      <c r="X5" s="25" t="s">
        <v>117</v>
      </c>
      <c r="Y5" s="25" t="s">
        <v>116</v>
      </c>
      <c r="Z5" s="25" t="s">
        <v>116</v>
      </c>
      <c r="AA5" s="25" t="s">
        <v>116</v>
      </c>
      <c r="AB5" s="25" t="s">
        <v>116</v>
      </c>
      <c r="AC5" s="25" t="s">
        <v>273</v>
      </c>
      <c r="AD5" s="25" t="s">
        <v>116</v>
      </c>
      <c r="AE5" s="25" t="s">
        <v>116</v>
      </c>
      <c r="AF5" s="25" t="s">
        <v>116</v>
      </c>
      <c r="AG5" s="25" t="s">
        <v>116</v>
      </c>
      <c r="AH5" s="25" t="s">
        <v>116</v>
      </c>
      <c r="AI5" s="25" t="s">
        <v>116</v>
      </c>
      <c r="AJ5" s="25" t="s">
        <v>116</v>
      </c>
      <c r="AK5" s="25" t="s">
        <v>116</v>
      </c>
      <c r="AL5" s="25" t="s">
        <v>116</v>
      </c>
      <c r="AM5" s="25" t="s">
        <v>116</v>
      </c>
      <c r="AN5" s="25" t="s">
        <v>117</v>
      </c>
      <c r="AO5" s="25" t="s">
        <v>117</v>
      </c>
      <c r="AP5" s="25" t="s">
        <v>273</v>
      </c>
      <c r="AQ5" s="150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8">
        <v>0.3783288094480225</v>
      </c>
      <c r="E6" s="199">
        <v>0.379</v>
      </c>
      <c r="F6" s="199">
        <v>0.36</v>
      </c>
      <c r="G6" s="199">
        <v>0.376</v>
      </c>
      <c r="H6" s="199">
        <v>0.36</v>
      </c>
      <c r="I6" s="199">
        <v>0.36575616255829446</v>
      </c>
      <c r="J6" s="199">
        <v>0.31900000000000001</v>
      </c>
      <c r="K6" s="199">
        <v>0.39100000000000001</v>
      </c>
      <c r="L6" s="199">
        <v>0.35</v>
      </c>
      <c r="M6" s="199">
        <v>0.34899999999999998</v>
      </c>
      <c r="N6" s="199">
        <v>0.35</v>
      </c>
      <c r="O6" s="199">
        <v>0.36499999999999999</v>
      </c>
      <c r="P6" s="199">
        <v>0.35099999999999998</v>
      </c>
      <c r="Q6" s="199">
        <v>0.36</v>
      </c>
      <c r="R6" s="199">
        <v>0.39</v>
      </c>
      <c r="S6" s="199">
        <v>0.37</v>
      </c>
      <c r="T6" s="199">
        <v>0.36</v>
      </c>
      <c r="U6" s="199">
        <v>0.34</v>
      </c>
      <c r="V6" s="199">
        <v>0.33600000000000002</v>
      </c>
      <c r="W6" s="199">
        <v>0.33099999999999996</v>
      </c>
      <c r="X6" s="199">
        <v>0.35499999999999998</v>
      </c>
      <c r="Y6" s="199">
        <v>0.36199999999999999</v>
      </c>
      <c r="Z6" s="199">
        <v>0.32936666666666664</v>
      </c>
      <c r="AA6" s="199">
        <v>0.36299999999999999</v>
      </c>
      <c r="AB6" s="199">
        <v>0.372</v>
      </c>
      <c r="AC6" s="199">
        <v>0.35099999999999998</v>
      </c>
      <c r="AD6" s="199">
        <v>0.36799999999999999</v>
      </c>
      <c r="AE6" s="199">
        <v>0.33260000000000001</v>
      </c>
      <c r="AF6" s="199">
        <v>0.37714242612294163</v>
      </c>
      <c r="AG6" s="199">
        <v>0.37133333333333329</v>
      </c>
      <c r="AH6" s="199">
        <v>0.35399999999999998</v>
      </c>
      <c r="AI6" s="199">
        <v>0.35699999999999998</v>
      </c>
      <c r="AJ6" s="199">
        <v>0.37</v>
      </c>
      <c r="AK6" s="199">
        <v>0.36499999999999999</v>
      </c>
      <c r="AL6" s="200">
        <v>0.31916065573770491</v>
      </c>
      <c r="AM6" s="199">
        <v>0.37</v>
      </c>
      <c r="AN6" s="199">
        <v>0.36</v>
      </c>
      <c r="AO6" s="199">
        <v>0.34599999999999997</v>
      </c>
      <c r="AP6" s="199">
        <v>0.37</v>
      </c>
      <c r="AQ6" s="201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0.38227941661804621</v>
      </c>
      <c r="E7" s="23">
        <v>0.374</v>
      </c>
      <c r="F7" s="23">
        <v>0.37</v>
      </c>
      <c r="G7" s="23">
        <v>0.36199999999999999</v>
      </c>
      <c r="H7" s="23">
        <v>0.37</v>
      </c>
      <c r="I7" s="23">
        <v>0.35749999999999998</v>
      </c>
      <c r="J7" s="23">
        <v>0.33599999999999997</v>
      </c>
      <c r="K7" s="23">
        <v>0.35399999999999998</v>
      </c>
      <c r="L7" s="23">
        <v>0.36</v>
      </c>
      <c r="M7" s="23">
        <v>0.35499999999999998</v>
      </c>
      <c r="N7" s="23">
        <v>0.34</v>
      </c>
      <c r="O7" s="23">
        <v>0.35699999999999998</v>
      </c>
      <c r="P7" s="23">
        <v>0.35</v>
      </c>
      <c r="Q7" s="23">
        <v>0.37</v>
      </c>
      <c r="R7" s="23">
        <v>0.39</v>
      </c>
      <c r="S7" s="23">
        <v>0.373</v>
      </c>
      <c r="T7" s="23">
        <v>0.37</v>
      </c>
      <c r="U7" s="23">
        <v>0.35099999999999998</v>
      </c>
      <c r="V7" s="23">
        <v>0.34100000000000003</v>
      </c>
      <c r="W7" s="23">
        <v>0.33200000000000002</v>
      </c>
      <c r="X7" s="23">
        <v>0.36499999999999999</v>
      </c>
      <c r="Y7" s="23">
        <v>0.35699999999999998</v>
      </c>
      <c r="Z7" s="23">
        <v>0.37732500000000002</v>
      </c>
      <c r="AA7" s="23">
        <v>0.36</v>
      </c>
      <c r="AB7" s="23">
        <v>0.378</v>
      </c>
      <c r="AC7" s="23">
        <v>0.35099999999999998</v>
      </c>
      <c r="AD7" s="23">
        <v>0.35600000000000004</v>
      </c>
      <c r="AE7" s="23">
        <v>0.33600000000000002</v>
      </c>
      <c r="AF7" s="23">
        <v>0.37714242612294163</v>
      </c>
      <c r="AG7" s="23">
        <v>0.36533333333333334</v>
      </c>
      <c r="AH7" s="23">
        <v>0.35299999999999998</v>
      </c>
      <c r="AI7" s="23">
        <v>0.34499999999999997</v>
      </c>
      <c r="AJ7" s="23">
        <v>0.39</v>
      </c>
      <c r="AK7" s="23">
        <v>0.35799999999999998</v>
      </c>
      <c r="AL7" s="205">
        <v>0.33348196721311474</v>
      </c>
      <c r="AM7" s="23">
        <v>0.36</v>
      </c>
      <c r="AN7" s="23">
        <v>0.36099999999999999</v>
      </c>
      <c r="AO7" s="23">
        <v>0.33900000000000002</v>
      </c>
      <c r="AP7" s="23">
        <v>0.37</v>
      </c>
      <c r="AQ7" s="201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0.38054503512517407</v>
      </c>
      <c r="E8" s="23">
        <v>0.36899999999999999</v>
      </c>
      <c r="F8" s="23">
        <v>0.36</v>
      </c>
      <c r="G8" s="23">
        <v>0.36899999999999999</v>
      </c>
      <c r="H8" s="23">
        <v>0.36</v>
      </c>
      <c r="I8" s="23">
        <v>0.35961987329109707</v>
      </c>
      <c r="J8" s="23">
        <v>0.35099999999999998</v>
      </c>
      <c r="K8" s="23">
        <v>0.36299999999999999</v>
      </c>
      <c r="L8" s="23">
        <v>0.35</v>
      </c>
      <c r="M8" s="23">
        <v>0.34200000000000003</v>
      </c>
      <c r="N8" s="23">
        <v>0.34</v>
      </c>
      <c r="O8" s="23">
        <v>0.34699999999999998</v>
      </c>
      <c r="P8" s="23">
        <v>0.35499999999999998</v>
      </c>
      <c r="Q8" s="23">
        <v>0.37</v>
      </c>
      <c r="R8" s="23">
        <v>0.37</v>
      </c>
      <c r="S8" s="23">
        <v>0.376</v>
      </c>
      <c r="T8" s="23">
        <v>0.37</v>
      </c>
      <c r="U8" s="23">
        <v>0.33900000000000002</v>
      </c>
      <c r="V8" s="23">
        <v>0.33500000000000002</v>
      </c>
      <c r="W8" s="23">
        <v>0.32900000000000001</v>
      </c>
      <c r="X8" s="23">
        <v>0.36499999999999999</v>
      </c>
      <c r="Y8" s="23">
        <v>0.35599999999999998</v>
      </c>
      <c r="Z8" s="23">
        <v>0.38092499999999996</v>
      </c>
      <c r="AA8" s="23">
        <v>0.37</v>
      </c>
      <c r="AB8" s="23">
        <v>0.36599999999999999</v>
      </c>
      <c r="AC8" s="23">
        <v>0.35399999999999998</v>
      </c>
      <c r="AD8" s="23">
        <v>0.34599999999999997</v>
      </c>
      <c r="AE8" s="23">
        <v>0.3291</v>
      </c>
      <c r="AF8" s="23">
        <v>0.35428530938821784</v>
      </c>
      <c r="AG8" s="23">
        <v>0.36633333333333334</v>
      </c>
      <c r="AH8" s="23">
        <v>0.36099999999999999</v>
      </c>
      <c r="AI8" s="23">
        <v>0.36099999999999999</v>
      </c>
      <c r="AJ8" s="23">
        <v>0.39</v>
      </c>
      <c r="AK8" s="23">
        <v>0.34700000000000003</v>
      </c>
      <c r="AL8" s="205">
        <v>0.33620526932084305</v>
      </c>
      <c r="AM8" s="23">
        <v>0.36</v>
      </c>
      <c r="AN8" s="23">
        <v>0.34799999999999998</v>
      </c>
      <c r="AO8" s="23">
        <v>0.34399999999999997</v>
      </c>
      <c r="AP8" s="23">
        <v>0.38</v>
      </c>
      <c r="AQ8" s="201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0.36802707266855106</v>
      </c>
      <c r="E9" s="23">
        <v>0.378</v>
      </c>
      <c r="F9" s="23">
        <v>0.36</v>
      </c>
      <c r="G9" s="23">
        <v>0.372</v>
      </c>
      <c r="H9" s="23">
        <v>0.37</v>
      </c>
      <c r="I9" s="23">
        <v>0.379</v>
      </c>
      <c r="J9" s="23">
        <v>0.34700000000000003</v>
      </c>
      <c r="K9" s="23">
        <v>0.35899999999999999</v>
      </c>
      <c r="L9" s="23">
        <v>0.35</v>
      </c>
      <c r="M9" s="23">
        <v>0.32700000000000001</v>
      </c>
      <c r="N9" s="23">
        <v>0.33</v>
      </c>
      <c r="O9" s="23">
        <v>0.35</v>
      </c>
      <c r="P9" s="23">
        <v>0.34699999999999998</v>
      </c>
      <c r="Q9" s="23">
        <v>0.37</v>
      </c>
      <c r="R9" s="23">
        <v>0.38</v>
      </c>
      <c r="S9" s="23">
        <v>0.378</v>
      </c>
      <c r="T9" s="23">
        <v>0.37</v>
      </c>
      <c r="U9" s="23">
        <v>0.33600000000000002</v>
      </c>
      <c r="V9" s="23">
        <v>0.33300000000000002</v>
      </c>
      <c r="W9" s="23">
        <v>0.34499999999999997</v>
      </c>
      <c r="X9" s="23">
        <v>0.36499999999999999</v>
      </c>
      <c r="Y9" s="23">
        <v>0.34699999999999998</v>
      </c>
      <c r="Z9" s="23">
        <v>0.34679444444444446</v>
      </c>
      <c r="AA9" s="23">
        <v>0.35599999999999998</v>
      </c>
      <c r="AB9" s="23">
        <v>0.35699999999999998</v>
      </c>
      <c r="AC9" s="23">
        <v>0.35299999999999998</v>
      </c>
      <c r="AD9" s="23">
        <v>0.35</v>
      </c>
      <c r="AE9" s="23">
        <v>0.34970000000000001</v>
      </c>
      <c r="AF9" s="23">
        <v>0.35428530938821784</v>
      </c>
      <c r="AG9" s="23">
        <v>0.35966666666666675</v>
      </c>
      <c r="AH9" s="23">
        <v>0.36399999999999999</v>
      </c>
      <c r="AI9" s="23">
        <v>0.36099999999999999</v>
      </c>
      <c r="AJ9" s="23">
        <v>0.38</v>
      </c>
      <c r="AK9" s="23">
        <v>0.36499999999999999</v>
      </c>
      <c r="AL9" s="205">
        <v>0.335527868852459</v>
      </c>
      <c r="AM9" s="23">
        <v>0.37</v>
      </c>
      <c r="AN9" s="23">
        <v>0.35899999999999999</v>
      </c>
      <c r="AO9" s="23">
        <v>0.35099999999999998</v>
      </c>
      <c r="AP9" s="23">
        <v>0.38</v>
      </c>
      <c r="AQ9" s="201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0.35832819553575901</v>
      </c>
      <c r="BN9" s="27"/>
    </row>
    <row r="10" spans="1:66">
      <c r="A10" s="29"/>
      <c r="B10" s="19">
        <v>1</v>
      </c>
      <c r="C10" s="9">
        <v>5</v>
      </c>
      <c r="D10" s="204">
        <v>0.37370867239285305</v>
      </c>
      <c r="E10" s="23">
        <v>0.376</v>
      </c>
      <c r="F10" s="23">
        <v>0.35</v>
      </c>
      <c r="G10" s="23">
        <v>0.36840000000000001</v>
      </c>
      <c r="H10" s="23">
        <v>0.37</v>
      </c>
      <c r="I10" s="23">
        <v>0.35499999999999998</v>
      </c>
      <c r="J10" s="23">
        <v>0.34299999999999997</v>
      </c>
      <c r="K10" s="23">
        <v>0.38100000000000001</v>
      </c>
      <c r="L10" s="23">
        <v>0.36</v>
      </c>
      <c r="M10" s="23">
        <v>0.33800000000000002</v>
      </c>
      <c r="N10" s="23">
        <v>0.33</v>
      </c>
      <c r="O10" s="23">
        <v>0.36</v>
      </c>
      <c r="P10" s="23">
        <v>0.35199999999999998</v>
      </c>
      <c r="Q10" s="23">
        <v>0.37</v>
      </c>
      <c r="R10" s="23">
        <v>0.39</v>
      </c>
      <c r="S10" s="23">
        <v>0.372</v>
      </c>
      <c r="T10" s="23">
        <v>0.36</v>
      </c>
      <c r="U10" s="23">
        <v>0.34200000000000003</v>
      </c>
      <c r="V10" s="23">
        <v>0.34499999999999997</v>
      </c>
      <c r="W10" s="23">
        <v>0.34299999999999997</v>
      </c>
      <c r="X10" s="23">
        <v>0.35</v>
      </c>
      <c r="Y10" s="23">
        <v>0.35199999999999998</v>
      </c>
      <c r="Z10" s="23">
        <v>0.35748888888888891</v>
      </c>
      <c r="AA10" s="23">
        <v>0.35899999999999999</v>
      </c>
      <c r="AB10" s="23">
        <v>0.34799999999999998</v>
      </c>
      <c r="AC10" s="23">
        <v>0.34699999999999998</v>
      </c>
      <c r="AD10" s="23">
        <v>0.33299999999999996</v>
      </c>
      <c r="AE10" s="23">
        <v>0.35659999999999997</v>
      </c>
      <c r="AF10" s="23">
        <v>0.36571386775557968</v>
      </c>
      <c r="AG10" s="23">
        <v>0.36066666666666669</v>
      </c>
      <c r="AH10" s="23">
        <v>0.35899999999999999</v>
      </c>
      <c r="AI10" s="23">
        <v>0.35699999999999998</v>
      </c>
      <c r="AJ10" s="23">
        <v>0.38</v>
      </c>
      <c r="AK10" s="23">
        <v>0.35799999999999998</v>
      </c>
      <c r="AL10" s="205">
        <v>0.32800000000000001</v>
      </c>
      <c r="AM10" s="23">
        <v>0.37</v>
      </c>
      <c r="AN10" s="23">
        <v>0.37</v>
      </c>
      <c r="AO10" s="23">
        <v>0.35499999999999998</v>
      </c>
      <c r="AP10" s="23">
        <v>0.37</v>
      </c>
      <c r="AQ10" s="201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7</v>
      </c>
    </row>
    <row r="11" spans="1:66">
      <c r="A11" s="29"/>
      <c r="B11" s="19">
        <v>1</v>
      </c>
      <c r="C11" s="9">
        <v>6</v>
      </c>
      <c r="D11" s="204">
        <v>0.36430813338096801</v>
      </c>
      <c r="E11" s="23">
        <v>0.372</v>
      </c>
      <c r="F11" s="23">
        <v>0.37</v>
      </c>
      <c r="G11" s="23">
        <v>0.36</v>
      </c>
      <c r="H11" s="23">
        <v>0.37</v>
      </c>
      <c r="I11" s="23">
        <v>0.37475016655562998</v>
      </c>
      <c r="J11" s="23">
        <v>0.33900000000000002</v>
      </c>
      <c r="K11" s="23">
        <v>0.34499999999999997</v>
      </c>
      <c r="L11" s="23">
        <v>0.35</v>
      </c>
      <c r="M11" s="23">
        <v>0.32500000000000001</v>
      </c>
      <c r="N11" s="23">
        <v>0.33</v>
      </c>
      <c r="O11" s="23">
        <v>0.36099999999999999</v>
      </c>
      <c r="P11" s="23">
        <v>0.36099999999999999</v>
      </c>
      <c r="Q11" s="23">
        <v>0.37</v>
      </c>
      <c r="R11" s="23">
        <v>0.36</v>
      </c>
      <c r="S11" s="23">
        <v>0.379</v>
      </c>
      <c r="T11" s="23">
        <v>0.37</v>
      </c>
      <c r="U11" s="23">
        <v>0.34200000000000003</v>
      </c>
      <c r="V11" s="23">
        <v>0.33800000000000002</v>
      </c>
      <c r="W11" s="23">
        <v>0.34200000000000003</v>
      </c>
      <c r="X11" s="23">
        <v>0.36499999999999999</v>
      </c>
      <c r="Y11" s="23">
        <v>0.35699999999999998</v>
      </c>
      <c r="Z11" s="23">
        <v>0.36941666666666667</v>
      </c>
      <c r="AA11" s="23">
        <v>0.36499999999999999</v>
      </c>
      <c r="AB11" s="23">
        <v>0.37</v>
      </c>
      <c r="AC11" s="23">
        <v>0.35099999999999998</v>
      </c>
      <c r="AD11" s="23">
        <v>0.32300000000000001</v>
      </c>
      <c r="AE11" s="23">
        <v>0.3669</v>
      </c>
      <c r="AF11" s="23">
        <v>0.36571386775557968</v>
      </c>
      <c r="AG11" s="23">
        <v>0.35799999999999993</v>
      </c>
      <c r="AH11" s="23">
        <v>0.33500000000000002</v>
      </c>
      <c r="AI11" s="23">
        <v>0.34300000000000003</v>
      </c>
      <c r="AJ11" s="23">
        <v>0.38</v>
      </c>
      <c r="AK11" s="23">
        <v>0.36100000000000004</v>
      </c>
      <c r="AL11" s="205">
        <v>0.33400000000000002</v>
      </c>
      <c r="AM11" s="23">
        <v>0.36</v>
      </c>
      <c r="AN11" s="23">
        <v>0.35599999999999998</v>
      </c>
      <c r="AO11" s="23">
        <v>0.36</v>
      </c>
      <c r="AP11" s="23">
        <v>0.38</v>
      </c>
      <c r="AQ11" s="201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56"/>
    </row>
    <row r="12" spans="1:66">
      <c r="A12" s="29"/>
      <c r="B12" s="19"/>
      <c r="C12" s="9">
        <v>7</v>
      </c>
      <c r="D12" s="204">
        <v>0.39424331169307947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01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56"/>
    </row>
    <row r="13" spans="1:66">
      <c r="A13" s="29"/>
      <c r="B13" s="19"/>
      <c r="C13" s="9">
        <v>8</v>
      </c>
      <c r="D13" s="204">
        <v>0.3913832630502419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01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56"/>
    </row>
    <row r="14" spans="1:66">
      <c r="A14" s="29"/>
      <c r="B14" s="19"/>
      <c r="C14" s="9">
        <v>9</v>
      </c>
      <c r="D14" s="204">
        <v>0.38320905032388086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01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19"/>
      <c r="C15" s="9">
        <v>10</v>
      </c>
      <c r="D15" s="204">
        <v>0.38151835851351251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01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56"/>
    </row>
    <row r="16" spans="1:66">
      <c r="A16" s="29"/>
      <c r="B16" s="19"/>
      <c r="C16" s="9">
        <v>11</v>
      </c>
      <c r="D16" s="204">
        <v>0.37022742466382269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01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56"/>
    </row>
    <row r="17" spans="1:65">
      <c r="A17" s="29"/>
      <c r="B17" s="19"/>
      <c r="C17" s="9">
        <v>12</v>
      </c>
      <c r="D17" s="204">
        <v>0.38243577595273504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01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56"/>
    </row>
    <row r="18" spans="1:65">
      <c r="A18" s="29"/>
      <c r="B18" s="19"/>
      <c r="C18" s="9">
        <v>13</v>
      </c>
      <c r="D18" s="204">
        <v>0.37878335280144343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01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56"/>
    </row>
    <row r="19" spans="1:65">
      <c r="A19" s="29"/>
      <c r="B19" s="19"/>
      <c r="C19" s="9">
        <v>14</v>
      </c>
      <c r="D19" s="204">
        <v>0.38922132282366284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01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56"/>
    </row>
    <row r="20" spans="1:65">
      <c r="A20" s="29"/>
      <c r="B20" s="19"/>
      <c r="C20" s="9">
        <v>15</v>
      </c>
      <c r="D20" s="204">
        <v>0.37659028618038315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01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56"/>
    </row>
    <row r="21" spans="1:65">
      <c r="A21" s="29"/>
      <c r="B21" s="19"/>
      <c r="C21" s="9">
        <v>16</v>
      </c>
      <c r="D21" s="204">
        <v>0.36852529316613647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01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56"/>
    </row>
    <row r="22" spans="1:65">
      <c r="A22" s="29"/>
      <c r="B22" s="19"/>
      <c r="C22" s="9">
        <v>17</v>
      </c>
      <c r="D22" s="204">
        <v>0.36675820675859633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01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56"/>
    </row>
    <row r="23" spans="1:65">
      <c r="A23" s="29"/>
      <c r="B23" s="19"/>
      <c r="C23" s="9">
        <v>18</v>
      </c>
      <c r="D23" s="204">
        <v>0.38517951974590625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01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56"/>
    </row>
    <row r="24" spans="1:65">
      <c r="A24" s="29"/>
      <c r="B24" s="19"/>
      <c r="C24" s="9">
        <v>19</v>
      </c>
      <c r="D24" s="204">
        <v>0.37561539309454861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01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56"/>
    </row>
    <row r="25" spans="1:65">
      <c r="A25" s="29"/>
      <c r="B25" s="19"/>
      <c r="C25" s="9">
        <v>20</v>
      </c>
      <c r="D25" s="204">
        <v>0.36874175703949319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01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56"/>
    </row>
    <row r="26" spans="1:65">
      <c r="A26" s="29"/>
      <c r="B26" s="20" t="s">
        <v>274</v>
      </c>
      <c r="C26" s="12"/>
      <c r="D26" s="206">
        <v>0.37798147277205296</v>
      </c>
      <c r="E26" s="206">
        <v>0.37466666666666665</v>
      </c>
      <c r="F26" s="206">
        <v>0.36166666666666664</v>
      </c>
      <c r="G26" s="206">
        <v>0.36790000000000006</v>
      </c>
      <c r="H26" s="206">
        <v>0.3666666666666667</v>
      </c>
      <c r="I26" s="206">
        <v>0.36527103373417025</v>
      </c>
      <c r="J26" s="206">
        <v>0.33916666666666667</v>
      </c>
      <c r="K26" s="206">
        <v>0.36549999999999999</v>
      </c>
      <c r="L26" s="206">
        <v>0.35333333333333333</v>
      </c>
      <c r="M26" s="206">
        <v>0.33933333333333332</v>
      </c>
      <c r="N26" s="206">
        <v>0.33666666666666667</v>
      </c>
      <c r="O26" s="206">
        <v>0.35666666666666663</v>
      </c>
      <c r="P26" s="206">
        <v>0.35266666666666663</v>
      </c>
      <c r="Q26" s="206">
        <v>0.3683333333333334</v>
      </c>
      <c r="R26" s="206">
        <v>0.37999999999999995</v>
      </c>
      <c r="S26" s="206">
        <v>0.37466666666666665</v>
      </c>
      <c r="T26" s="206">
        <v>0.3666666666666667</v>
      </c>
      <c r="U26" s="206">
        <v>0.34166666666666673</v>
      </c>
      <c r="V26" s="206">
        <v>0.33800000000000002</v>
      </c>
      <c r="W26" s="206">
        <v>0.33699999999999997</v>
      </c>
      <c r="X26" s="206">
        <v>0.36083333333333334</v>
      </c>
      <c r="Y26" s="206">
        <v>0.35516666666666669</v>
      </c>
      <c r="Z26" s="206">
        <v>0.36021944444444443</v>
      </c>
      <c r="AA26" s="206">
        <v>0.36216666666666669</v>
      </c>
      <c r="AB26" s="206">
        <v>0.36516666666666669</v>
      </c>
      <c r="AC26" s="206">
        <v>0.35116666666666668</v>
      </c>
      <c r="AD26" s="206">
        <v>0.34600000000000003</v>
      </c>
      <c r="AE26" s="206">
        <v>0.34515000000000001</v>
      </c>
      <c r="AF26" s="206">
        <v>0.36571386775557974</v>
      </c>
      <c r="AG26" s="206">
        <v>0.36355555555555558</v>
      </c>
      <c r="AH26" s="206">
        <v>0.35433333333333333</v>
      </c>
      <c r="AI26" s="206">
        <v>0.35400000000000004</v>
      </c>
      <c r="AJ26" s="206">
        <v>0.3816666666666666</v>
      </c>
      <c r="AK26" s="206">
        <v>0.35900000000000004</v>
      </c>
      <c r="AL26" s="206">
        <v>0.33106262685402033</v>
      </c>
      <c r="AM26" s="206">
        <v>0.36499999999999999</v>
      </c>
      <c r="AN26" s="206">
        <v>0.35899999999999999</v>
      </c>
      <c r="AO26" s="206">
        <v>0.34916666666666663</v>
      </c>
      <c r="AP26" s="206">
        <v>0.375</v>
      </c>
      <c r="AQ26" s="201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56"/>
    </row>
    <row r="27" spans="1:65">
      <c r="A27" s="29"/>
      <c r="B27" s="3" t="s">
        <v>275</v>
      </c>
      <c r="C27" s="28"/>
      <c r="D27" s="23">
        <v>0.37855608112473293</v>
      </c>
      <c r="E27" s="23">
        <v>0.375</v>
      </c>
      <c r="F27" s="23">
        <v>0.36</v>
      </c>
      <c r="G27" s="23">
        <v>0.36870000000000003</v>
      </c>
      <c r="H27" s="23">
        <v>0.37</v>
      </c>
      <c r="I27" s="23">
        <v>0.36268801792469574</v>
      </c>
      <c r="J27" s="23">
        <v>0.34099999999999997</v>
      </c>
      <c r="K27" s="23">
        <v>0.36099999999999999</v>
      </c>
      <c r="L27" s="23">
        <v>0.35</v>
      </c>
      <c r="M27" s="23">
        <v>0.34</v>
      </c>
      <c r="N27" s="23">
        <v>0.33500000000000002</v>
      </c>
      <c r="O27" s="23">
        <v>0.35849999999999999</v>
      </c>
      <c r="P27" s="23">
        <v>0.35149999999999998</v>
      </c>
      <c r="Q27" s="23">
        <v>0.37</v>
      </c>
      <c r="R27" s="23">
        <v>0.38500000000000001</v>
      </c>
      <c r="S27" s="23">
        <v>0.3745</v>
      </c>
      <c r="T27" s="23">
        <v>0.37</v>
      </c>
      <c r="U27" s="23">
        <v>0.34100000000000003</v>
      </c>
      <c r="V27" s="23">
        <v>0.33700000000000002</v>
      </c>
      <c r="W27" s="23">
        <v>0.33700000000000002</v>
      </c>
      <c r="X27" s="23">
        <v>0.36499999999999999</v>
      </c>
      <c r="Y27" s="23">
        <v>0.35649999999999998</v>
      </c>
      <c r="Z27" s="23">
        <v>0.36345277777777779</v>
      </c>
      <c r="AA27" s="23">
        <v>0.36149999999999999</v>
      </c>
      <c r="AB27" s="23">
        <v>0.36799999999999999</v>
      </c>
      <c r="AC27" s="23">
        <v>0.35099999999999998</v>
      </c>
      <c r="AD27" s="23">
        <v>0.34799999999999998</v>
      </c>
      <c r="AE27" s="23">
        <v>0.34284999999999999</v>
      </c>
      <c r="AF27" s="23">
        <v>0.36571386775557968</v>
      </c>
      <c r="AG27" s="23">
        <v>0.36299999999999999</v>
      </c>
      <c r="AH27" s="23">
        <v>0.35649999999999998</v>
      </c>
      <c r="AI27" s="23">
        <v>0.35699999999999998</v>
      </c>
      <c r="AJ27" s="23">
        <v>0.38</v>
      </c>
      <c r="AK27" s="23">
        <v>0.35950000000000004</v>
      </c>
      <c r="AL27" s="23">
        <v>0.33374098360655735</v>
      </c>
      <c r="AM27" s="23">
        <v>0.36499999999999999</v>
      </c>
      <c r="AN27" s="23">
        <v>0.35949999999999999</v>
      </c>
      <c r="AO27" s="23">
        <v>0.34849999999999998</v>
      </c>
      <c r="AP27" s="23">
        <v>0.375</v>
      </c>
      <c r="AQ27" s="201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56"/>
    </row>
    <row r="28" spans="1:65">
      <c r="A28" s="29"/>
      <c r="B28" s="3" t="s">
        <v>276</v>
      </c>
      <c r="C28" s="28"/>
      <c r="D28" s="23">
        <v>8.5236721725825484E-3</v>
      </c>
      <c r="E28" s="23">
        <v>3.7771241264574155E-3</v>
      </c>
      <c r="F28" s="23">
        <v>7.5277265270908165E-3</v>
      </c>
      <c r="G28" s="23">
        <v>6.0183054093324367E-3</v>
      </c>
      <c r="H28" s="23">
        <v>5.1639777949432268E-3</v>
      </c>
      <c r="I28" s="23">
        <v>9.7610710208521027E-3</v>
      </c>
      <c r="J28" s="23">
        <v>1.1250185183661051E-2</v>
      </c>
      <c r="K28" s="23">
        <v>1.7271363582531649E-2</v>
      </c>
      <c r="L28" s="23">
        <v>5.1639777949432277E-3</v>
      </c>
      <c r="M28" s="23">
        <v>1.1877148928369399E-2</v>
      </c>
      <c r="N28" s="23">
        <v>8.1649658092772491E-3</v>
      </c>
      <c r="O28" s="23">
        <v>6.8896056974740404E-3</v>
      </c>
      <c r="P28" s="23">
        <v>4.844240566555991E-3</v>
      </c>
      <c r="Q28" s="23">
        <v>4.0824829046386332E-3</v>
      </c>
      <c r="R28" s="23">
        <v>1.2649110640673528E-2</v>
      </c>
      <c r="S28" s="23">
        <v>3.5590260840104404E-3</v>
      </c>
      <c r="T28" s="23">
        <v>5.1639777949432268E-3</v>
      </c>
      <c r="U28" s="23">
        <v>5.0859282994028237E-3</v>
      </c>
      <c r="V28" s="23">
        <v>4.381780460041315E-3</v>
      </c>
      <c r="W28" s="23">
        <v>7.0710678118654693E-3</v>
      </c>
      <c r="X28" s="23">
        <v>6.6458006791256345E-3</v>
      </c>
      <c r="Y28" s="23">
        <v>5.1153364177409406E-3</v>
      </c>
      <c r="Z28" s="23">
        <v>1.9725564192591537E-2</v>
      </c>
      <c r="AA28" s="23">
        <v>4.9564772436345057E-3</v>
      </c>
      <c r="AB28" s="23">
        <v>1.0925505327748776E-2</v>
      </c>
      <c r="AC28" s="23">
        <v>2.4013884872437189E-3</v>
      </c>
      <c r="AD28" s="23">
        <v>1.6112107248898271E-2</v>
      </c>
      <c r="AE28" s="23">
        <v>1.4991297475535591E-2</v>
      </c>
      <c r="AF28" s="23">
        <v>1.0222013357698085E-2</v>
      </c>
      <c r="AG28" s="23">
        <v>5.0140543216782808E-3</v>
      </c>
      <c r="AH28" s="23">
        <v>1.0347302385968355E-2</v>
      </c>
      <c r="AI28" s="23">
        <v>7.9749608149507455E-3</v>
      </c>
      <c r="AJ28" s="23">
        <v>7.5277265270908174E-3</v>
      </c>
      <c r="AK28" s="23">
        <v>6.6633324995830617E-3</v>
      </c>
      <c r="AL28" s="23">
        <v>6.5100403396388803E-3</v>
      </c>
      <c r="AM28" s="23">
        <v>5.4772255750516656E-3</v>
      </c>
      <c r="AN28" s="23">
        <v>7.1554175279993333E-3</v>
      </c>
      <c r="AO28" s="23">
        <v>7.678975626127911E-3</v>
      </c>
      <c r="AP28" s="23">
        <v>5.4772255750516656E-3</v>
      </c>
      <c r="AQ28" s="201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56"/>
    </row>
    <row r="29" spans="1:65">
      <c r="A29" s="29"/>
      <c r="B29" s="3" t="s">
        <v>86</v>
      </c>
      <c r="C29" s="28"/>
      <c r="D29" s="13">
        <v>2.2550502568476072E-2</v>
      </c>
      <c r="E29" s="13">
        <v>1.0081292152466411E-2</v>
      </c>
      <c r="F29" s="13">
        <v>2.0813990397486132E-2</v>
      </c>
      <c r="G29" s="13">
        <v>1.63585360405883E-2</v>
      </c>
      <c r="H29" s="13">
        <v>1.4083575804390618E-2</v>
      </c>
      <c r="I29" s="13">
        <v>2.6722817084794692E-2</v>
      </c>
      <c r="J29" s="13">
        <v>3.3170079165585405E-2</v>
      </c>
      <c r="K29" s="13">
        <v>4.7254072729224758E-2</v>
      </c>
      <c r="L29" s="13">
        <v>1.4615031495122343E-2</v>
      </c>
      <c r="M29" s="13">
        <v>3.5001421203446167E-2</v>
      </c>
      <c r="N29" s="13">
        <v>2.4252373690922521E-2</v>
      </c>
      <c r="O29" s="13">
        <v>1.9316651488244976E-2</v>
      </c>
      <c r="P29" s="13">
        <v>1.3736031852238161E-2</v>
      </c>
      <c r="Q29" s="13">
        <v>1.1083663994494024E-2</v>
      </c>
      <c r="R29" s="13">
        <v>3.3287133264930338E-2</v>
      </c>
      <c r="S29" s="13">
        <v>9.499179939529645E-3</v>
      </c>
      <c r="T29" s="13">
        <v>1.4083575804390618E-2</v>
      </c>
      <c r="U29" s="13">
        <v>1.4885643803130212E-2</v>
      </c>
      <c r="V29" s="13">
        <v>1.2963847514915132E-2</v>
      </c>
      <c r="W29" s="13">
        <v>2.0982397067850059E-2</v>
      </c>
      <c r="X29" s="13">
        <v>1.8417923360163423E-2</v>
      </c>
      <c r="Y29" s="13">
        <v>1.4402636558632399E-2</v>
      </c>
      <c r="Z29" s="13">
        <v>5.4759854019023543E-2</v>
      </c>
      <c r="AA29" s="13">
        <v>1.3685625154996333E-2</v>
      </c>
      <c r="AB29" s="13">
        <v>2.9919229560243111E-2</v>
      </c>
      <c r="AC29" s="13">
        <v>6.838315578292507E-3</v>
      </c>
      <c r="AD29" s="13">
        <v>4.6566783956353379E-2</v>
      </c>
      <c r="AE29" s="13">
        <v>4.3434151747169608E-2</v>
      </c>
      <c r="AF29" s="13">
        <v>2.7950849718747443E-2</v>
      </c>
      <c r="AG29" s="13">
        <v>1.3791714209995269E-2</v>
      </c>
      <c r="AH29" s="13">
        <v>2.9202170421359423E-2</v>
      </c>
      <c r="AI29" s="13">
        <v>2.2528137895341086E-2</v>
      </c>
      <c r="AJ29" s="13">
        <v>1.9723300944342756E-2</v>
      </c>
      <c r="AK29" s="13">
        <v>1.8560814762069808E-2</v>
      </c>
      <c r="AL29" s="13">
        <v>1.9664075046771846E-2</v>
      </c>
      <c r="AM29" s="13">
        <v>1.5006097465894975E-2</v>
      </c>
      <c r="AN29" s="13">
        <v>1.9931525147630455E-2</v>
      </c>
      <c r="AO29" s="13">
        <v>2.1992292962657506E-2</v>
      </c>
      <c r="AP29" s="13">
        <v>1.4605934866804442E-2</v>
      </c>
      <c r="AQ29" s="150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277</v>
      </c>
      <c r="C30" s="28"/>
      <c r="D30" s="13">
        <v>5.4847141478523875E-2</v>
      </c>
      <c r="E30" s="13">
        <v>4.5596387151390472E-2</v>
      </c>
      <c r="F30" s="13">
        <v>9.3167972057461856E-3</v>
      </c>
      <c r="G30" s="13">
        <v>2.6712395461734761E-2</v>
      </c>
      <c r="H30" s="13">
        <v>2.3270485646378791E-2</v>
      </c>
      <c r="I30" s="13">
        <v>1.9375640222870416E-2</v>
      </c>
      <c r="J30" s="13">
        <v>-5.3474800777099651E-2</v>
      </c>
      <c r="K30" s="13">
        <v>2.0014625010231102E-2</v>
      </c>
      <c r="L30" s="13">
        <v>-1.3939350195307787E-2</v>
      </c>
      <c r="M30" s="13">
        <v>-5.3009677829078616E-2</v>
      </c>
      <c r="N30" s="13">
        <v>-6.0451644997415954E-2</v>
      </c>
      <c r="O30" s="13">
        <v>-4.6368912348863089E-3</v>
      </c>
      <c r="P30" s="13">
        <v>-1.579984198739226E-2</v>
      </c>
      <c r="Q30" s="13">
        <v>2.7921715126589586E-2</v>
      </c>
      <c r="R30" s="13">
        <v>6.0480321488065147E-2</v>
      </c>
      <c r="S30" s="13">
        <v>4.5596387151390472E-2</v>
      </c>
      <c r="T30" s="13">
        <v>2.3270485646378791E-2</v>
      </c>
      <c r="U30" s="13">
        <v>-4.6497956556783349E-2</v>
      </c>
      <c r="V30" s="13">
        <v>-5.673066141324723E-2</v>
      </c>
      <c r="W30" s="13">
        <v>-5.9521399101373884E-2</v>
      </c>
      <c r="X30" s="13">
        <v>6.9911824656407884E-3</v>
      </c>
      <c r="Y30" s="13">
        <v>-8.8229977670758464E-3</v>
      </c>
      <c r="Z30" s="13">
        <v>5.2779796070965279E-3</v>
      </c>
      <c r="AA30" s="13">
        <v>1.0712166049809513E-2</v>
      </c>
      <c r="AB30" s="13">
        <v>1.9084379114189032E-2</v>
      </c>
      <c r="AC30" s="13">
        <v>-1.9985948519581798E-2</v>
      </c>
      <c r="AD30" s="13">
        <v>-3.4404759908235327E-2</v>
      </c>
      <c r="AE30" s="13">
        <v>-3.677688694314285E-2</v>
      </c>
      <c r="AF30" s="13">
        <v>2.061147381600259E-2</v>
      </c>
      <c r="AG30" s="13">
        <v>1.4588190616651842E-2</v>
      </c>
      <c r="AH30" s="13">
        <v>-1.1148612507181355E-2</v>
      </c>
      <c r="AI30" s="13">
        <v>-1.2078858403223425E-2</v>
      </c>
      <c r="AJ30" s="13">
        <v>6.513155096827572E-2</v>
      </c>
      <c r="AK30" s="13">
        <v>1.8748300374091809E-3</v>
      </c>
      <c r="AL30" s="13">
        <v>-7.6091050108329394E-2</v>
      </c>
      <c r="AM30" s="13">
        <v>1.8619256166167775E-2</v>
      </c>
      <c r="AN30" s="13">
        <v>1.8748300374089588E-3</v>
      </c>
      <c r="AO30" s="13">
        <v>-2.5567423895834995E-2</v>
      </c>
      <c r="AP30" s="13">
        <v>4.6526633047432764E-2</v>
      </c>
      <c r="AQ30" s="150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278</v>
      </c>
      <c r="C31" s="46"/>
      <c r="D31" s="44" t="s">
        <v>279</v>
      </c>
      <c r="E31" s="44">
        <v>1.44</v>
      </c>
      <c r="F31" s="44">
        <v>0.2</v>
      </c>
      <c r="G31" s="44">
        <v>0.79</v>
      </c>
      <c r="H31" s="44">
        <v>0.67</v>
      </c>
      <c r="I31" s="44">
        <v>0.54</v>
      </c>
      <c r="J31" s="44">
        <v>1.95</v>
      </c>
      <c r="K31" s="44">
        <v>0.56000000000000005</v>
      </c>
      <c r="L31" s="44">
        <v>0.6</v>
      </c>
      <c r="M31" s="44">
        <v>1.94</v>
      </c>
      <c r="N31" s="44">
        <v>2.19</v>
      </c>
      <c r="O31" s="44">
        <v>0.28000000000000003</v>
      </c>
      <c r="P31" s="44">
        <v>0.66</v>
      </c>
      <c r="Q31" s="44">
        <v>0.83</v>
      </c>
      <c r="R31" s="44">
        <v>1.95</v>
      </c>
      <c r="S31" s="44">
        <v>1.44</v>
      </c>
      <c r="T31" s="44">
        <v>0.67</v>
      </c>
      <c r="U31" s="44">
        <v>1.71</v>
      </c>
      <c r="V31" s="44">
        <v>2.06</v>
      </c>
      <c r="W31" s="44">
        <v>2.16</v>
      </c>
      <c r="X31" s="44">
        <v>0.12</v>
      </c>
      <c r="Y31" s="44">
        <v>0.42</v>
      </c>
      <c r="Z31" s="44">
        <v>0.06</v>
      </c>
      <c r="AA31" s="44">
        <v>0.24</v>
      </c>
      <c r="AB31" s="44">
        <v>0.53</v>
      </c>
      <c r="AC31" s="44">
        <v>0.81</v>
      </c>
      <c r="AD31" s="44">
        <v>1.3</v>
      </c>
      <c r="AE31" s="44">
        <v>1.38</v>
      </c>
      <c r="AF31" s="44">
        <v>0.57999999999999996</v>
      </c>
      <c r="AG31" s="44">
        <v>0.38</v>
      </c>
      <c r="AH31" s="44">
        <v>0.5</v>
      </c>
      <c r="AI31" s="44">
        <v>0.54</v>
      </c>
      <c r="AJ31" s="44">
        <v>2.11</v>
      </c>
      <c r="AK31" s="44">
        <v>0.06</v>
      </c>
      <c r="AL31" s="44">
        <v>2.73</v>
      </c>
      <c r="AM31" s="44">
        <v>0.52</v>
      </c>
      <c r="AN31" s="44">
        <v>0.06</v>
      </c>
      <c r="AO31" s="44">
        <v>1</v>
      </c>
      <c r="AP31" s="44">
        <v>1.47</v>
      </c>
      <c r="AQ31" s="150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P25">
    <cfRule type="expression" dxfId="26" priority="3">
      <formula>AND($B6&lt;&gt;$B5,NOT(ISBLANK(INDIRECT(Anlyt_LabRefThisCol))))</formula>
    </cfRule>
  </conditionalFormatting>
  <conditionalFormatting sqref="C2:AP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6458-D3F6-44DE-9365-837E9BDFB6C6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525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5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7" t="s">
        <v>230</v>
      </c>
      <c r="E3" s="148" t="s">
        <v>280</v>
      </c>
      <c r="F3" s="15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269</v>
      </c>
      <c r="F4" s="15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271</v>
      </c>
      <c r="E5" s="25" t="s">
        <v>116</v>
      </c>
      <c r="F5" s="15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8">
        <v>0.3783288094480225</v>
      </c>
      <c r="E6" s="199">
        <v>0.37</v>
      </c>
      <c r="F6" s="201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0.38227941661804621</v>
      </c>
      <c r="E7" s="207">
        <v>0.4</v>
      </c>
      <c r="F7" s="201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0.38054503512517407</v>
      </c>
      <c r="E8" s="23">
        <v>0.38</v>
      </c>
      <c r="F8" s="201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0.36802707266855106</v>
      </c>
      <c r="E9" s="23">
        <v>0.38</v>
      </c>
      <c r="F9" s="201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0.3714285714285715</v>
      </c>
      <c r="BN9" s="27"/>
    </row>
    <row r="10" spans="1:66">
      <c r="A10" s="29"/>
      <c r="B10" s="19">
        <v>1</v>
      </c>
      <c r="C10" s="9">
        <v>5</v>
      </c>
      <c r="D10" s="204">
        <v>0.37370867239285305</v>
      </c>
      <c r="E10" s="23">
        <v>0.38</v>
      </c>
      <c r="F10" s="201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9</v>
      </c>
    </row>
    <row r="11" spans="1:66">
      <c r="A11" s="29"/>
      <c r="B11" s="19">
        <v>2</v>
      </c>
      <c r="C11" s="9">
        <v>6</v>
      </c>
      <c r="D11" s="204">
        <v>0.36430813338096801</v>
      </c>
      <c r="E11" s="23">
        <v>0.38</v>
      </c>
      <c r="F11" s="201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56"/>
    </row>
    <row r="12" spans="1:66">
      <c r="A12" s="29"/>
      <c r="B12" s="19">
        <v>2</v>
      </c>
      <c r="C12" s="9">
        <v>7</v>
      </c>
      <c r="D12" s="204">
        <v>0.39424331169307947</v>
      </c>
      <c r="E12" s="23">
        <v>0.39</v>
      </c>
      <c r="F12" s="201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56"/>
    </row>
    <row r="13" spans="1:66">
      <c r="A13" s="29"/>
      <c r="B13" s="19">
        <v>2</v>
      </c>
      <c r="C13" s="9">
        <v>8</v>
      </c>
      <c r="D13" s="204">
        <v>0.3913832630502419</v>
      </c>
      <c r="E13" s="23">
        <v>0.38</v>
      </c>
      <c r="F13" s="201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56"/>
    </row>
    <row r="14" spans="1:66">
      <c r="A14" s="29"/>
      <c r="B14" s="19">
        <v>2</v>
      </c>
      <c r="C14" s="9">
        <v>9</v>
      </c>
      <c r="D14" s="204">
        <v>0.38320905032388086</v>
      </c>
      <c r="E14" s="23">
        <v>0.37</v>
      </c>
      <c r="F14" s="201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19">
        <v>2</v>
      </c>
      <c r="C15" s="9">
        <v>10</v>
      </c>
      <c r="D15" s="204">
        <v>0.38151835851351251</v>
      </c>
      <c r="E15" s="23">
        <v>0.37</v>
      </c>
      <c r="F15" s="201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56"/>
    </row>
    <row r="16" spans="1:66">
      <c r="A16" s="29"/>
      <c r="B16" s="19">
        <v>3</v>
      </c>
      <c r="C16" s="9">
        <v>11</v>
      </c>
      <c r="D16" s="204">
        <v>0.37022742466382269</v>
      </c>
      <c r="E16" s="23">
        <v>0.36</v>
      </c>
      <c r="F16" s="201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56"/>
    </row>
    <row r="17" spans="1:65">
      <c r="A17" s="29"/>
      <c r="B17" s="19">
        <v>3</v>
      </c>
      <c r="C17" s="9">
        <v>12</v>
      </c>
      <c r="D17" s="204">
        <v>0.38243577595273504</v>
      </c>
      <c r="E17" s="23">
        <v>0.36</v>
      </c>
      <c r="F17" s="201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56"/>
    </row>
    <row r="18" spans="1:65">
      <c r="A18" s="29"/>
      <c r="B18" s="19">
        <v>3</v>
      </c>
      <c r="C18" s="9">
        <v>13</v>
      </c>
      <c r="D18" s="204">
        <v>0.37878335280144343</v>
      </c>
      <c r="E18" s="23">
        <v>0.36</v>
      </c>
      <c r="F18" s="201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56"/>
    </row>
    <row r="19" spans="1:65">
      <c r="A19" s="29"/>
      <c r="B19" s="19">
        <v>3</v>
      </c>
      <c r="C19" s="9">
        <v>14</v>
      </c>
      <c r="D19" s="204">
        <v>0.38922132282366284</v>
      </c>
      <c r="E19" s="23">
        <v>0.36</v>
      </c>
      <c r="F19" s="201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56"/>
    </row>
    <row r="20" spans="1:65">
      <c r="A20" s="29"/>
      <c r="B20" s="19">
        <v>3</v>
      </c>
      <c r="C20" s="9">
        <v>15</v>
      </c>
      <c r="D20" s="204">
        <v>0.37659028618038315</v>
      </c>
      <c r="E20" s="23">
        <v>0.36</v>
      </c>
      <c r="F20" s="201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56"/>
    </row>
    <row r="21" spans="1:65">
      <c r="A21" s="29"/>
      <c r="B21" s="19"/>
      <c r="C21" s="9">
        <v>16</v>
      </c>
      <c r="D21" s="204">
        <v>0.36852529316613647</v>
      </c>
      <c r="E21" s="23"/>
      <c r="F21" s="201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56"/>
    </row>
    <row r="22" spans="1:65">
      <c r="A22" s="29"/>
      <c r="B22" s="19"/>
      <c r="C22" s="9">
        <v>17</v>
      </c>
      <c r="D22" s="204">
        <v>0.36675820675859633</v>
      </c>
      <c r="E22" s="23"/>
      <c r="F22" s="201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56"/>
    </row>
    <row r="23" spans="1:65">
      <c r="A23" s="29"/>
      <c r="B23" s="19"/>
      <c r="C23" s="9">
        <v>18</v>
      </c>
      <c r="D23" s="204">
        <v>0.38517951974590625</v>
      </c>
      <c r="E23" s="23"/>
      <c r="F23" s="201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56"/>
    </row>
    <row r="24" spans="1:65">
      <c r="A24" s="29"/>
      <c r="B24" s="19"/>
      <c r="C24" s="9">
        <v>19</v>
      </c>
      <c r="D24" s="204">
        <v>0.37561539309454861</v>
      </c>
      <c r="E24" s="23"/>
      <c r="F24" s="201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56"/>
    </row>
    <row r="25" spans="1:65">
      <c r="A25" s="29"/>
      <c r="B25" s="19"/>
      <c r="C25" s="9">
        <v>20</v>
      </c>
      <c r="D25" s="204">
        <v>0.36874175703949319</v>
      </c>
      <c r="E25" s="23"/>
      <c r="F25" s="201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56"/>
    </row>
    <row r="26" spans="1:65">
      <c r="A26" s="29"/>
      <c r="B26" s="20" t="s">
        <v>274</v>
      </c>
      <c r="C26" s="12"/>
      <c r="D26" s="206">
        <v>0.37798147277205296</v>
      </c>
      <c r="E26" s="206">
        <v>0.37333333333333341</v>
      </c>
      <c r="F26" s="201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56"/>
    </row>
    <row r="27" spans="1:65">
      <c r="A27" s="29"/>
      <c r="B27" s="3" t="s">
        <v>275</v>
      </c>
      <c r="C27" s="28"/>
      <c r="D27" s="23">
        <v>0.37855608112473293</v>
      </c>
      <c r="E27" s="23">
        <v>0.37</v>
      </c>
      <c r="F27" s="201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56"/>
    </row>
    <row r="28" spans="1:65">
      <c r="A28" s="29"/>
      <c r="B28" s="3" t="s">
        <v>276</v>
      </c>
      <c r="C28" s="28"/>
      <c r="D28" s="23">
        <v>8.5236721725825484E-3</v>
      </c>
      <c r="E28" s="23">
        <v>1.2344267996967365E-2</v>
      </c>
      <c r="F28" s="201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56"/>
    </row>
    <row r="29" spans="1:65">
      <c r="A29" s="29"/>
      <c r="B29" s="3" t="s">
        <v>86</v>
      </c>
      <c r="C29" s="28"/>
      <c r="D29" s="13">
        <v>2.2550502568476072E-2</v>
      </c>
      <c r="E29" s="13">
        <v>3.306500356330544E-2</v>
      </c>
      <c r="F29" s="15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277</v>
      </c>
      <c r="C30" s="28"/>
      <c r="D30" s="13">
        <v>1.7642426693988522E-2</v>
      </c>
      <c r="E30" s="13">
        <v>5.12820512820511E-3</v>
      </c>
      <c r="F30" s="15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278</v>
      </c>
      <c r="C31" s="46"/>
      <c r="D31" s="44" t="s">
        <v>279</v>
      </c>
      <c r="E31" s="44" t="s">
        <v>279</v>
      </c>
      <c r="F31" s="150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E25">
    <cfRule type="expression" dxfId="23" priority="3">
      <formula>AND($B6&lt;&gt;$B5,NOT(ISBLANK(INDIRECT(Anlyt_LabRefThisCol))))</formula>
    </cfRule>
  </conditionalFormatting>
  <conditionalFormatting sqref="C2:E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A675-5307-42A0-881F-EA3B92384A99}">
  <sheetPr codeName="Sheet13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526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50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7" t="s">
        <v>230</v>
      </c>
      <c r="E3" s="148" t="s">
        <v>281</v>
      </c>
      <c r="F3" s="149" t="s">
        <v>282</v>
      </c>
      <c r="G3" s="149" t="s">
        <v>283</v>
      </c>
      <c r="H3" s="149" t="s">
        <v>284</v>
      </c>
      <c r="I3" s="149" t="s">
        <v>285</v>
      </c>
      <c r="J3" s="149" t="s">
        <v>286</v>
      </c>
      <c r="K3" s="149" t="s">
        <v>287</v>
      </c>
      <c r="L3" s="149" t="s">
        <v>288</v>
      </c>
      <c r="M3" s="149" t="s">
        <v>289</v>
      </c>
      <c r="N3" s="149" t="s">
        <v>290</v>
      </c>
      <c r="O3" s="149" t="s">
        <v>291</v>
      </c>
      <c r="P3" s="149" t="s">
        <v>292</v>
      </c>
      <c r="Q3" s="149" t="s">
        <v>293</v>
      </c>
      <c r="R3" s="149" t="s">
        <v>294</v>
      </c>
      <c r="S3" s="149" t="s">
        <v>295</v>
      </c>
      <c r="T3" s="149" t="s">
        <v>296</v>
      </c>
      <c r="U3" s="149" t="s">
        <v>297</v>
      </c>
      <c r="V3" s="149" t="s">
        <v>298</v>
      </c>
      <c r="W3" s="149" t="s">
        <v>299</v>
      </c>
      <c r="X3" s="149" t="s">
        <v>300</v>
      </c>
      <c r="Y3" s="149" t="s">
        <v>301</v>
      </c>
      <c r="Z3" s="150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114</v>
      </c>
      <c r="E4" s="10" t="s">
        <v>302</v>
      </c>
      <c r="F4" s="11" t="s">
        <v>302</v>
      </c>
      <c r="G4" s="11" t="s">
        <v>302</v>
      </c>
      <c r="H4" s="11" t="s">
        <v>302</v>
      </c>
      <c r="I4" s="11" t="s">
        <v>302</v>
      </c>
      <c r="J4" s="11" t="s">
        <v>302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302</v>
      </c>
      <c r="Q4" s="11" t="s">
        <v>302</v>
      </c>
      <c r="R4" s="11" t="s">
        <v>302</v>
      </c>
      <c r="S4" s="11" t="s">
        <v>302</v>
      </c>
      <c r="T4" s="11" t="s">
        <v>302</v>
      </c>
      <c r="U4" s="11" t="s">
        <v>302</v>
      </c>
      <c r="V4" s="11" t="s">
        <v>302</v>
      </c>
      <c r="W4" s="11" t="s">
        <v>302</v>
      </c>
      <c r="X4" s="11" t="s">
        <v>302</v>
      </c>
      <c r="Y4" s="11" t="s">
        <v>302</v>
      </c>
      <c r="Z4" s="150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50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8">
        <v>0.3783288094480225</v>
      </c>
      <c r="E6" s="199">
        <v>0.4</v>
      </c>
      <c r="F6" s="199">
        <v>0.35</v>
      </c>
      <c r="G6" s="199">
        <v>0.38300000000000001</v>
      </c>
      <c r="H6" s="199">
        <v>0.35</v>
      </c>
      <c r="I6" s="199">
        <v>0.36</v>
      </c>
      <c r="J6" s="199">
        <v>0.33</v>
      </c>
      <c r="K6" s="199">
        <v>0.38100000000000001</v>
      </c>
      <c r="L6" s="200">
        <v>0.27400000000000002</v>
      </c>
      <c r="M6" s="199">
        <v>0.33500000000000002</v>
      </c>
      <c r="N6" s="199">
        <v>0.38800000000000001</v>
      </c>
      <c r="O6" s="199">
        <v>0.36499999999999999</v>
      </c>
      <c r="P6" s="199">
        <v>0.35599999999999998</v>
      </c>
      <c r="Q6" s="199">
        <v>0.35</v>
      </c>
      <c r="R6" s="199">
        <v>0.35699999999999998</v>
      </c>
      <c r="S6" s="199">
        <v>0.36</v>
      </c>
      <c r="T6" s="199">
        <v>0.36499999999999999</v>
      </c>
      <c r="U6" s="199">
        <v>0.34899999999999998</v>
      </c>
      <c r="V6" s="199">
        <v>0.39800000000000002</v>
      </c>
      <c r="W6" s="199">
        <v>0.34799999999999998</v>
      </c>
      <c r="X6" s="199">
        <v>0.309</v>
      </c>
      <c r="Y6" s="199">
        <v>0.39700000000000002</v>
      </c>
      <c r="Z6" s="201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0.38227941661804621</v>
      </c>
      <c r="E7" s="23">
        <v>0.34</v>
      </c>
      <c r="F7" s="23">
        <v>0.32</v>
      </c>
      <c r="G7" s="23">
        <v>0.374</v>
      </c>
      <c r="H7" s="23">
        <v>0.34</v>
      </c>
      <c r="I7" s="23">
        <v>0.34</v>
      </c>
      <c r="J7" s="23">
        <v>0.38</v>
      </c>
      <c r="K7" s="23">
        <v>0.34200000000000003</v>
      </c>
      <c r="L7" s="23">
        <v>0.36099999999999999</v>
      </c>
      <c r="M7" s="23">
        <v>0.32900000000000001</v>
      </c>
      <c r="N7" s="23">
        <v>0.36</v>
      </c>
      <c r="O7" s="23">
        <v>0.40600000000000003</v>
      </c>
      <c r="P7" s="23">
        <v>0.35399999999999998</v>
      </c>
      <c r="Q7" s="23">
        <v>0.33</v>
      </c>
      <c r="R7" s="23">
        <v>0.31</v>
      </c>
      <c r="S7" s="23">
        <v>0.4</v>
      </c>
      <c r="T7" s="23">
        <v>0.34599999999999997</v>
      </c>
      <c r="U7" s="23">
        <v>0.35699999999999998</v>
      </c>
      <c r="V7" s="23">
        <v>0.371</v>
      </c>
      <c r="W7" s="23">
        <v>0.35399999999999998</v>
      </c>
      <c r="X7" s="23">
        <v>0.308</v>
      </c>
      <c r="Y7" s="23">
        <v>0.32400000000000001</v>
      </c>
      <c r="Z7" s="201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0.38054503512517407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>
        <v>0.32</v>
      </c>
      <c r="R8" s="23"/>
      <c r="S8" s="23"/>
      <c r="T8" s="23"/>
      <c r="U8" s="23"/>
      <c r="V8" s="23"/>
      <c r="W8" s="23"/>
      <c r="X8" s="23"/>
      <c r="Y8" s="23"/>
      <c r="Z8" s="201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0.36802707266855106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>
        <v>0.33</v>
      </c>
      <c r="R9" s="23"/>
      <c r="S9" s="23"/>
      <c r="T9" s="23"/>
      <c r="U9" s="23"/>
      <c r="V9" s="23"/>
      <c r="W9" s="23"/>
      <c r="X9" s="23"/>
      <c r="Y9" s="23"/>
      <c r="Z9" s="201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0.35468412698412699</v>
      </c>
      <c r="BN9" s="27"/>
    </row>
    <row r="10" spans="1:66">
      <c r="A10" s="29"/>
      <c r="B10" s="19">
        <v>1</v>
      </c>
      <c r="C10" s="9">
        <v>5</v>
      </c>
      <c r="D10" s="204">
        <v>0.37370867239285305</v>
      </c>
      <c r="E10" s="23">
        <v>0.36</v>
      </c>
      <c r="F10" s="23">
        <v>0.38</v>
      </c>
      <c r="G10" s="23">
        <v>0.32900000000000001</v>
      </c>
      <c r="H10" s="23">
        <v>0.33</v>
      </c>
      <c r="I10" s="23">
        <v>0.38</v>
      </c>
      <c r="J10" s="23">
        <v>0.36</v>
      </c>
      <c r="K10" s="23">
        <v>0.38900000000000001</v>
      </c>
      <c r="L10" s="23">
        <v>0.311</v>
      </c>
      <c r="M10" s="23">
        <v>0.34</v>
      </c>
      <c r="N10" s="23">
        <v>0.38400000000000001</v>
      </c>
      <c r="O10" s="23">
        <v>0.35499999999999998</v>
      </c>
      <c r="P10" s="23">
        <v>0.38700000000000001</v>
      </c>
      <c r="Q10" s="23">
        <v>0.36</v>
      </c>
      <c r="R10" s="23">
        <v>0.36199999999999999</v>
      </c>
      <c r="S10" s="23">
        <v>0.34</v>
      </c>
      <c r="T10" s="23">
        <v>0.38900000000000001</v>
      </c>
      <c r="U10" s="23">
        <v>0.36499999999999999</v>
      </c>
      <c r="V10" s="23">
        <v>0.34</v>
      </c>
      <c r="W10" s="23">
        <v>0.34899999999999998</v>
      </c>
      <c r="X10" s="23">
        <v>0.36099999999999999</v>
      </c>
      <c r="Y10" s="23">
        <v>0.33300000000000002</v>
      </c>
      <c r="Z10" s="201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11</v>
      </c>
    </row>
    <row r="11" spans="1:66">
      <c r="A11" s="29"/>
      <c r="B11" s="19">
        <v>1</v>
      </c>
      <c r="C11" s="9">
        <v>6</v>
      </c>
      <c r="D11" s="204">
        <v>0.36430813338096801</v>
      </c>
      <c r="E11" s="23">
        <v>0.33</v>
      </c>
      <c r="F11" s="207">
        <v>0.44</v>
      </c>
      <c r="G11" s="23">
        <v>0.32900000000000001</v>
      </c>
      <c r="H11" s="23">
        <v>0.37</v>
      </c>
      <c r="I11" s="23">
        <v>0.36</v>
      </c>
      <c r="J11" s="23">
        <v>0.37</v>
      </c>
      <c r="K11" s="23">
        <v>0.33400000000000002</v>
      </c>
      <c r="L11" s="23">
        <v>0.33900000000000002</v>
      </c>
      <c r="M11" s="23">
        <v>0.36199999999999999</v>
      </c>
      <c r="N11" s="23">
        <v>0.373</v>
      </c>
      <c r="O11" s="23">
        <v>0.36199999999999999</v>
      </c>
      <c r="P11" s="23">
        <v>0.378</v>
      </c>
      <c r="Q11" s="23">
        <v>0.37</v>
      </c>
      <c r="R11" s="23">
        <v>0.311</v>
      </c>
      <c r="S11" s="23">
        <v>0.39</v>
      </c>
      <c r="T11" s="23">
        <v>0.34699999999999998</v>
      </c>
      <c r="U11" s="23">
        <v>0.36099999999999999</v>
      </c>
      <c r="V11" s="23">
        <v>0.374</v>
      </c>
      <c r="W11" s="23">
        <v>0.35899999999999999</v>
      </c>
      <c r="X11" s="23">
        <v>0.34399999999999997</v>
      </c>
      <c r="Y11" s="23">
        <v>0.33900000000000002</v>
      </c>
      <c r="Z11" s="201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56"/>
    </row>
    <row r="12" spans="1:66">
      <c r="A12" s="29"/>
      <c r="B12" s="19">
        <v>1</v>
      </c>
      <c r="C12" s="9">
        <v>7</v>
      </c>
      <c r="D12" s="204">
        <v>0.39424331169307947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>
        <v>0.36</v>
      </c>
      <c r="R12" s="23"/>
      <c r="S12" s="23"/>
      <c r="T12" s="23"/>
      <c r="U12" s="23"/>
      <c r="V12" s="23"/>
      <c r="W12" s="23"/>
      <c r="X12" s="23"/>
      <c r="Y12" s="23"/>
      <c r="Z12" s="201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56"/>
    </row>
    <row r="13" spans="1:66">
      <c r="A13" s="29"/>
      <c r="B13" s="19">
        <v>1</v>
      </c>
      <c r="C13" s="9">
        <v>8</v>
      </c>
      <c r="D13" s="204">
        <v>0.3913832630502419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>
        <v>0.36</v>
      </c>
      <c r="R13" s="23"/>
      <c r="S13" s="23"/>
      <c r="T13" s="23"/>
      <c r="U13" s="23"/>
      <c r="V13" s="23"/>
      <c r="W13" s="23"/>
      <c r="X13" s="23"/>
      <c r="Y13" s="23"/>
      <c r="Z13" s="201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56"/>
    </row>
    <row r="14" spans="1:66">
      <c r="A14" s="29"/>
      <c r="B14" s="19">
        <v>1</v>
      </c>
      <c r="C14" s="9">
        <v>9</v>
      </c>
      <c r="D14" s="204">
        <v>0.38320905032388086</v>
      </c>
      <c r="E14" s="23">
        <v>0.36</v>
      </c>
      <c r="F14" s="23">
        <v>0.34</v>
      </c>
      <c r="G14" s="23">
        <v>0.371</v>
      </c>
      <c r="H14" s="23">
        <v>0.38</v>
      </c>
      <c r="I14" s="23">
        <v>0.37</v>
      </c>
      <c r="J14" s="23">
        <v>0.36</v>
      </c>
      <c r="K14" s="23">
        <v>0.35699999999999998</v>
      </c>
      <c r="L14" s="23">
        <v>0.36899999999999999</v>
      </c>
      <c r="M14" s="23">
        <v>0.373</v>
      </c>
      <c r="N14" s="23">
        <v>0.35699999999999998</v>
      </c>
      <c r="O14" s="23">
        <v>0.38600000000000001</v>
      </c>
      <c r="P14" s="23">
        <v>0.34100000000000003</v>
      </c>
      <c r="Q14" s="23">
        <v>0.34</v>
      </c>
      <c r="R14" s="23">
        <v>0.32600000000000001</v>
      </c>
      <c r="S14" s="23">
        <v>0.36</v>
      </c>
      <c r="T14" s="23">
        <v>0.375</v>
      </c>
      <c r="U14" s="23">
        <v>0.36299999999999999</v>
      </c>
      <c r="V14" s="23">
        <v>0.372</v>
      </c>
      <c r="W14" s="23">
        <v>0.35199999999999998</v>
      </c>
      <c r="X14" s="23">
        <v>0.374</v>
      </c>
      <c r="Y14" s="23">
        <v>0.313</v>
      </c>
      <c r="Z14" s="201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19">
        <v>1</v>
      </c>
      <c r="C15" s="9">
        <v>10</v>
      </c>
      <c r="D15" s="204">
        <v>0.38151835851351251</v>
      </c>
      <c r="E15" s="23">
        <v>0.38</v>
      </c>
      <c r="F15" s="23">
        <v>0.39</v>
      </c>
      <c r="G15" s="23">
        <v>0.32800000000000001</v>
      </c>
      <c r="H15" s="23">
        <v>0.34</v>
      </c>
      <c r="I15" s="23">
        <v>0.36</v>
      </c>
      <c r="J15" s="23">
        <v>0.37</v>
      </c>
      <c r="K15" s="23">
        <v>0.376</v>
      </c>
      <c r="L15" s="23">
        <v>0.35099999999999998</v>
      </c>
      <c r="M15" s="23">
        <v>0.35699999999999998</v>
      </c>
      <c r="N15" s="23">
        <v>0.34899999999999998</v>
      </c>
      <c r="O15" s="23">
        <v>0.309</v>
      </c>
      <c r="P15" s="23">
        <v>0.30399999999999999</v>
      </c>
      <c r="Q15" s="23">
        <v>0.33</v>
      </c>
      <c r="R15" s="23">
        <v>0.36</v>
      </c>
      <c r="S15" s="23">
        <v>0.37</v>
      </c>
      <c r="T15" s="23">
        <v>0.33800000000000002</v>
      </c>
      <c r="U15" s="23">
        <v>0.34599999999999997</v>
      </c>
      <c r="V15" s="23">
        <v>0.30599999999999999</v>
      </c>
      <c r="W15" s="23">
        <v>0.35799999999999998</v>
      </c>
      <c r="X15" s="23">
        <v>0.32300000000000001</v>
      </c>
      <c r="Y15" s="23">
        <v>0.32100000000000001</v>
      </c>
      <c r="Z15" s="201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56"/>
    </row>
    <row r="16" spans="1:66">
      <c r="A16" s="29"/>
      <c r="B16" s="19">
        <v>1</v>
      </c>
      <c r="C16" s="9">
        <v>11</v>
      </c>
      <c r="D16" s="204">
        <v>0.37022742466382269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>
        <v>0.35</v>
      </c>
      <c r="R16" s="23"/>
      <c r="S16" s="23"/>
      <c r="T16" s="23"/>
      <c r="U16" s="23"/>
      <c r="V16" s="23"/>
      <c r="W16" s="23"/>
      <c r="X16" s="23"/>
      <c r="Y16" s="23"/>
      <c r="Z16" s="201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56"/>
    </row>
    <row r="17" spans="1:65">
      <c r="A17" s="29"/>
      <c r="B17" s="19">
        <v>1</v>
      </c>
      <c r="C17" s="9">
        <v>12</v>
      </c>
      <c r="D17" s="204">
        <v>0.38243577595273504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>
        <v>0.36</v>
      </c>
      <c r="R17" s="23"/>
      <c r="S17" s="23"/>
      <c r="T17" s="23"/>
      <c r="U17" s="23"/>
      <c r="V17" s="23"/>
      <c r="W17" s="23"/>
      <c r="X17" s="23"/>
      <c r="Y17" s="23"/>
      <c r="Z17" s="201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56"/>
    </row>
    <row r="18" spans="1:65">
      <c r="A18" s="29"/>
      <c r="B18" s="19"/>
      <c r="C18" s="9">
        <v>13</v>
      </c>
      <c r="D18" s="204">
        <v>0.37878335280144343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1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56"/>
    </row>
    <row r="19" spans="1:65">
      <c r="A19" s="29"/>
      <c r="B19" s="19"/>
      <c r="C19" s="9">
        <v>14</v>
      </c>
      <c r="D19" s="204">
        <v>0.38922132282366284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1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56"/>
    </row>
    <row r="20" spans="1:65">
      <c r="A20" s="29"/>
      <c r="B20" s="19"/>
      <c r="C20" s="9">
        <v>15</v>
      </c>
      <c r="D20" s="204">
        <v>0.37659028618038315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1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56"/>
    </row>
    <row r="21" spans="1:65">
      <c r="A21" s="29"/>
      <c r="B21" s="19"/>
      <c r="C21" s="9">
        <v>16</v>
      </c>
      <c r="D21" s="204">
        <v>0.36852529316613647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1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56"/>
    </row>
    <row r="22" spans="1:65">
      <c r="A22" s="29"/>
      <c r="B22" s="19"/>
      <c r="C22" s="9">
        <v>17</v>
      </c>
      <c r="D22" s="204">
        <v>0.36675820675859633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1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56"/>
    </row>
    <row r="23" spans="1:65">
      <c r="A23" s="29"/>
      <c r="B23" s="19"/>
      <c r="C23" s="9">
        <v>18</v>
      </c>
      <c r="D23" s="204">
        <v>0.38517951974590625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1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56"/>
    </row>
    <row r="24" spans="1:65">
      <c r="A24" s="29"/>
      <c r="B24" s="19"/>
      <c r="C24" s="9">
        <v>19</v>
      </c>
      <c r="D24" s="204">
        <v>0.37561539309454861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1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56"/>
    </row>
    <row r="25" spans="1:65">
      <c r="A25" s="29"/>
      <c r="B25" s="19"/>
      <c r="C25" s="9">
        <v>20</v>
      </c>
      <c r="D25" s="204">
        <v>0.36874175703949319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1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56"/>
    </row>
    <row r="26" spans="1:65">
      <c r="A26" s="29"/>
      <c r="B26" s="20" t="s">
        <v>274</v>
      </c>
      <c r="C26" s="12"/>
      <c r="D26" s="206">
        <v>0.37798147277205296</v>
      </c>
      <c r="E26" s="206">
        <v>0.36166666666666664</v>
      </c>
      <c r="F26" s="206">
        <v>0.36999999999999994</v>
      </c>
      <c r="G26" s="206">
        <v>0.35233333333333333</v>
      </c>
      <c r="H26" s="206">
        <v>0.35166666666666663</v>
      </c>
      <c r="I26" s="206">
        <v>0.36166666666666664</v>
      </c>
      <c r="J26" s="206">
        <v>0.36166666666666664</v>
      </c>
      <c r="K26" s="206">
        <v>0.36316666666666669</v>
      </c>
      <c r="L26" s="206">
        <v>0.33416666666666667</v>
      </c>
      <c r="M26" s="206">
        <v>0.34933333333333333</v>
      </c>
      <c r="N26" s="206">
        <v>0.36850000000000005</v>
      </c>
      <c r="O26" s="206">
        <v>0.3638333333333334</v>
      </c>
      <c r="P26" s="206">
        <v>0.35333333333333333</v>
      </c>
      <c r="Q26" s="206">
        <v>0.34666666666666668</v>
      </c>
      <c r="R26" s="206">
        <v>0.33766666666666662</v>
      </c>
      <c r="S26" s="206">
        <v>0.37000000000000005</v>
      </c>
      <c r="T26" s="206">
        <v>0.36000000000000004</v>
      </c>
      <c r="U26" s="206">
        <v>0.35683333333333334</v>
      </c>
      <c r="V26" s="206">
        <v>0.36016666666666669</v>
      </c>
      <c r="W26" s="206">
        <v>0.35333333333333333</v>
      </c>
      <c r="X26" s="206">
        <v>0.33650000000000002</v>
      </c>
      <c r="Y26" s="206">
        <v>0.33783333333333337</v>
      </c>
      <c r="Z26" s="201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56"/>
    </row>
    <row r="27" spans="1:65">
      <c r="A27" s="29"/>
      <c r="B27" s="3" t="s">
        <v>275</v>
      </c>
      <c r="C27" s="28"/>
      <c r="D27" s="23">
        <v>0.37855608112473293</v>
      </c>
      <c r="E27" s="23">
        <v>0.36</v>
      </c>
      <c r="F27" s="23">
        <v>0.36499999999999999</v>
      </c>
      <c r="G27" s="23">
        <v>0.35</v>
      </c>
      <c r="H27" s="23">
        <v>0.34499999999999997</v>
      </c>
      <c r="I27" s="23">
        <v>0.36</v>
      </c>
      <c r="J27" s="23">
        <v>0.36499999999999999</v>
      </c>
      <c r="K27" s="23">
        <v>0.36649999999999999</v>
      </c>
      <c r="L27" s="23">
        <v>0.34499999999999997</v>
      </c>
      <c r="M27" s="23">
        <v>0.34850000000000003</v>
      </c>
      <c r="N27" s="23">
        <v>0.36649999999999999</v>
      </c>
      <c r="O27" s="23">
        <v>0.36349999999999999</v>
      </c>
      <c r="P27" s="23">
        <v>0.35499999999999998</v>
      </c>
      <c r="Q27" s="23">
        <v>0.35</v>
      </c>
      <c r="R27" s="23">
        <v>0.34150000000000003</v>
      </c>
      <c r="S27" s="23">
        <v>0.36499999999999999</v>
      </c>
      <c r="T27" s="23">
        <v>0.35599999999999998</v>
      </c>
      <c r="U27" s="23">
        <v>0.35899999999999999</v>
      </c>
      <c r="V27" s="23">
        <v>0.3715</v>
      </c>
      <c r="W27" s="23">
        <v>0.35299999999999998</v>
      </c>
      <c r="X27" s="23">
        <v>0.33350000000000002</v>
      </c>
      <c r="Y27" s="23">
        <v>0.32850000000000001</v>
      </c>
      <c r="Z27" s="201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56"/>
    </row>
    <row r="28" spans="1:65">
      <c r="A28" s="29"/>
      <c r="B28" s="3" t="s">
        <v>276</v>
      </c>
      <c r="C28" s="28"/>
      <c r="D28" s="23">
        <v>8.5236721725825484E-3</v>
      </c>
      <c r="E28" s="23">
        <v>2.5625508125043429E-2</v>
      </c>
      <c r="F28" s="23">
        <v>4.2895221179054921E-2</v>
      </c>
      <c r="G28" s="23">
        <v>2.6227212331215576E-2</v>
      </c>
      <c r="H28" s="23">
        <v>1.9407902170679506E-2</v>
      </c>
      <c r="I28" s="23">
        <v>1.3291601358251252E-2</v>
      </c>
      <c r="J28" s="23">
        <v>1.7224014243685082E-2</v>
      </c>
      <c r="K28" s="23">
        <v>2.2301718917309189E-2</v>
      </c>
      <c r="L28" s="23">
        <v>3.5768235442451807E-2</v>
      </c>
      <c r="M28" s="23">
        <v>1.7235622027262788E-2</v>
      </c>
      <c r="N28" s="23">
        <v>1.5655669899432616E-2</v>
      </c>
      <c r="O28" s="23">
        <v>3.2737847618111174E-2</v>
      </c>
      <c r="P28" s="23">
        <v>2.9445995766261102E-2</v>
      </c>
      <c r="Q28" s="23">
        <v>1.6143297699232961E-2</v>
      </c>
      <c r="R28" s="23">
        <v>2.4808600659179999E-2</v>
      </c>
      <c r="S28" s="23">
        <v>2.1908902300206649E-2</v>
      </c>
      <c r="T28" s="23">
        <v>1.9697715603592215E-2</v>
      </c>
      <c r="U28" s="23">
        <v>7.7567175188134043E-3</v>
      </c>
      <c r="V28" s="23">
        <v>3.231356784180086E-2</v>
      </c>
      <c r="W28" s="23">
        <v>4.5460605656619558E-3</v>
      </c>
      <c r="X28" s="23">
        <v>2.7617023735370179E-2</v>
      </c>
      <c r="Y28" s="23">
        <v>3.0386948952908496E-2</v>
      </c>
      <c r="Z28" s="201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56"/>
    </row>
    <row r="29" spans="1:65">
      <c r="A29" s="29"/>
      <c r="B29" s="3" t="s">
        <v>86</v>
      </c>
      <c r="C29" s="28"/>
      <c r="D29" s="13">
        <v>2.2550502568476072E-2</v>
      </c>
      <c r="E29" s="13">
        <v>7.0853939516249118E-2</v>
      </c>
      <c r="F29" s="13">
        <v>0.11593303021366197</v>
      </c>
      <c r="G29" s="13">
        <v>7.4438634809504939E-2</v>
      </c>
      <c r="H29" s="13">
        <v>5.518834740477585E-2</v>
      </c>
      <c r="I29" s="13">
        <v>3.67509714974689E-2</v>
      </c>
      <c r="J29" s="13">
        <v>4.762400251710161E-2</v>
      </c>
      <c r="K29" s="13">
        <v>6.1409047041695787E-2</v>
      </c>
      <c r="L29" s="13">
        <v>0.10703711354349668</v>
      </c>
      <c r="M29" s="13">
        <v>4.9338612673462179E-2</v>
      </c>
      <c r="N29" s="13">
        <v>4.2484857257619031E-2</v>
      </c>
      <c r="O29" s="13">
        <v>8.9980341598106736E-2</v>
      </c>
      <c r="P29" s="13">
        <v>8.3337723866776708E-2</v>
      </c>
      <c r="Q29" s="13">
        <v>4.656720490163354E-2</v>
      </c>
      <c r="R29" s="13">
        <v>7.3470683097275433E-2</v>
      </c>
      <c r="S29" s="13">
        <v>5.9213249460017964E-2</v>
      </c>
      <c r="T29" s="13">
        <v>5.4715876676645035E-2</v>
      </c>
      <c r="U29" s="13">
        <v>2.1737648347912388E-2</v>
      </c>
      <c r="V29" s="13">
        <v>8.9718374387230515E-2</v>
      </c>
      <c r="W29" s="13">
        <v>1.2866209148099874E-2</v>
      </c>
      <c r="X29" s="13">
        <v>8.2071392972868279E-2</v>
      </c>
      <c r="Y29" s="13">
        <v>8.9946568188184972E-2</v>
      </c>
      <c r="Z29" s="150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277</v>
      </c>
      <c r="C30" s="28"/>
      <c r="D30" s="13">
        <v>6.5684771365504657E-2</v>
      </c>
      <c r="E30" s="13">
        <v>1.9686642709139779E-2</v>
      </c>
      <c r="F30" s="13">
        <v>4.3181726642529839E-2</v>
      </c>
      <c r="G30" s="13">
        <v>-6.6278512962573144E-3</v>
      </c>
      <c r="H30" s="13">
        <v>-8.5074580109286702E-3</v>
      </c>
      <c r="I30" s="13">
        <v>1.9686642709139779E-2</v>
      </c>
      <c r="J30" s="13">
        <v>1.9686642709139779E-2</v>
      </c>
      <c r="K30" s="13">
        <v>2.3915757817150052E-2</v>
      </c>
      <c r="L30" s="13">
        <v>-5.7847134271048262E-2</v>
      </c>
      <c r="M30" s="13">
        <v>-1.508608151227786E-2</v>
      </c>
      <c r="N30" s="13">
        <v>3.895261153452001E-2</v>
      </c>
      <c r="O30" s="13">
        <v>2.5795364531821408E-2</v>
      </c>
      <c r="P30" s="13">
        <v>-3.8084412242505028E-3</v>
      </c>
      <c r="Q30" s="13">
        <v>-2.2604508370962728E-2</v>
      </c>
      <c r="R30" s="13">
        <v>-4.7979199019024477E-2</v>
      </c>
      <c r="S30" s="13">
        <v>4.3181726642530283E-2</v>
      </c>
      <c r="T30" s="13">
        <v>1.4987625922461945E-2</v>
      </c>
      <c r="U30" s="13">
        <v>6.0594940277733933E-3</v>
      </c>
      <c r="V30" s="13">
        <v>1.5457527601129506E-2</v>
      </c>
      <c r="W30" s="13">
        <v>-3.8084412242505028E-3</v>
      </c>
      <c r="X30" s="13">
        <v>-5.1268510769698961E-2</v>
      </c>
      <c r="Y30" s="13">
        <v>-4.750929734035636E-2</v>
      </c>
      <c r="Z30" s="150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278</v>
      </c>
      <c r="C31" s="46"/>
      <c r="D31" s="44" t="s">
        <v>279</v>
      </c>
      <c r="E31" s="44">
        <v>0.51</v>
      </c>
      <c r="F31" s="44">
        <v>1.4</v>
      </c>
      <c r="G31" s="44">
        <v>0.48</v>
      </c>
      <c r="H31" s="44">
        <v>0.55000000000000004</v>
      </c>
      <c r="I31" s="44">
        <v>0.51</v>
      </c>
      <c r="J31" s="44">
        <v>0.51</v>
      </c>
      <c r="K31" s="44">
        <v>0.67</v>
      </c>
      <c r="L31" s="44">
        <v>2.41</v>
      </c>
      <c r="M31" s="44">
        <v>0.8</v>
      </c>
      <c r="N31" s="44">
        <v>1.24</v>
      </c>
      <c r="O31" s="44">
        <v>0.75</v>
      </c>
      <c r="P31" s="44">
        <v>0.37</v>
      </c>
      <c r="Q31" s="44">
        <v>1.08</v>
      </c>
      <c r="R31" s="44">
        <v>2.04</v>
      </c>
      <c r="S31" s="44">
        <v>1.4</v>
      </c>
      <c r="T31" s="44">
        <v>0.34</v>
      </c>
      <c r="U31" s="44">
        <v>0</v>
      </c>
      <c r="V31" s="44">
        <v>0.35</v>
      </c>
      <c r="W31" s="44">
        <v>0.37</v>
      </c>
      <c r="X31" s="44">
        <v>2.16</v>
      </c>
      <c r="Y31" s="44">
        <v>2.02</v>
      </c>
      <c r="Z31" s="15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0" priority="3">
      <formula>AND($B6&lt;&gt;$B5,NOT(ISBLANK(INDIRECT(Anlyt_LabRefThisCol))))</formula>
    </cfRule>
  </conditionalFormatting>
  <conditionalFormatting sqref="C2:Y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(Bi)</vt:lpstr>
      <vt:lpstr>PA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2025-11-13T05:31:53Z</dcterms:modified>
</cp:coreProperties>
</file>