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73491933-A055-431F-86E3-4B3CC274FA83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1" i="47895" s="1"/>
  <c r="J17" i="47895"/>
  <c r="J5" i="47895"/>
  <c r="J13" i="47895"/>
  <c r="J14" i="47895"/>
  <c r="J15" i="47895" l="1"/>
  <c r="J4" i="47895"/>
  <c r="J23" i="47895" s="1"/>
  <c r="J10" i="47895"/>
  <c r="J12" i="47895"/>
  <c r="J6" i="47895"/>
  <c r="J7" i="47895"/>
  <c r="J9" i="47895"/>
  <c r="J8" i="47895"/>
  <c r="J21" i="47895"/>
  <c r="J20" i="47895"/>
  <c r="J19" i="47895"/>
  <c r="J18" i="47895"/>
  <c r="J22" i="47895"/>
  <c r="J3" i="47895"/>
  <c r="J16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16F0F37-BA53-4EA3-8B26-3145D8346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78B75F7-D2BF-47B6-80CA-1775FECAC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E61A5D1-CB60-4339-BC35-3B6FE6221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593D9D-5E01-4AC4-9033-67AD3C5A0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9DDA4A5-7417-4979-8CB8-CA3FEE187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42F6C8-8C5F-486E-88F8-2A7F93458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6A406E9-6285-4A73-B0B0-EF9C77014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C799DC2-1100-4B88-BEEE-DE0E3A61F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E7D6ABD-7DA8-42BB-BB9D-5F11FAB57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75398CB-766F-4297-A89F-7936E170B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8ABA97B-519D-4059-B048-62FA2A0BA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9F1DB56-1AA8-49CE-8C2E-7421E9763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B8F8D71-C69C-4AD9-B7D9-16476A3A0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79AB24C-B27D-4C82-83CA-DA1A4FB12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974E6692-C861-401E-BFBB-1F10A4394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68645CE3-6A66-4BA1-825F-EFCF45468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2CE41BA8-F81E-4BF1-A2EA-47E892EA9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79D8F1FA-09EB-4DC7-8577-0BF9911D4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83178171-3A1F-4B43-9B3B-59AF89707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4E935079-0E7D-45A8-A6DE-0BCEEB247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AA9B735-A45C-4046-85E2-3114F9DD6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884961B0-E6E9-4414-81AD-CFC630E45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947BDCD3-5A0D-4209-835D-E48EF8F85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E7378B0-732F-4AFB-8DCB-BD09F1E35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4FC07D87-7AA0-43B1-B966-0506D2142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F6047189-92BC-4C85-A070-6E2A3DDBF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0A7358AC-FDFD-443E-8C1C-1C290E44D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D2DA10C-C0D7-42C9-A0FB-1B924933A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57FA0C9-43B5-4BA6-A5D8-9D11536CC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76486D8-F138-418B-A53D-E409483EB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BC8A9FF-B20D-463A-9A77-35F3F2C39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8615CD3C-2347-4AA0-BE51-D9694B608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E71CDC39-70A9-4EA2-ABA8-E0095FCF2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84BBE40A-66FC-4F06-B06C-6E86A1093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B60DA4E3-92CA-4A34-AC90-5CE5BC89A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6FD44FE-6AEB-4A99-8A73-EC010F001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8888E94-C32A-4AE9-9C63-FFD88BEBC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A040027D-A523-4BA3-8D0B-30F8DFA85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F991BE34-08E9-47DF-A86F-C0A76B094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F862EED0-67C7-44A0-BE7E-7F7ECA973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C007DCB-A819-4D1E-996C-6A4293643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6B9C8299-81BF-4127-A954-7A792F611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70022758-05C8-41D5-8A08-017A14C7F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1D5FEE5-4AFC-487F-BB60-26CFA600B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30B9FFC5-DC49-4856-9977-9F1D45594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B451EEC3-88AA-40B9-A2F2-C057FCD19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F089368A-462C-4EAC-AE4C-DEADA4C25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01A8045F-87EC-4BF1-8CC9-199BAD4DB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86BABB1-CEB3-4AEE-A506-CD224EA27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45443148-E960-4A24-BB73-A9FF4BAEE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38C37996-BDCF-4D21-B813-F377DF44F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B0C7CFB1-928D-45F2-9035-CD03D5463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4496AE1A-A0EF-4CD1-BB3E-F5199FE82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00177EB9-4BA5-4E06-82D6-BE787945E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BA5189C5-0D2E-48F9-9EE2-5E1665F43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D7735676-3F8F-44FC-AA5B-9AC30B425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82F0239A-651B-4146-B4EA-2D5DCA717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F85FE686-D379-4A77-9A96-E718C8233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AE223A3-12A0-47EA-A97F-C6988E338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0AADD35-7146-4E87-AD6C-ADE757236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B1A1C7ED-6D24-4E1C-B580-68632D705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52F3AC83-551F-4AAF-BC6D-BBC20A552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A34D753-2C5B-4083-B73B-1D7484EC9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5D025555-6F7F-41BC-AD16-28674D437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BCEB771-9205-408C-89E9-2A3E6A7F1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38482D0F-A89A-4DC9-BB10-84FC3C766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DB778925-693A-426D-AE21-C9A675DC6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961AF7-4AC6-4B3C-BF57-4C89A1B5D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5A6E287-5679-477A-B124-C036A9312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4B5B1D0-89DE-4FFC-9E44-FEE2FEDFF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8F5DC56-DE7D-45A3-A04A-C1F8BCFC4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6B9CDC0-5F42-4E9E-BAD6-594E8AB2B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EC0AC14-446D-4284-86C7-A03C68B0C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A906BE6-E81E-4411-ADBA-EDE048E7C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49B272F-DD36-47BC-BAEB-646E20677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57E41C9-1152-495F-87F9-BCA6ECDA6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A8125EC6-9167-4092-94E7-EF66251F1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3F94E48-7A33-45BB-83F8-425F10D3C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195A5A3-9B6C-44E2-B65F-1A9F90306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54B9BEA-FE0C-4F6E-83B3-9F742A174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A2D7A6E-E444-48D3-9240-CB4778829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69F1E5F6-3506-4909-A25C-0EF4CE120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0DF9116-358E-4D89-B6F3-8C9AE2034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5F98259-91F4-4B46-9F83-4F7D50F79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5C004FB-59B9-42A0-B3D0-28757CED9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06BA11E-F495-4B49-A2AD-DE4BAC946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8F293A3-4004-47A3-95A5-6C30153E6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26F9960E-8127-4DEA-AC0D-76C8FBF32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02048680-8880-41F5-92CD-D4463E511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3427960-2C24-4C2A-AEA6-06AA95209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9B6012E-BB54-4743-8F5E-CA52AA236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80B71D2-1DDA-4FE4-AFA2-8332A7600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3B82C80-C945-4EFA-88BE-609B7528D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DEEC06E2-DCE8-4095-964D-22F6E2FFE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F267963B-3AC5-4569-88B8-28CEFF4F6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E6459645-BAE2-4D25-857D-8D67C908B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2DEF0DC-D608-4D12-A000-0A6108908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CCFFE261-10A3-4117-85CB-FFECBBBAA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E2144CC3-610B-4476-898E-5833DA16C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5C96F1B4-22CD-4C53-8DC9-68405DD3F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4F26E78C-EA0C-4849-982E-7E8E1CB0B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5CE3DAEC-869E-4785-9C91-75964511A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9C9ADBA4-A772-4E5B-93BA-07E350AA1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D93709D9-3385-4367-9346-6267DDEE9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1239941-96B1-4B7E-A5C6-0C88B3AD2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13A280EC-4FF4-4DED-B071-CDAC42DB2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5C1B330D-EA83-459B-91AF-97FBEE41D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636FEF0E-A177-449E-A631-F9F18FC4F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915125B1-9339-4CA1-9E48-9F6C488BD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9CC8A585-D5C8-4A4E-880F-2A10C8C14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3405E483-68CD-42BE-8301-E6170D9BD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791A7B85-0B89-4646-B1F2-84ADBCD87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2F2F8F22-73DE-4494-83BF-168CCD3BA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10DF7FA1-11B1-4F8D-971A-7708A9FAC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C263424D-2AE2-4363-AE38-FAE3D4A69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77D96E21-59DD-470E-ADD0-6DCBDA52B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C6356813-F447-4283-B569-9DC9A5BBC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60F20886-A4D0-4237-9246-7372FF439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44D48C06-2B20-4C20-B49B-ADCB8C4B7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195997AE-6EE6-4CE7-B41E-0CC7506AA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EC634F8A-3DA1-4078-984C-BEDA0811C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3ADAA61C-1448-4A81-8ADB-84FC99AD5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3B3E542-D67E-4A67-A954-5A4C3E3EC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E868BCD3-2C3B-43BF-882D-0300FE723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CB44BE2A-94CD-4060-977A-BD43E22DF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C67544F0-987A-42A3-988B-7FA3D4931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77F9BE18-11EE-40E4-8005-DE45201C7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8BE0BD8A-564C-41A7-A944-3E145DC53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7BD12E09-84AB-4E83-84A5-3C3270C28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B2A11647-72DF-48BF-AE3A-5B56FA297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1974E6F5-D393-4DB9-AF80-3ABB8A1E2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53DD6616-FFC4-448F-A7B4-0EEB3FFF8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1988829-5B55-4B8A-9EAB-05F2F1477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FB8A1A8-C89C-498C-86EE-616BD4E82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78F717F-C989-4BFB-A462-C3D34D882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09DC591-27D3-4A77-9F61-20346EDB1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DDBB5F8-0C55-45CD-8356-51EA68C56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85BB632-D079-4C90-94CA-72329098F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58FD386-0003-4638-8909-7CCDFB154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D391C37-07AC-47FE-B09D-5F23A931F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144079-2968-417D-BBFD-044DF4709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F6CAA1A-4B4A-47F1-A7E0-22ED5811F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8E21139-4EDC-422A-B678-E401A80B3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3BF5FE3-0B01-4545-9487-8A286CA7A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A5CD245-FCBB-4B52-B1DC-48F2FEA72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BE26516-9975-4459-B6B9-D9F173CC1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8430424-794B-4590-A05A-C49038AD5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F376C7E-2C30-482A-A896-3477515E4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CC8FEC3-E1C4-4DE7-989B-5CF671132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A9735E2-910F-4C57-9C40-6437EEE13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7D0E922-4BA3-4694-858C-9BAFABAB0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2D5102B-64B4-4CD6-BD10-DEA3768A9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BF1CF9F-602D-4350-AC2A-26C1E3A15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7217D85-ED61-4F44-85FD-AE128F4AB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C7FD881-9D81-4BE4-BEA1-EE2E3A112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FC9D85B-BD6E-4F79-808C-4A40F3157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5947436-047D-4032-B071-C9AD2DD38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9D383AA-9004-4DF2-9F13-7A813B69C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91C4E68-9712-44DB-8F1A-65CF42D8F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EA621BB-729A-49BC-9C90-45EF34E68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F8A43BF-CF04-4981-B2F8-EE19EF0FD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EF0A1ED-35C0-42BE-8A10-16683D25D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A119DBA-16B9-4E2C-ABEB-E90CE40CE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064078A-393B-4698-9C0F-3BA869427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72E99B0-DB60-41B8-82EF-66B0574A7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7483C1E-566D-4829-A261-D6B3B635B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21F9183-B023-4A36-BBCC-F8DF80993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9287C7C-C7E8-43B5-BF83-C95B485E7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5C161B9-4FB7-4502-A4EA-1D5ADDF85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0715369-3FAD-449F-84A7-3FA61818D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D4F3436-3580-466C-8806-2B86F0689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8C9C3B7-2522-4184-8622-ADBADE3D9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336845EE-0CFA-42C5-802A-157E1AE6A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CCC2E05-3109-43DB-B51C-60AC88920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576A9DC-18F0-44F4-B18B-7813535F9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031D238-3A2C-4CB8-8084-5D533D00A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507C44A-F524-4F9B-B90F-A995559F0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101CCF5-41BC-45BB-B0F1-AADCA8ED3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3B904C1-71C9-4E81-A9D2-0B513457E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E5C79B5-1358-4F04-8B07-655E94565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E47A98ED-9D51-4211-9878-AE8171E79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B643B21-616A-4461-921B-1081479EA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2D093D5-293C-4399-86A1-C7A453F3A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DF251F9-5581-408B-9957-7DECD30D3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CE192B4-A809-481F-8297-7C4892EE3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FDA9F5A-CD5F-400E-BB71-F803144E4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ADEBBE2-9F80-436C-B12F-39ED6270F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FD34113-5B4D-4196-A531-E8DD5763A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67EC290-7741-4779-B11D-BEDA40BB4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BB9BAB5-6B7B-4F47-9273-7A34A3EAD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3FCBAD6-CB92-4DD6-BFA6-15A02D842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8E17916-B91C-4E64-9CDB-DB1DD0AA5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DBA08B0-708C-4E46-A6AB-C3999E4C0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021D4D8-B9BD-4339-B4D5-C22F4B184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<sst xmlns="http://schemas.openxmlformats.org/spreadsheetml/2006/main" count="15784" uniqueCount="717">
  <si>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</si>
  <si>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</si>
  <si>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</si>
  <si>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</si>
  <si>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</si>
  <si>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</si>
  <si>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</si>
  <si>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</si>
  <si>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</si>
  <si>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</si>
  <si>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</si>
  <si>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</si>
  <si>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</si>
  <si>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</si>
  <si>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</si>
  <si>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</si>
  <si>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</si>
  <si>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</si>
  <si>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</si>
  <si>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</si>
  <si>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</si>
  <si>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</si>
  <si>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</si>
  <si>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</si>
  <si>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</si>
  <si>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</si>
  <si>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</si>
  <si>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</si>
  <si>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</si>
  <si>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</si>
  <si>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</si>
  <si>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</si>
  <si>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</si>
  <si>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</si>
  <si>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</si>
  <si>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</si>
  <si>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</si>
  <si>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</si>
  <si>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</si>
  <si>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</si>
  <si>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</si>
  <si>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</si>
  <si>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</si>
  <si>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</si>
  <si>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</si>
  <si>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</si>
  <si>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</si>
  <si>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</si>
  <si>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</si>
  <si>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</si>
  <si>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</si>
  <si>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</si>
  <si>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</si>
  <si>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</si>
  <si>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</si>
  <si>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</si>
  <si>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</si>
  <si>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</si>
  <si>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</si>
  <si>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</si>
  <si>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</si>
  <si>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</si>
  <si>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</si>
  <si>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</si>
  <si>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</si>
  <si>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</si>
  <si>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</si>
  <si>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</si>
  <si>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</si>
  <si>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</si>
  <si>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</si>
  <si>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</si>
  <si>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</si>
  <si>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</si>
  <si>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</si>
  <si>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</si>
  <si>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</si>
  <si>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</si>
  <si>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</si>
  <si>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</si>
  <si>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</si>
  <si>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</si>
  <si>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</si>
  <si>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</si>
  <si>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</si>
  <si>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</si>
  <si>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</si>
  <si>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</si>
  <si>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</si>
  <si>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</si>
  <si>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</si>
  <si>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</si>
  <si>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</si>
  <si>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</si>
  <si>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</si>
  <si>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</si>
  <si>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</si>
  <si>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</si>
  <si>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</si>
  <si>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</si>
  <si>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</si>
  <si>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</si>
  <si>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</si>
  <si>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</si>
  <si>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</si>
  <si>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</si>
  <si>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</si>
  <si>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</si>
  <si>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</si>
  <si>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</si>
  <si>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</si>
  <si>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</si>
  <si>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</si>
  <si>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</si>
  <si>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</si>
  <si>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</si>
  <si>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</si>
  <si>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</si>
  <si>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</si>
  <si>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</si>
  <si>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</si>
  <si>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</si>
  <si>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</si>
  <si>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</si>
  <si>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</si>
  <si>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</si>
  <si>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</si>
  <si>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</si>
  <si>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</si>
  <si>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</si>
  <si>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</si>
  <si>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</si>
  <si>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</si>
  <si>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</si>
  <si>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</si>
  <si>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</si>
  <si>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</si>
  <si>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</si>
  <si>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</si>
  <si>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</si>
  <si>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</si>
  <si>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</si>
  <si>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</si>
  <si>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</si>
  <si>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</si>
  <si>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</si>
  <si>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</si>
  <si>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</si>
  <si>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</si>
  <si>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</si>
  <si>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</si>
  <si>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</si>
  <si>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</si>
  <si>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</si>
  <si>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</si>
  <si>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</si>
  <si>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</si>
  <si>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</si>
  <si>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</si>
  <si>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</si>
  <si>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</si>
  <si>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</si>
  <si>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</si>
  <si>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</si>
  <si>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</si>
  <si>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</si>
  <si>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</si>
  <si>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</si>
  <si>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</si>
  <si>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</si>
  <si>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</si>
  <si>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</si>
  <si>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</si>
  <si>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</si>
  <si>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</si>
  <si>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</si>
  <si>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</si>
  <si>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</si>
  <si>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</si>
  <si>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</si>
  <si>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</si>
  <si>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</si>
  <si>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</si>
  <si>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</si>
  <si>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</si>
  <si>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</si>
  <si>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</si>
  <si>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</si>
  <si>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</si>
  <si>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</si>
  <si>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</si>
  <si>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</si>
  <si>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</si>
  <si>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</si>
  <si>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</si>
  <si>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</si>
  <si>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</si>
  <si>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</si>
  <si>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</si>
  <si>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</si>
  <si>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</si>
  <si>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</si>
  <si>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</si>
  <si>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</si>
  <si>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</si>
  <si>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</si>
  <si>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</si>
  <si>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</si>
  <si>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</si>
  <si>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</si>
  <si>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</si>
  <si>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</si>
  <si>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</si>
  <si>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&lt; 0.005</t>
  </si>
  <si>
    <t>Au, ppm</t>
  </si>
  <si>
    <t>S, wt.%</t>
  </si>
  <si>
    <t>Ag, ppm</t>
  </si>
  <si>
    <t>As, ppm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</si>
  <si>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</si>
  <si>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</si>
  <si>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</si>
  <si>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</si>
  <si>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</si>
  <si>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</si>
  <si>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</si>
  <si>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</si>
  <si>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</si>
  <si>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</si>
  <si>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</si>
  <si>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</si>
  <si>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</si>
  <si>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</si>
  <si>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</si>
  <si>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</si>
  <si>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</si>
  <si>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</si>
  <si>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</si>
  <si>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</si>
  <si>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</si>
  <si>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</si>
  <si>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</si>
  <si>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</si>
  <si>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</si>
  <si>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</si>
  <si>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</si>
  <si>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</si>
  <si>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</si>
  <si>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</si>
  <si>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</si>
  <si>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</si>
  <si>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</si>
  <si>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</si>
  <si>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</si>
  <si>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</si>
  <si>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</si>
  <si>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</si>
  <si>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</si>
  <si>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</si>
  <si>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</si>
  <si>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</si>
  <si>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</si>
  <si>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</si>
  <si>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</si>
  <si>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</si>
  <si>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</si>
  <si>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</si>
  <si>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</si>
  <si>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</si>
  <si>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</si>
  <si>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</si>
  <si>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</si>
  <si>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</si>
  <si>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</si>
  <si>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</si>
  <si>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</si>
  <si>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</si>
  <si>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</si>
  <si>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</si>
  <si>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</si>
  <si>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</si>
  <si>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</si>
  <si>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</si>
  <si>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</si>
  <si>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</si>
  <si>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</si>
  <si>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</si>
  <si>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</si>
  <si>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</si>
  <si>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</si>
  <si>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</si>
  <si>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</si>
  <si>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</si>
  <si>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</si>
  <si>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</si>
  <si>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</si>
  <si>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</si>
  <si>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</si>
  <si>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</si>
  <si>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</si>
  <si>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</si>
  <si>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</si>
  <si>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</si>
  <si>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</si>
  <si>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</si>
  <si>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</si>
  <si>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</si>
  <si>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</si>
  <si>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4A*MS</t>
  </si>
  <si>
    <t>4A*OES/MS</t>
  </si>
  <si>
    <t>&lt; 0.5</t>
  </si>
  <si>
    <t>&lt; 14</t>
  </si>
  <si>
    <t>Results from laboratories 4.06, 4.18, 4.22, 4.33 and 4.38 were removed due to their 0.1 ppm reading resolution.</t>
  </si>
  <si>
    <t>Results from laboratories 4.03, 4.06, 4.16, 4.19, 4.22, 4.28 and 4.38 were removed due to their 0.1 ppm reading resolution._x000D_
Results from laboratory 4.18 were removed due to their 1 ppm reading resolution.</t>
  </si>
  <si>
    <t>&lt; 39</t>
  </si>
  <si>
    <t>&lt; 12</t>
  </si>
  <si>
    <t>Results from laboratories 4.16, 4.18 and 4.28 were removed due to their 0.1 ppm reading resolution.</t>
  </si>
  <si>
    <t>&lt; 0.3</t>
  </si>
  <si>
    <t>&lt; 11</t>
  </si>
  <si>
    <t>Results from laboratories 4.06, 4.16, 4.18 and 4.28 were removed due to their 0.1 ppm reading resolution.</t>
  </si>
  <si>
    <t>&lt; 13</t>
  </si>
  <si>
    <t>Results from laboratories 4.06, 4.16, 4.34 and 4.38 were removed due to their 1 ppm reading resolution.</t>
  </si>
  <si>
    <t>Results from laboratories 4.06, 4.16, 4.29 and 4.38 were removed due to their 1 ppm reading resolution.</t>
  </si>
  <si>
    <t>Results from laboratories 4.06 and 4.15 were removed due to their 0.1 ppm reading resolution.</t>
  </si>
  <si>
    <t>Results from laboratory 4.15 were removed due to their 0.1 ppm reading resolution.</t>
  </si>
  <si>
    <t>&lt; 20</t>
  </si>
  <si>
    <t>Results from laboratories 4.28 and 4.34 were removed due to their 1 ppm reading resolution.</t>
  </si>
  <si>
    <t>Results from laboratories 4.06, 4.29 and 4.34 were removed due to their 1 ppm reading resolution.</t>
  </si>
  <si>
    <t>Results from laboratory 4.33 were removed due to their 1 ppm reading resolution.</t>
  </si>
  <si>
    <t>&lt; 26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</si>
  <si>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</si>
  <si>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</si>
  <si>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</si>
  <si>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4.15 and 4.18 were removed due to their 0.1 ppm reading resolution.</t>
  </si>
  <si>
    <t>Results from laboratories 4.06, 4.15 and 4.22 were removed due to their 0.1 ppm reading resolution.</t>
  </si>
  <si>
    <t>&lt; 16</t>
  </si>
  <si>
    <t>Results from laboratories 4.16, 4.38, 4.39 and 4.40 were removed due to their 0.1 ppm reading resolution.</t>
  </si>
  <si>
    <t>Results from laboratories 4.22 and 4.24 were removed due to their 0.01 wt.% reading resolution.</t>
  </si>
  <si>
    <t>&lt; 18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</si>
  <si>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</si>
  <si>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</si>
  <si>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</si>
  <si>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</si>
  <si>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</si>
  <si>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</si>
  <si>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</si>
  <si>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</si>
  <si>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</si>
  <si>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</si>
  <si>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Results from laboratories 4.18, 4.22, 4.32 and 4.33 were removed due to their 0.1 ppm reading resolution.</t>
  </si>
  <si>
    <t>Results from laboratories 4.03, 4.06 and 4.19 were removed due to their 0.1 ppm reading resolution.</t>
  </si>
  <si>
    <t>&lt; 29</t>
  </si>
  <si>
    <t>Results from laboratory 4.18 were removed due to their 0.1 ppm reading resolution.</t>
  </si>
  <si>
    <t>Results from laboratories 4.18 and 4.24 were removed due to their 0.1 ppm reading resolution.</t>
  </si>
  <si>
    <t>Results from laboratories 4.01, 4.03, 4.15, 4.19, 4.32 and 4.38 were removed due to their 0.1 ppm reading resolution._x000D_
Results from laboratory 4.18 were removed due to their 1 ppm reading resolution.</t>
  </si>
  <si>
    <t>&lt; 0.02</t>
  </si>
  <si>
    <t>Results from laboratories 4.01, 4.19 and 4.28 were removed due to their 1 ppm reading resolution.</t>
  </si>
  <si>
    <t>Results from laboratory 4.29 were removed due to their 1 ppm reading resolution.</t>
  </si>
  <si>
    <t>Results from laboratory 4.06 were removed due to their 0.1 ppm reading resolution.</t>
  </si>
  <si>
    <t>Results from laboratory 4.38 were removed due to their 1 ppm reading resolution.</t>
  </si>
  <si>
    <t>Results from laboratories 4.01, 4.03, 4.19, 4.38, 4.39 and 4.40 were removed due to their 1 ppm reading resolution.</t>
  </si>
  <si>
    <t>Results from laboratories 4.18, 4.39 and 4.40 were removed due to their 0.1 ppm reading resolution.</t>
  </si>
  <si>
    <t>&lt; 0.0012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</si>
  <si>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</si>
  <si>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</si>
  <si>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</si>
  <si>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</si>
  <si>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</si>
  <si>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</si>
  <si>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</si>
  <si>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</si>
  <si>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</si>
  <si>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</si>
  <si>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</si>
  <si>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</si>
  <si>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</si>
  <si>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</si>
  <si>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</si>
  <si>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</si>
  <si>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</si>
  <si>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</si>
  <si>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</si>
  <si>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</si>
  <si>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</si>
  <si>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</si>
  <si>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</si>
  <si>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</si>
  <si>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</si>
  <si>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</si>
  <si>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</si>
  <si>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</si>
  <si>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</si>
  <si>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</si>
  <si>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</si>
  <si>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</si>
  <si>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</si>
  <si>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</si>
  <si>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</si>
  <si>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</si>
  <si>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</si>
  <si>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</si>
  <si>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</si>
  <si>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</si>
  <si>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</si>
  <si>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</si>
  <si>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</si>
  <si>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</si>
  <si>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</si>
  <si>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</si>
  <si>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</si>
  <si>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</si>
  <si>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</si>
  <si>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</si>
  <si>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</si>
  <si>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</si>
  <si>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</si>
  <si>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</si>
  <si>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</si>
  <si>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</si>
  <si>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</si>
  <si>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</si>
  <si>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</si>
  <si>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</si>
  <si>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</si>
  <si>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</si>
  <si>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</si>
  <si>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</si>
  <si>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</si>
  <si>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</si>
  <si>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</si>
  <si>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</si>
  <si>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</si>
  <si>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</si>
  <si>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</si>
  <si>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</si>
  <si>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</si>
  <si>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</si>
  <si>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</si>
  <si>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</si>
  <si>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</si>
  <si>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</si>
  <si>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</si>
  <si>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</si>
  <si>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</si>
  <si>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</si>
  <si>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</si>
  <si>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</si>
  <si>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</si>
  <si>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</si>
  <si>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</si>
  <si>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</si>
  <si>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</si>
  <si>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</si>
  <si>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</si>
  <si>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</si>
  <si>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</si>
  <si>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</si>
  <si>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</si>
  <si>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</si>
  <si>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</si>
  <si>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</si>
  <si>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</si>
  <si>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</si>
  <si>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</si>
  <si>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</si>
  <si>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</si>
  <si>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</si>
  <si>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</si>
  <si>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</si>
  <si>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</si>
  <si>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</si>
  <si>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</si>
  <si>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</si>
  <si>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</si>
  <si>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</si>
  <si>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</si>
  <si>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</si>
  <si>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</si>
  <si>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</si>
  <si>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</si>
  <si>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</si>
  <si>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</si>
  <si>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</si>
  <si>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</si>
  <si>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</si>
  <si>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</si>
  <si>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</si>
  <si>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</si>
  <si>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</si>
  <si>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</si>
  <si>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</si>
  <si>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</si>
  <si>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</si>
  <si>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</si>
  <si>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</si>
  <si>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</si>
  <si>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</si>
  <si>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</si>
  <si>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</si>
  <si>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</si>
  <si>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</si>
  <si>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</si>
  <si>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</si>
  <si>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</si>
  <si>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</si>
  <si>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</si>
  <si>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</si>
  <si>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</si>
  <si>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</si>
  <si>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</si>
  <si>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</si>
  <si>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</si>
  <si>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</si>
  <si>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</si>
  <si>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</si>
  <si>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</si>
  <si>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274 (Certified Value 0.943 ppm)</t>
  </si>
  <si>
    <t>Analytical results for Au in OREAS 274 (Certified Value 0.938 ppm)</t>
  </si>
  <si>
    <t>Analytical results for Au in OREAS 274 (Certified Value 0.96 ppm)</t>
  </si>
  <si>
    <t>Analytical results for C in OREAS 274 (Certified Value 4.69 wt.%)</t>
  </si>
  <si>
    <t>Analytical results for S in OREAS 274 (Certified Value 1.07 wt.%)</t>
  </si>
  <si>
    <t>Analytical results for Ag in OREAS 274 (Certified Value 0.48 ppm)</t>
  </si>
  <si>
    <t>Analytical results for Al in OREAS 274 (Certified Value 2.15 wt.%)</t>
  </si>
  <si>
    <t>Analytical results for As in OREAS 274 (Certified Value 430 ppm)</t>
  </si>
  <si>
    <t>Analytical results for B in OREAS 274 (Indicative Value 7.4 ppm)</t>
  </si>
  <si>
    <t>Analytical results for Ba in OREAS 274 (Certified Value 387 ppm)</t>
  </si>
  <si>
    <t>Analytical results for Be in OREAS 274 (Certified Value 0.74 ppm)</t>
  </si>
  <si>
    <t>Analytical results for Bi in OREAS 274 (Certified Value 0.21 ppm)</t>
  </si>
  <si>
    <t>Analytical results for Ca in OREAS 274 (Certified Value 11.1 wt.%)</t>
  </si>
  <si>
    <t>Analytical results for Cd in OREAS 274 (Certified Value 0.65 ppm)</t>
  </si>
  <si>
    <t>Analytical results for Ce in OREAS 274 (Certified Value 23.6 ppm)</t>
  </si>
  <si>
    <t>Analytical results for Co in OREAS 274 (Certified Value 4.89 ppm)</t>
  </si>
  <si>
    <t>Analytical results for Cr in OREAS 274 (Certified Value 36.9 ppm)</t>
  </si>
  <si>
    <t>Analytical results for Cs in OREAS 274 (Certified Value 4.99 ppm)</t>
  </si>
  <si>
    <t>Analytical results for Cu in OREAS 274 (Certified Value 17 ppm)</t>
  </si>
  <si>
    <t>Analytical results for Dy in OREAS 274 (Certified Value 1.48 ppm)</t>
  </si>
  <si>
    <t>Analytical results for Er in OREAS 274 (Certified Value 0.81 ppm)</t>
  </si>
  <si>
    <t>Analytical results for Eu in OREAS 274 (Certified Value 0.43 ppm)</t>
  </si>
  <si>
    <t>Analytical results for Fe in OREAS 274 (Certified Value 1.47 wt.%)</t>
  </si>
  <si>
    <t>Analytical results for Ga in OREAS 274 (Certified Value 5.81 ppm)</t>
  </si>
  <si>
    <t>Analytical results for Gd in OREAS 274 (Certified Value 1.8 ppm)</t>
  </si>
  <si>
    <t>Analytical results for Ge in OREAS 274 (Indicative Value 0.12 ppm)</t>
  </si>
  <si>
    <t>Analytical results for Hf in OREAS 274 (Certified Value 0.85 ppm)</t>
  </si>
  <si>
    <t>Analytical results for Hg in OREAS 274 (Indicative Value 2.97 ppm)</t>
  </si>
  <si>
    <t>Analytical results for Ho in OREAS 274 (Certified Value 0.29 ppm)</t>
  </si>
  <si>
    <t>Analytical results for In in OREAS 274 (Certified Value 0.028 ppm)</t>
  </si>
  <si>
    <t>Analytical results for K in OREAS 274 (Certified Value 0.983 wt.%)</t>
  </si>
  <si>
    <t>Analytical results for La in OREAS 274 (Certified Value 14 ppm)</t>
  </si>
  <si>
    <t>Analytical results for Li in OREAS 274 (Certified Value 23 ppm)</t>
  </si>
  <si>
    <t>Analytical results for Lu in OREAS 274 (Certified Value 0.11 ppm)</t>
  </si>
  <si>
    <t>Analytical results for Mg in OREAS 274 (Certified Value 1.18 wt.%)</t>
  </si>
  <si>
    <t>Analytical results for Mn in OREAS 274 (Certified Value 0.024 wt.%)</t>
  </si>
  <si>
    <t>Analytical results for Mo in OREAS 274 (Certified Value 9.81 ppm)</t>
  </si>
  <si>
    <t>Analytical results for Na in OREAS 274 (Certified Value 0.049 wt.%)</t>
  </si>
  <si>
    <t>Analytical results for Nb in OREAS 274 (Certified Value 3.35 ppm)</t>
  </si>
  <si>
    <t>Analytical results for Nd in OREAS 274 (Certified Value 11.5 ppm)</t>
  </si>
  <si>
    <t>Analytical results for Ni in OREAS 274 (Certified Value 24.9 ppm)</t>
  </si>
  <si>
    <t>Analytical results for P in OREAS 274 (Certified Value 0.027 wt.%)</t>
  </si>
  <si>
    <t>Analytical results for Pb in OREAS 274 (Certified Value 23.3 ppm)</t>
  </si>
  <si>
    <t>Analytical results for Pr in OREAS 274 (Certified Value 3.02 ppm)</t>
  </si>
  <si>
    <t>Analytical results for Rb in OREAS 274 (Certified Value 51 ppm)</t>
  </si>
  <si>
    <t>Analytical results for Re in OREAS 274 (Certified Value 0.016 ppm)</t>
  </si>
  <si>
    <t>Analytical results for Sb in OREAS 274 (Certified Value 53 ppm)</t>
  </si>
  <si>
    <t>Analytical results for Sc in OREAS 274 (Certified Value 3.92 ppm)</t>
  </si>
  <si>
    <t>Analytical results for Se in OREAS 274 (Certified Value 1.84 ppm)</t>
  </si>
  <si>
    <t>Analytical results for Sm in OREAS 274 (Certified Value 2.09 ppm)</t>
  </si>
  <si>
    <t>Analytical results for Sn in OREAS 274 (Certified Value 1.01 ppm)</t>
  </si>
  <si>
    <t>Analytical results for Sr in OREAS 274 (Certified Value 164 ppm)</t>
  </si>
  <si>
    <t>Analytical results for Ta in OREAS 274 (Certified Value 0.22 ppm)</t>
  </si>
  <si>
    <t>Analytical results for Tb in OREAS 274 (Certified Value 0.26 ppm)</t>
  </si>
  <si>
    <t>Analytical results for Te in OREAS 274 (Certified Value 0.28 ppm)</t>
  </si>
  <si>
    <t>Analytical results for Th in OREAS 274 (Certified Value 3.77 ppm)</t>
  </si>
  <si>
    <t>Analytical results for Ti in OREAS 274 (Certified Value 0.096 wt.%)</t>
  </si>
  <si>
    <t>Analytical results for Tl in OREAS 274 (Certified Value 6.6 ppm)</t>
  </si>
  <si>
    <t>Analytical results for Tm in OREAS 274 (Certified Value 0.11 ppm)</t>
  </si>
  <si>
    <t>Analytical results for U in OREAS 274 (Certified Value 3.08 ppm)</t>
  </si>
  <si>
    <t>Analytical results for V in OREAS 274 (Certified Value 86 ppm)</t>
  </si>
  <si>
    <t>Analytical results for W in OREAS 274 (Certified Value 35.5 ppm)</t>
  </si>
  <si>
    <t>Analytical results for Y in OREAS 274 (Certified Value 9.36 ppm)</t>
  </si>
  <si>
    <t>Analytical results for Yb in OREAS 274 (Certified Value 0.73 ppm)</t>
  </si>
  <si>
    <t>Analytical results for Zn in OREAS 274 (Certified Value 71 ppm)</t>
  </si>
  <si>
    <t>Analytical results for Zr in OREAS 274 (Certified Value 29.8 ppm)</t>
  </si>
  <si>
    <t>Analytical results for Ag in OREAS 274 (Certified Value 0.448 ppm)</t>
  </si>
  <si>
    <t>Analytical results for Al in OREAS 274 (Certified Value 0.302 wt.%)</t>
  </si>
  <si>
    <t>Analytical results for As in OREAS 274 (Certified Value 422 ppm)</t>
  </si>
  <si>
    <t>Analytical results for Au in OREAS 274 (Indicative Value 0.114 ppm)</t>
  </si>
  <si>
    <t>Analytical results for B in OREAS 274 (Certified Value &lt; 10 ppm)</t>
  </si>
  <si>
    <t>Analytical results for Ba in OREAS 274 (Certified Value 105 ppm)</t>
  </si>
  <si>
    <t>Analytical results for Be in OREAS 274 (Certified Value 0.28 ppm)</t>
  </si>
  <si>
    <t>Analytical results for Bi in OREAS 274 (Certified Value 0.19 ppm)</t>
  </si>
  <si>
    <t>Analytical results for Ca in OREAS 274 (Certified Value 11.15 wt.%)</t>
  </si>
  <si>
    <t>Analytical results for Cd in OREAS 274 (Certified Value 0.63 ppm)</t>
  </si>
  <si>
    <t>Analytical results for Ce in OREAS 274 (Certified Value 14.5 ppm)</t>
  </si>
  <si>
    <t>Analytical results for Co in OREAS 274 (Certified Value 5.14 ppm)</t>
  </si>
  <si>
    <t>Analytical results for Cr in OREAS 274 (Certified Value 14 ppm)</t>
  </si>
  <si>
    <t>Analytical results for Cs in OREAS 274 (Certified Value 2.08 ppm)</t>
  </si>
  <si>
    <t>Analytical results for Cu in OREAS 274 (Certified Value 16.5 ppm)</t>
  </si>
  <si>
    <t>Analytical results for Dy in OREAS 274 (Indicative Value 1.01 ppm)</t>
  </si>
  <si>
    <t>Analytical results for Er in OREAS 274 (Indicative Value 0.48 ppm)</t>
  </si>
  <si>
    <t>Analytical results for Eu in OREAS 274 (Indicative Value 0.31 ppm)</t>
  </si>
  <si>
    <t>Analytical results for Fe in OREAS 274 (Certified Value 1.42 wt.%)</t>
  </si>
  <si>
    <t>Analytical results for Ga in OREAS 274 (Certified Value 0.99 ppm)</t>
  </si>
  <si>
    <t>Analytical results for Gd in OREAS 274 (Indicative Value 1.36 ppm)</t>
  </si>
  <si>
    <t>Analytical results for Ge in OREAS 274 (Indicative Value 0.062 ppm)</t>
  </si>
  <si>
    <t>Analytical results for Hf in OREAS 274 (Certified Value 0.082 ppm)</t>
  </si>
  <si>
    <t>Analytical results for Hg in OREAS 274 (Certified Value 5.42 ppm)</t>
  </si>
  <si>
    <t>Analytical results for Ho in OREAS 274 (Indicative Value 0.19 ppm)</t>
  </si>
  <si>
    <t>Analytical results for In in OREAS 274 (Certified Value 0.021 ppm)</t>
  </si>
  <si>
    <t>Analytical results for K in OREAS 274 (Certified Value 0.131 wt.%)</t>
  </si>
  <si>
    <t>Analytical results for La in OREAS 274 (Certified Value 7.92 ppm)</t>
  </si>
  <si>
    <t>Analytical results for Li in OREAS 274 (Certified Value 2.74 ppm)</t>
  </si>
  <si>
    <t>Analytical results for Lu in OREAS 274 (Indicative Value 0.06 ppm)</t>
  </si>
  <si>
    <t>Analytical results for Mg in OREAS 274 (Certified Value 1.03 wt.%)</t>
  </si>
  <si>
    <t>Analytical results for Mn in OREAS 274 (Certified Value 0.023 wt.%)</t>
  </si>
  <si>
    <t>Analytical results for Mo in OREAS 274 (Certified Value 9.78 ppm)</t>
  </si>
  <si>
    <t>Analytical results for Na in OREAS 274 (Indicative Value 0.011 wt.%)</t>
  </si>
  <si>
    <t>Analytical results for Nb in OREAS 274 (Indicative Value 0.091 ppm)</t>
  </si>
  <si>
    <t>Analytical results for Nd in OREAS 274 (Indicative Value 7.15 ppm)</t>
  </si>
  <si>
    <t>Analytical results for Ni in OREAS 274 (Certified Value 24.8 ppm)</t>
  </si>
  <si>
    <t>Analytical results for P in OREAS 274 (Certified Value 0.025 wt.%)</t>
  </si>
  <si>
    <t>Analytical results for Pb in OREAS 274 (Certified Value 21.3 ppm)</t>
  </si>
  <si>
    <t>Analytical results for Pd in OREAS 274 (Indicative Value &lt; 10 ppb)</t>
  </si>
  <si>
    <t>Analytical results for Pr in OREAS 274 (Indicative Value 1.68 ppm)</t>
  </si>
  <si>
    <t>Analytical results for Pt in OREAS 274 (Indicative Value &lt; 5 ppb)</t>
  </si>
  <si>
    <t>Analytical results for Rb in OREAS 274 (Certified Value 7.7 ppm)</t>
  </si>
  <si>
    <t>Analytical results for Re in OREAS 274 (Certified Value 0.015 ppm)</t>
  </si>
  <si>
    <t>Analytical results for S in OREAS 274 (Certified Value 1.09 wt.%)</t>
  </si>
  <si>
    <t>Analytical results for Sb in OREAS 274 (Certified Value 30.5 ppm)</t>
  </si>
  <si>
    <t>Analytical results for Sc in OREAS 274 (Certified Value 2.12 ppm)</t>
  </si>
  <si>
    <t>Analytical results for Se in OREAS 274 (Certified Value 1.56 ppm)</t>
  </si>
  <si>
    <t>Analytical results for Sm in OREAS 274 (Indicative Value 1.31 ppm)</t>
  </si>
  <si>
    <t>Analytical results for Sn in OREAS 274 (Certified Value 0.41 ppm)</t>
  </si>
  <si>
    <t>Analytical results for Sr in OREAS 274 (Certified Value 145 ppm)</t>
  </si>
  <si>
    <t>Analytical results for Ta in OREAS 274 (Certified Value &lt; 0.01 ppm)</t>
  </si>
  <si>
    <t>Analytical results for Tb in OREAS 274 (Certified Value 0.2 ppm)</t>
  </si>
  <si>
    <t>Analytical results for Te in OREAS 274 (Certified Value 0.27 ppm)</t>
  </si>
  <si>
    <t>Analytical results for Th in OREAS 274 (Certified Value 2.52 ppm)</t>
  </si>
  <si>
    <t>Analytical results for Ti in OREAS 274 (Certified Value &lt; 0.005 wt.%)</t>
  </si>
  <si>
    <t>Analytical results for Tl in OREAS 274 (Certified Value 5.41 ppm)</t>
  </si>
  <si>
    <t>Analytical results for Tm in OREAS 274 (Indicative Value 0.06 ppm)</t>
  </si>
  <si>
    <t>Analytical results for U in OREAS 274 (Certified Value 1.97 ppm)</t>
  </si>
  <si>
    <t>Analytical results for V in OREAS 274 (Certified Value 28.2 ppm)</t>
  </si>
  <si>
    <t>Analytical results for W in OREAS 274 (Certified Value 21.5 ppm)</t>
  </si>
  <si>
    <t>Analytical results for Y in OREAS 274 (Certified Value 6.79 ppm)</t>
  </si>
  <si>
    <t>Analytical results for Yb in OREAS 274 (Certified Value 0.39 ppm)</t>
  </si>
  <si>
    <t>Analytical results for Zn in OREAS 274 (Certified Value 68 ppm)</t>
  </si>
  <si>
    <t>Analytical results for Zr in OREAS 274 (Certified Value 2.57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</si>
  <si>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274 (Indicative Value 4.03 wt.%)</t>
    </r>
  </si>
  <si>
    <t>Analytical results for CaO in OREAS 274 (Indicative Value 15.8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</si>
  <si>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274 (Indicative Value 2.11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</si>
  <si>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274 (Indicative Value 1.15 wt.%)</t>
    </r>
  </si>
  <si>
    <t>Analytical results for MgO in OREAS 274 (Indicative Value 2.06 wt.%)</t>
  </si>
  <si>
    <t>Analytical results for MnO in OREAS 274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</si>
  <si>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274 (Indicative Value 0.08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</si>
  <si>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274 (Indicative Value 0.058 wt.%)</t>
    </r>
  </si>
  <si>
    <t>Analytical results for S in OREAS 274 (Indicative Value 1.08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</si>
  <si>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274 (Indicative Value 57.24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</si>
  <si>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274 (Indicative Value 0.195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</si>
  <si>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274 (Indicative Value 14.77 wt.%)</t>
    </r>
  </si>
  <si>
    <t>Analytical results for Ag in OREAS 274 (Indicative Value 0.7 ppm)</t>
  </si>
  <si>
    <t>Analytical results for As in OREAS 274 (Indicative Value 459 ppm)</t>
  </si>
  <si>
    <t>Analytical results for Ba in OREAS 274 (Indicative Value 384 ppm)</t>
  </si>
  <si>
    <t>Analytical results for Be in OREAS 274 (Indicative Value 0.8 ppm)</t>
  </si>
  <si>
    <t>Analytical results for Bi in OREAS 274 (Indicative Value 0.22 ppm)</t>
  </si>
  <si>
    <t>Analytical results for Cd in OREAS 274 (Indicative Value 0.75 ppm)</t>
  </si>
  <si>
    <t>Analytical results for Ce in OREAS 274 (Indicative Value 24.3 ppm)</t>
  </si>
  <si>
    <t>Analytical results for Co in OREAS 274 (Indicative Value 5.6 ppm)</t>
  </si>
  <si>
    <t>Analytical results for Cr in OREAS 274 (Indicative Value 40.5 ppm)</t>
  </si>
  <si>
    <t>Analytical results for Cs in OREAS 274 (Indicative Value 5.01 ppm)</t>
  </si>
  <si>
    <t>Analytical results for Cu in OREAS 274 (Indicative Value 20 ppm)</t>
  </si>
  <si>
    <t>Analytical results for Dy in OREAS 274 (Indicative Value 1.67 ppm)</t>
  </si>
  <si>
    <t>Analytical results for Er in OREAS 274 (Indicative Value 1.01 ppm)</t>
  </si>
  <si>
    <t>Analytical results for Eu in OREAS 274 (Indicative Value 0.45 ppm)</t>
  </si>
  <si>
    <t>Analytical results for Ga in OREAS 274 (Indicative Value 6.15 ppm)</t>
  </si>
  <si>
    <t>Analytical results for Gd in OREAS 274 (Indicative Value 1.89 ppm)</t>
  </si>
  <si>
    <t>Analytical results for Ge in OREAS 274 (Indicative Value 0.75 ppm)</t>
  </si>
  <si>
    <t>Analytical results for Hf in OREAS 274 (Indicative Value 1.62 ppm)</t>
  </si>
  <si>
    <t>Analytical results for Ho in OREAS 274 (Indicative Value 0.37 ppm)</t>
  </si>
  <si>
    <t>Analytical results for In in OREAS 274 (Indicative Value &lt; 0.05 ppm)</t>
  </si>
  <si>
    <t>Analytical results for La in OREAS 274 (Indicative Value 15 ppm)</t>
  </si>
  <si>
    <t>Analytical results for Lu in OREAS 274 (Indicative Value 0.15 ppm)</t>
  </si>
  <si>
    <t>Analytical results for Mn in OREAS 274 (Indicative Value 0.026 wt.%)</t>
  </si>
  <si>
    <t>Analytical results for Mo in OREAS 274 (Indicative Value 9.5 ppm)</t>
  </si>
  <si>
    <t>Analytical results for Nb in OREAS 274 (Indicative Value 4.56 ppm)</t>
  </si>
  <si>
    <t>Analytical results for Nd in OREAS 274 (Indicative Value 12.4 ppm)</t>
  </si>
  <si>
    <t>Analytical results for Ni in OREAS 274 (Indicative Value 26 ppm)</t>
  </si>
  <si>
    <t>Analytical results for Pb in OREAS 274 (Indicative Value 25.5 ppm)</t>
  </si>
  <si>
    <t>Analytical results for Pr in OREAS 274 (Indicative Value 3.3 ppm)</t>
  </si>
  <si>
    <t>Analytical results for Rb in OREAS 274 (Indicative Value 51 ppm)</t>
  </si>
  <si>
    <t>Analytical results for Re in OREAS 274 (Indicative Value 0.02 ppm)</t>
  </si>
  <si>
    <t>Analytical results for Sb in OREAS 274 (Indicative Value 57 ppm)</t>
  </si>
  <si>
    <t>Analytical results for Sc in OREAS 274 (Indicative Value 4.15 ppm)</t>
  </si>
  <si>
    <t>Analytical results for Sm in OREAS 274 (Indicative Value 2.35 ppm)</t>
  </si>
  <si>
    <t>Analytical results for Sn in OREAS 274 (Indicative Value 1.4 ppm)</t>
  </si>
  <si>
    <t>Analytical results for Sr in OREAS 274 (Indicative Value 161 ppm)</t>
  </si>
  <si>
    <t>Analytical results for Ta in OREAS 274 (Indicative Value 0.3 ppm)</t>
  </si>
  <si>
    <t>Analytical results for Tb in OREAS 274 (Indicative Value 0.3 ppm)</t>
  </si>
  <si>
    <t>Analytical results for Te in OREAS 274 (Indicative Value 0.3 ppm)</t>
  </si>
  <si>
    <t>Analytical results for Th in OREAS 274 (Indicative Value 4.02 ppm)</t>
  </si>
  <si>
    <t>Analytical results for Ti in OREAS 274 (Indicative Value 0.128 wt.%)</t>
  </si>
  <si>
    <t>Analytical results for Tl in OREAS 274 (Indicative Value 5.7 ppm)</t>
  </si>
  <si>
    <t>Analytical results for Tm in OREAS 274 (Indicative Value 0.14 ppm)</t>
  </si>
  <si>
    <t>Analytical results for U in OREAS 274 (Indicative Value 3.36 ppm)</t>
  </si>
  <si>
    <t>Analytical results for V in OREAS 274 (Indicative Value 95 ppm)</t>
  </si>
  <si>
    <t>Analytical results for W in OREAS 274 (Indicative Value 39 ppm)</t>
  </si>
  <si>
    <t>Analytical results for Y in OREAS 274 (Indicative Value 11.6 ppm)</t>
  </si>
  <si>
    <t>Analytical results for Yb in OREAS 274 (Indicative Value 1.01 ppm)</t>
  </si>
  <si>
    <t>Analytical results for Zn in OREAS 274 (Indicative Value 78 ppm)</t>
  </si>
  <si>
    <t>Analytical results for Zr in OREAS 274 (Indicative Value 57 ppm)</t>
  </si>
  <si>
    <t/>
  </si>
  <si>
    <t>Table 5. Participating Laboratory List used for OREAS 274</t>
  </si>
  <si>
    <t>Table 4. Abbreviations used for OREAS 274</t>
  </si>
  <si>
    <t>Table 3. Certified Values and Performance Gates for OREAS 274</t>
  </si>
  <si>
    <t>Table 2. Indicative Values for OREAS 274</t>
  </si>
  <si>
    <t>Table 1. Certified Values, Expanded Uncertainty and Tolerance Limits for OREAS 274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</si>
  <si>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</si>
  <si>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</si>
  <si>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274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</si>
</sst>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0" fontId="7" fillId="0" borderId="10" xfId="0" applyFont="1" applyBorder="1"/>
    <xf numFmtId="0" fontId="7" fillId="0" borderId="13" xfId="0" applyFont="1" applyBorder="1"/>
    <xf numFmtId="170" fontId="0" fillId="0" borderId="0" xfId="43" applyNumberFormat="1" applyFont="1"/>
    <xf numFmtId="165" fontId="0" fillId="0" borderId="0" xfId="0" applyNumberFormat="1"/>
    <xf numFmtId="10" fontId="0" fillId="0" borderId="0" xfId="43" applyNumberFormat="1" applyFont="1"/>
    <xf numFmtId="171" fontId="0" fillId="0" borderId="0" xfId="0" applyNumberForma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353727</xdr:colOff>
      <xdr:row>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EA599-BA87-9209-E4CB-830A439D9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262645</xdr:colOff>
      <xdr:row>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DC2840-196F-943B-F5A0-74DD4CCB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347564</xdr:colOff>
      <xdr:row>1141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208EB-3229-C209-7E80-0452C0375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442205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285B4-06C6-B71F-EF26-CA5DBD857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F8099B-2BC6-D267-D315-544B7F9A6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FA7A4-3649-5BA0-065C-FC895AC3A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401352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274CB0-5258-397F-39F5-41DF5142A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144177</xdr:colOff>
      <xdr:row>129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BE9551-2221-6D4C-73CE-286B0390A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88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87D11-2529-46B1-A6CF-F6A36277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8F4E1-20F1-19FB-33CC-EF5B4454A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F9093-8EB0-37D2-12E1-F4816BEF7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286346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48D7C3-A7A0-6895-D4A4-87A824AF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0930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467F9-E1F0-75B0-2995-6EDEFD2A9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D1CEB2-25DB-626E-6D62-AC7DDD34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8" max="18" width="10.5703125" bestFit="1" customWidth="1"/>
  </cols>
  <sheetData>
    <row r="1" spans="1:14" ht="23.25" customHeight="1">
      <c r="B1" s="88" t="s">
        <v>713</v>
      </c>
      <c r="C1" s="88"/>
      <c r="D1" s="88"/>
      <c r="E1" s="88"/>
      <c r="F1" s="88"/>
      <c r="G1" s="88"/>
      <c r="H1" s="72"/>
    </row>
    <row r="2" spans="1:14" ht="15.75" customHeight="1">
      <c r="A2" s="273"/>
      <c r="B2" s="271" t="s">
        <v>2</v>
      </c>
      <c r="C2" s="73" t="s">
        <v>66</v>
      </c>
      <c r="D2" s="269" t="s">
        <v>187</v>
      </c>
      <c r="E2" s="270"/>
      <c r="F2" s="269" t="s">
        <v>93</v>
      </c>
      <c r="G2" s="270"/>
      <c r="H2" s="80"/>
    </row>
    <row r="3" spans="1:14" ht="12.75">
      <c r="A3" s="273"/>
      <c r="B3" s="272"/>
      <c r="C3" s="71" t="s">
        <v>47</v>
      </c>
      <c r="D3" s="173" t="s">
        <v>67</v>
      </c>
      <c r="E3" s="38" t="s">
        <v>68</v>
      </c>
      <c r="F3" s="173" t="s">
        <v>67</v>
      </c>
      <c r="G3" s="38" t="s">
        <v>68</v>
      </c>
      <c r="H3" s="81"/>
    </row>
    <row r="4" spans="1:14" ht="15.75" customHeight="1">
      <c r="A4" s="90"/>
      <c r="B4" s="39" t="s">
        <v>210</v>
      </c>
      <c r="C4" s="176"/>
      <c r="D4" s="176"/>
      <c r="E4" s="176"/>
      <c r="F4" s="176"/>
      <c r="G4" s="175"/>
      <c r="H4" s="82"/>
    </row>
    <row r="5" spans="1:14" ht="15.75" customHeight="1">
      <c r="A5" s="90"/>
      <c r="B5" s="177" t="s">
        <v>451</v>
      </c>
      <c r="C5" s="232">
        <v>0.94279606915228464</v>
      </c>
      <c r="D5" s="234">
        <v>0.93277765863530848</v>
      </c>
      <c r="E5" s="235">
        <v>0.95281447966926081</v>
      </c>
      <c r="F5" s="234">
        <v>0.93392503235390789</v>
      </c>
      <c r="G5" s="235">
        <v>0.9516671059506614</v>
      </c>
      <c r="H5" s="82"/>
    </row>
    <row r="6" spans="1:14" ht="15.75" customHeight="1">
      <c r="A6" s="90"/>
      <c r="B6" s="237" t="s">
        <v>211</v>
      </c>
      <c r="C6" s="174"/>
      <c r="D6" s="174"/>
      <c r="E6" s="174"/>
      <c r="F6" s="174"/>
      <c r="G6" s="236"/>
      <c r="H6" s="82"/>
    </row>
    <row r="7" spans="1:14" ht="15.75" customHeight="1">
      <c r="A7" s="90"/>
      <c r="B7" s="177" t="s">
        <v>451</v>
      </c>
      <c r="C7" s="232">
        <v>0.93800000000000006</v>
      </c>
      <c r="D7" s="234">
        <v>0.92100000000000004</v>
      </c>
      <c r="E7" s="235">
        <v>0.95499999999999996</v>
      </c>
      <c r="F7" s="234">
        <v>0.92917409078258129</v>
      </c>
      <c r="G7" s="235">
        <v>0.94682590921741883</v>
      </c>
    </row>
    <row r="8" spans="1:14" ht="15.75" customHeight="1">
      <c r="A8" s="90"/>
      <c r="B8" s="237" t="s">
        <v>212</v>
      </c>
      <c r="C8" s="174"/>
      <c r="D8" s="174"/>
      <c r="E8" s="174"/>
      <c r="F8" s="174"/>
      <c r="G8" s="236"/>
      <c r="N8" s="265"/>
    </row>
    <row r="9" spans="1:14" ht="15.75" customHeight="1">
      <c r="A9" s="90"/>
      <c r="B9" s="177" t="s">
        <v>451</v>
      </c>
      <c r="C9" s="232">
        <v>0.96048500000000026</v>
      </c>
      <c r="D9" s="234">
        <v>0.94866813680354889</v>
      </c>
      <c r="E9" s="235">
        <v>0.97230186319645162</v>
      </c>
      <c r="F9" s="234">
        <v>0.95778619285920774</v>
      </c>
      <c r="G9" s="235">
        <v>0.96221380714079219</v>
      </c>
      <c r="H9" s="266"/>
      <c r="I9" s="266"/>
      <c r="N9" s="268"/>
    </row>
    <row r="10" spans="1:14" ht="15.75" customHeight="1">
      <c r="A10" s="90"/>
      <c r="B10" s="237" t="s">
        <v>182</v>
      </c>
      <c r="C10" s="174"/>
      <c r="D10" s="174"/>
      <c r="E10" s="174"/>
      <c r="F10" s="174"/>
      <c r="G10" s="236"/>
      <c r="N10" s="267"/>
    </row>
    <row r="11" spans="1:14" ht="15.75" customHeight="1">
      <c r="A11" s="90"/>
      <c r="B11" s="177" t="s">
        <v>452</v>
      </c>
      <c r="C11" s="238">
        <v>4.6899126413853542</v>
      </c>
      <c r="D11" s="239">
        <v>4.6075432412434409</v>
      </c>
      <c r="E11" s="240">
        <v>4.7722820415272675</v>
      </c>
      <c r="F11" s="239">
        <v>4.6284210535051855</v>
      </c>
      <c r="G11" s="240">
        <v>4.751404229265523</v>
      </c>
    </row>
    <row r="12" spans="1:14" ht="15.75" customHeight="1">
      <c r="A12" s="90"/>
      <c r="B12" s="177" t="s">
        <v>453</v>
      </c>
      <c r="C12" s="238">
        <v>1.0723621269306731</v>
      </c>
      <c r="D12" s="239">
        <v>1.0445527744230185</v>
      </c>
      <c r="E12" s="240">
        <v>1.1001714794383277</v>
      </c>
      <c r="F12" s="239">
        <v>1.0543216574308543</v>
      </c>
      <c r="G12" s="240">
        <v>1.090402596430492</v>
      </c>
      <c r="H12" s="82"/>
    </row>
    <row r="13" spans="1:14" ht="15.75" customHeight="1">
      <c r="A13" s="90"/>
      <c r="B13" s="237" t="s">
        <v>185</v>
      </c>
      <c r="C13" s="174"/>
      <c r="D13" s="174"/>
      <c r="E13" s="174"/>
      <c r="F13" s="174"/>
      <c r="G13" s="236"/>
      <c r="H13" s="82"/>
    </row>
    <row r="14" spans="1:14" ht="15.75" customHeight="1">
      <c r="A14" s="90"/>
      <c r="B14" s="177" t="s">
        <v>454</v>
      </c>
      <c r="C14" s="232">
        <v>0.48038626909647814</v>
      </c>
      <c r="D14" s="234">
        <v>0.4294816299875448</v>
      </c>
      <c r="E14" s="235">
        <v>0.53129090820541147</v>
      </c>
      <c r="F14" s="234">
        <v>0.44699863813365659</v>
      </c>
      <c r="G14" s="235">
        <v>0.51377390005929968</v>
      </c>
      <c r="H14" s="82"/>
    </row>
    <row r="15" spans="1:14" ht="15.75" customHeight="1">
      <c r="A15" s="90"/>
      <c r="B15" s="177" t="s">
        <v>455</v>
      </c>
      <c r="C15" s="238">
        <v>2.1541188783838323</v>
      </c>
      <c r="D15" s="239">
        <v>2.0912222164008001</v>
      </c>
      <c r="E15" s="240">
        <v>2.2170155403668645</v>
      </c>
      <c r="F15" s="239">
        <v>2.1030491950923351</v>
      </c>
      <c r="G15" s="240">
        <v>2.2051885616753295</v>
      </c>
      <c r="H15" s="82"/>
    </row>
    <row r="16" spans="1:14" ht="15.75" customHeight="1">
      <c r="A16" s="90"/>
      <c r="B16" s="177" t="s">
        <v>456</v>
      </c>
      <c r="C16" s="233">
        <v>430.09435948079192</v>
      </c>
      <c r="D16" s="243">
        <v>414.05596966140536</v>
      </c>
      <c r="E16" s="244">
        <v>446.13274930017849</v>
      </c>
      <c r="F16" s="243">
        <v>416.8436460489732</v>
      </c>
      <c r="G16" s="244">
        <v>443.34507291261065</v>
      </c>
      <c r="H16" s="82"/>
    </row>
    <row r="17" spans="1:8" ht="15.75" customHeight="1">
      <c r="A17" s="90"/>
      <c r="B17" s="177" t="s">
        <v>457</v>
      </c>
      <c r="C17" s="233">
        <v>386.89906632641032</v>
      </c>
      <c r="D17" s="243">
        <v>371.03657877397313</v>
      </c>
      <c r="E17" s="244">
        <v>402.76155387884751</v>
      </c>
      <c r="F17" s="243">
        <v>373.54431116648891</v>
      </c>
      <c r="G17" s="244">
        <v>400.25382148633173</v>
      </c>
      <c r="H17" s="82"/>
    </row>
    <row r="18" spans="1:8" ht="15.75" customHeight="1">
      <c r="A18" s="90"/>
      <c r="B18" s="177" t="s">
        <v>458</v>
      </c>
      <c r="C18" s="238">
        <v>0.74074901526415426</v>
      </c>
      <c r="D18" s="239">
        <v>0.67807682245624767</v>
      </c>
      <c r="E18" s="240">
        <v>0.80342120807206086</v>
      </c>
      <c r="F18" s="239">
        <v>0.71219239114493671</v>
      </c>
      <c r="G18" s="240">
        <v>0.76930563938337182</v>
      </c>
      <c r="H18" s="82"/>
    </row>
    <row r="19" spans="1:8" ht="15.75" customHeight="1">
      <c r="A19" s="90"/>
      <c r="B19" s="177" t="s">
        <v>459</v>
      </c>
      <c r="C19" s="238">
        <v>0.20977091942305282</v>
      </c>
      <c r="D19" s="239">
        <v>0.18945261513392489</v>
      </c>
      <c r="E19" s="240">
        <v>0.23008922371218074</v>
      </c>
      <c r="F19" s="239">
        <v>0.19063311509634925</v>
      </c>
      <c r="G19" s="240">
        <v>0.22890872374975638</v>
      </c>
      <c r="H19" s="82"/>
    </row>
    <row r="20" spans="1:8" ht="15.75" customHeight="1">
      <c r="A20" s="90"/>
      <c r="B20" s="177" t="s">
        <v>460</v>
      </c>
      <c r="C20" s="238">
        <v>11.103784604793901</v>
      </c>
      <c r="D20" s="239">
        <v>10.72651574729629</v>
      </c>
      <c r="E20" s="240">
        <v>11.481053462291513</v>
      </c>
      <c r="F20" s="239">
        <v>10.888640472525079</v>
      </c>
      <c r="G20" s="240">
        <v>11.318928737062723</v>
      </c>
      <c r="H20" s="82"/>
    </row>
    <row r="21" spans="1:8" ht="15.75" customHeight="1">
      <c r="A21" s="90"/>
      <c r="B21" s="177" t="s">
        <v>461</v>
      </c>
      <c r="C21" s="238">
        <v>0.64582361327437798</v>
      </c>
      <c r="D21" s="239">
        <v>0.58709547317216859</v>
      </c>
      <c r="E21" s="240">
        <v>0.70455175337658738</v>
      </c>
      <c r="F21" s="239">
        <v>0.60571461573112295</v>
      </c>
      <c r="G21" s="240">
        <v>0.68593261081763302</v>
      </c>
      <c r="H21" s="82"/>
    </row>
    <row r="22" spans="1:8" ht="15.75" customHeight="1">
      <c r="A22" s="90"/>
      <c r="B22" s="177" t="s">
        <v>462</v>
      </c>
      <c r="C22" s="247">
        <v>23.626651596721558</v>
      </c>
      <c r="D22" s="248">
        <v>22.402480934130971</v>
      </c>
      <c r="E22" s="249">
        <v>24.850822259312146</v>
      </c>
      <c r="F22" s="248">
        <v>22.773020226285908</v>
      </c>
      <c r="G22" s="249">
        <v>24.480282967157208</v>
      </c>
      <c r="H22" s="82"/>
    </row>
    <row r="23" spans="1:8" ht="15.75" customHeight="1">
      <c r="A23" s="90"/>
      <c r="B23" s="177" t="s">
        <v>463</v>
      </c>
      <c r="C23" s="238">
        <v>4.8869141554449804</v>
      </c>
      <c r="D23" s="239">
        <v>4.4310053798448656</v>
      </c>
      <c r="E23" s="240">
        <v>5.3428229310450952</v>
      </c>
      <c r="F23" s="239">
        <v>4.6422061488998123</v>
      </c>
      <c r="G23" s="240">
        <v>5.1316221619901485</v>
      </c>
      <c r="H23" s="82"/>
    </row>
    <row r="24" spans="1:8" ht="15.75" customHeight="1">
      <c r="A24" s="90"/>
      <c r="B24" s="177" t="s">
        <v>464</v>
      </c>
      <c r="C24" s="247">
        <v>36.93718361108143</v>
      </c>
      <c r="D24" s="248">
        <v>34.0121525030778</v>
      </c>
      <c r="E24" s="249">
        <v>39.86221471908506</v>
      </c>
      <c r="F24" s="248">
        <v>34.374966261793872</v>
      </c>
      <c r="G24" s="249">
        <v>39.499400960368988</v>
      </c>
      <c r="H24" s="82"/>
    </row>
    <row r="25" spans="1:8" ht="15.75" customHeight="1">
      <c r="A25" s="90"/>
      <c r="B25" s="177" t="s">
        <v>465</v>
      </c>
      <c r="C25" s="238">
        <v>4.9946450343212323</v>
      </c>
      <c r="D25" s="239">
        <v>4.7685224400300914</v>
      </c>
      <c r="E25" s="240">
        <v>5.2207676286123732</v>
      </c>
      <c r="F25" s="239">
        <v>4.8543704400464387</v>
      </c>
      <c r="G25" s="240">
        <v>5.1349196285960259</v>
      </c>
      <c r="H25" s="82"/>
    </row>
    <row r="26" spans="1:8" ht="15.75" customHeight="1">
      <c r="A26" s="90"/>
      <c r="B26" s="177" t="s">
        <v>466</v>
      </c>
      <c r="C26" s="247">
        <v>16.987398445339966</v>
      </c>
      <c r="D26" s="248">
        <v>15.843982660966271</v>
      </c>
      <c r="E26" s="249">
        <v>18.130814229713661</v>
      </c>
      <c r="F26" s="248">
        <v>16.438725716228291</v>
      </c>
      <c r="G26" s="249">
        <v>17.536071174451642</v>
      </c>
      <c r="H26" s="82"/>
    </row>
    <row r="27" spans="1:8" ht="15.75" customHeight="1">
      <c r="A27" s="90"/>
      <c r="B27" s="177" t="s">
        <v>467</v>
      </c>
      <c r="C27" s="238">
        <v>1.4761401483462939</v>
      </c>
      <c r="D27" s="239">
        <v>1.309727504357689</v>
      </c>
      <c r="E27" s="240">
        <v>1.6425527923348988</v>
      </c>
      <c r="F27" s="239">
        <v>1.4061328151999897</v>
      </c>
      <c r="G27" s="240">
        <v>1.5461474814925982</v>
      </c>
      <c r="H27" s="82"/>
    </row>
    <row r="28" spans="1:8" ht="15.75" customHeight="1">
      <c r="A28" s="90"/>
      <c r="B28" s="177" t="s">
        <v>468</v>
      </c>
      <c r="C28" s="238">
        <v>0.80847811457299734</v>
      </c>
      <c r="D28" s="239">
        <v>0.72033207247215725</v>
      </c>
      <c r="E28" s="240">
        <v>0.89662415667383744</v>
      </c>
      <c r="F28" s="239">
        <v>0.77029878329882662</v>
      </c>
      <c r="G28" s="240">
        <v>0.84665744584716807</v>
      </c>
      <c r="H28" s="82"/>
    </row>
    <row r="29" spans="1:8" ht="15.75" customHeight="1">
      <c r="A29" s="90"/>
      <c r="B29" s="177" t="s">
        <v>469</v>
      </c>
      <c r="C29" s="238">
        <v>0.43326258535050255</v>
      </c>
      <c r="D29" s="239">
        <v>0.38254796256614187</v>
      </c>
      <c r="E29" s="240">
        <v>0.48397720813486322</v>
      </c>
      <c r="F29" s="239">
        <v>0.39723217885908441</v>
      </c>
      <c r="G29" s="240">
        <v>0.46929299184192069</v>
      </c>
      <c r="H29" s="83"/>
    </row>
    <row r="30" spans="1:8" ht="15.75" customHeight="1">
      <c r="A30" s="90"/>
      <c r="B30" s="177" t="s">
        <v>470</v>
      </c>
      <c r="C30" s="238">
        <v>1.4671883213364112</v>
      </c>
      <c r="D30" s="239">
        <v>1.4229986425125278</v>
      </c>
      <c r="E30" s="240">
        <v>1.5113780001602946</v>
      </c>
      <c r="F30" s="239">
        <v>1.4356562558435635</v>
      </c>
      <c r="G30" s="240">
        <v>1.4987203868292589</v>
      </c>
      <c r="H30" s="82"/>
    </row>
    <row r="31" spans="1:8" ht="15.75" customHeight="1">
      <c r="A31" s="90"/>
      <c r="B31" s="177" t="s">
        <v>471</v>
      </c>
      <c r="C31" s="238">
        <v>5.8109989443908265</v>
      </c>
      <c r="D31" s="239">
        <v>5.5202330667846393</v>
      </c>
      <c r="E31" s="240">
        <v>6.1017648219970138</v>
      </c>
      <c r="F31" s="239">
        <v>5.5929574291534969</v>
      </c>
      <c r="G31" s="240">
        <v>6.0290404596281562</v>
      </c>
      <c r="H31" s="82"/>
    </row>
    <row r="32" spans="1:8" ht="15.75" customHeight="1">
      <c r="A32" s="90"/>
      <c r="B32" s="177" t="s">
        <v>472</v>
      </c>
      <c r="C32" s="238">
        <v>1.8036648148148149</v>
      </c>
      <c r="D32" s="239">
        <v>1.623827936344362</v>
      </c>
      <c r="E32" s="240">
        <v>1.9835016932852678</v>
      </c>
      <c r="F32" s="239">
        <v>1.7212575646200927</v>
      </c>
      <c r="G32" s="240">
        <v>1.8860720650095371</v>
      </c>
      <c r="H32" s="82"/>
    </row>
    <row r="33" spans="1:8" ht="15.75" customHeight="1">
      <c r="A33" s="90"/>
      <c r="B33" s="177" t="s">
        <v>473</v>
      </c>
      <c r="C33" s="238">
        <v>0.85023424701163675</v>
      </c>
      <c r="D33" s="239">
        <v>0.75024090216001005</v>
      </c>
      <c r="E33" s="240">
        <v>0.95022759186326344</v>
      </c>
      <c r="F33" s="239">
        <v>0.78456649324709204</v>
      </c>
      <c r="G33" s="240">
        <v>0.91590200077618145</v>
      </c>
      <c r="H33" s="82"/>
    </row>
    <row r="34" spans="1:8" ht="15.75" customHeight="1">
      <c r="A34" s="90"/>
      <c r="B34" s="177" t="s">
        <v>474</v>
      </c>
      <c r="C34" s="238">
        <v>0.29295277777777778</v>
      </c>
      <c r="D34" s="239">
        <v>0.26103073377443664</v>
      </c>
      <c r="E34" s="240">
        <v>0.32487482178111893</v>
      </c>
      <c r="F34" s="239">
        <v>0.27326034587188952</v>
      </c>
      <c r="G34" s="240">
        <v>0.31264520968366605</v>
      </c>
      <c r="H34" s="82"/>
    </row>
    <row r="35" spans="1:8" ht="15.75" customHeight="1">
      <c r="A35" s="90"/>
      <c r="B35" s="177" t="s">
        <v>475</v>
      </c>
      <c r="C35" s="232">
        <v>2.7965855662276676E-2</v>
      </c>
      <c r="D35" s="234">
        <v>2.1855398634986763E-2</v>
      </c>
      <c r="E35" s="235">
        <v>3.4076312689566589E-2</v>
      </c>
      <c r="F35" s="234">
        <v>2.4021598364700782E-2</v>
      </c>
      <c r="G35" s="235">
        <v>3.191011295985257E-2</v>
      </c>
      <c r="H35" s="82"/>
    </row>
    <row r="36" spans="1:8" ht="15.75" customHeight="1">
      <c r="A36" s="90"/>
      <c r="B36" s="177" t="s">
        <v>476</v>
      </c>
      <c r="C36" s="232">
        <v>0.98252563450962327</v>
      </c>
      <c r="D36" s="234">
        <v>0.95424846515859052</v>
      </c>
      <c r="E36" s="235">
        <v>1.010802803860656</v>
      </c>
      <c r="F36" s="234">
        <v>0.96203323240175653</v>
      </c>
      <c r="G36" s="235">
        <v>1.0030180366174901</v>
      </c>
      <c r="H36" s="82"/>
    </row>
    <row r="37" spans="1:8" ht="15.75" customHeight="1">
      <c r="A37" s="90"/>
      <c r="B37" s="177" t="s">
        <v>477</v>
      </c>
      <c r="C37" s="247">
        <v>13.981564393939397</v>
      </c>
      <c r="D37" s="248">
        <v>13.327449224284292</v>
      </c>
      <c r="E37" s="249">
        <v>14.635679563594502</v>
      </c>
      <c r="F37" s="248">
        <v>13.418397474438626</v>
      </c>
      <c r="G37" s="249">
        <v>14.544731313440169</v>
      </c>
      <c r="H37" s="82"/>
    </row>
    <row r="38" spans="1:8" ht="15.75" customHeight="1">
      <c r="A38" s="90"/>
      <c r="B38" s="177" t="s">
        <v>478</v>
      </c>
      <c r="C38" s="247">
        <v>23.017133408377962</v>
      </c>
      <c r="D38" s="248">
        <v>21.752155664143899</v>
      </c>
      <c r="E38" s="249">
        <v>24.282111152612025</v>
      </c>
      <c r="F38" s="248">
        <v>22.369394447277749</v>
      </c>
      <c r="G38" s="249">
        <v>23.664872369478175</v>
      </c>
      <c r="H38" s="82"/>
    </row>
    <row r="39" spans="1:8" ht="15.75" customHeight="1">
      <c r="A39" s="90"/>
      <c r="B39" s="177" t="s">
        <v>479</v>
      </c>
      <c r="C39" s="238">
        <v>0.10970462962962962</v>
      </c>
      <c r="D39" s="239">
        <v>9.3055734798559803E-2</v>
      </c>
      <c r="E39" s="240">
        <v>0.12635352446069945</v>
      </c>
      <c r="F39" s="239" t="s">
        <v>94</v>
      </c>
      <c r="G39" s="240" t="s">
        <v>94</v>
      </c>
      <c r="H39" s="82"/>
    </row>
    <row r="40" spans="1:8" ht="15.75" customHeight="1">
      <c r="A40" s="90"/>
      <c r="B40" s="177" t="s">
        <v>480</v>
      </c>
      <c r="C40" s="238">
        <v>1.1757098044664152</v>
      </c>
      <c r="D40" s="239">
        <v>1.1404954370304392</v>
      </c>
      <c r="E40" s="240">
        <v>1.2109241719023911</v>
      </c>
      <c r="F40" s="239">
        <v>1.1486899068578127</v>
      </c>
      <c r="G40" s="240">
        <v>1.2027297020750176</v>
      </c>
      <c r="H40" s="82"/>
    </row>
    <row r="41" spans="1:8" ht="15.75" customHeight="1">
      <c r="A41" s="90"/>
      <c r="B41" s="177" t="s">
        <v>481</v>
      </c>
      <c r="C41" s="232">
        <v>2.389976451458076E-2</v>
      </c>
      <c r="D41" s="234">
        <v>2.3138860232669218E-2</v>
      </c>
      <c r="E41" s="235">
        <v>2.4660668796492303E-2</v>
      </c>
      <c r="F41" s="234">
        <v>2.3510557008162319E-2</v>
      </c>
      <c r="G41" s="235">
        <v>2.4288972020999201E-2</v>
      </c>
      <c r="H41" s="82"/>
    </row>
    <row r="42" spans="1:8" ht="15.75" customHeight="1">
      <c r="A42" s="90"/>
      <c r="B42" s="177" t="s">
        <v>482</v>
      </c>
      <c r="C42" s="238">
        <v>9.8107303037076559</v>
      </c>
      <c r="D42" s="239">
        <v>9.3885780308627282</v>
      </c>
      <c r="E42" s="240">
        <v>10.232882576552583</v>
      </c>
      <c r="F42" s="239">
        <v>9.5793252076798741</v>
      </c>
      <c r="G42" s="240">
        <v>10.042135399735438</v>
      </c>
      <c r="H42" s="82"/>
    </row>
    <row r="43" spans="1:8" ht="15.75" customHeight="1">
      <c r="A43" s="90"/>
      <c r="B43" s="177" t="s">
        <v>483</v>
      </c>
      <c r="C43" s="232">
        <v>4.9127072001978231E-2</v>
      </c>
      <c r="D43" s="234">
        <v>4.6279010873499407E-2</v>
      </c>
      <c r="E43" s="235">
        <v>5.1975133130457055E-2</v>
      </c>
      <c r="F43" s="234">
        <v>4.6779461146438987E-2</v>
      </c>
      <c r="G43" s="235">
        <v>5.1474682857517474E-2</v>
      </c>
      <c r="H43" s="82"/>
    </row>
    <row r="44" spans="1:8" ht="15.75" customHeight="1">
      <c r="A44" s="90"/>
      <c r="B44" s="177" t="s">
        <v>484</v>
      </c>
      <c r="C44" s="238">
        <v>3.3493302934236779</v>
      </c>
      <c r="D44" s="239">
        <v>3.0356234875758101</v>
      </c>
      <c r="E44" s="240">
        <v>3.6630370992715457</v>
      </c>
      <c r="F44" s="239">
        <v>3.1413931948528671</v>
      </c>
      <c r="G44" s="240">
        <v>3.5572673919944888</v>
      </c>
      <c r="H44" s="82"/>
    </row>
    <row r="45" spans="1:8" ht="15.75" customHeight="1">
      <c r="A45" s="90"/>
      <c r="B45" s="177" t="s">
        <v>485</v>
      </c>
      <c r="C45" s="247">
        <v>11.533976296296297</v>
      </c>
      <c r="D45" s="248">
        <v>10.505815105811926</v>
      </c>
      <c r="E45" s="249">
        <v>12.562137486780667</v>
      </c>
      <c r="F45" s="248">
        <v>11.034140690089806</v>
      </c>
      <c r="G45" s="249">
        <v>12.033811902502787</v>
      </c>
      <c r="H45" s="82"/>
    </row>
    <row r="46" spans="1:8" ht="15.75" customHeight="1">
      <c r="A46" s="90"/>
      <c r="B46" s="177" t="s">
        <v>486</v>
      </c>
      <c r="C46" s="247">
        <v>24.948413441963041</v>
      </c>
      <c r="D46" s="248">
        <v>23.6606501041767</v>
      </c>
      <c r="E46" s="249">
        <v>26.236176779749382</v>
      </c>
      <c r="F46" s="248">
        <v>24.291864926962809</v>
      </c>
      <c r="G46" s="249">
        <v>25.604961956963272</v>
      </c>
      <c r="H46" s="84"/>
    </row>
    <row r="47" spans="1:8" ht="15.75" customHeight="1">
      <c r="A47" s="90"/>
      <c r="B47" s="177" t="s">
        <v>487</v>
      </c>
      <c r="C47" s="232">
        <v>2.6718704312418386E-2</v>
      </c>
      <c r="D47" s="234">
        <v>2.5313702941943416E-2</v>
      </c>
      <c r="E47" s="235">
        <v>2.8123705682893355E-2</v>
      </c>
      <c r="F47" s="234">
        <v>2.593116646861825E-2</v>
      </c>
      <c r="G47" s="235">
        <v>2.7506242156218521E-2</v>
      </c>
      <c r="H47" s="84"/>
    </row>
    <row r="48" spans="1:8" ht="15.75" customHeight="1">
      <c r="A48" s="90"/>
      <c r="B48" s="177" t="s">
        <v>488</v>
      </c>
      <c r="C48" s="247">
        <v>23.331652934193972</v>
      </c>
      <c r="D48" s="248">
        <v>20.359923809967224</v>
      </c>
      <c r="E48" s="249">
        <v>26.30338205842072</v>
      </c>
      <c r="F48" s="248">
        <v>21.675270127313333</v>
      </c>
      <c r="G48" s="249">
        <v>24.988035741074611</v>
      </c>
      <c r="H48" s="82"/>
    </row>
    <row r="49" spans="1:8" ht="15.75" customHeight="1">
      <c r="A49" s="90"/>
      <c r="B49" s="177" t="s">
        <v>489</v>
      </c>
      <c r="C49" s="238">
        <v>3.0213177083333331</v>
      </c>
      <c r="D49" s="239">
        <v>2.7991903145779102</v>
      </c>
      <c r="E49" s="240">
        <v>3.243445102088756</v>
      </c>
      <c r="F49" s="239">
        <v>2.9059117954140543</v>
      </c>
      <c r="G49" s="240">
        <v>3.1367236212526119</v>
      </c>
      <c r="H49" s="82"/>
    </row>
    <row r="50" spans="1:8" ht="15.75" customHeight="1">
      <c r="A50" s="90"/>
      <c r="B50" s="177" t="s">
        <v>490</v>
      </c>
      <c r="C50" s="233">
        <v>51.059073925795239</v>
      </c>
      <c r="D50" s="243">
        <v>48.95944627352516</v>
      </c>
      <c r="E50" s="244">
        <v>53.158701578065319</v>
      </c>
      <c r="F50" s="243">
        <v>49.937414288717378</v>
      </c>
      <c r="G50" s="244">
        <v>52.180733562873101</v>
      </c>
      <c r="H50" s="82"/>
    </row>
    <row r="51" spans="1:8" ht="15.75" customHeight="1">
      <c r="A51" s="90"/>
      <c r="B51" s="177" t="s">
        <v>491</v>
      </c>
      <c r="C51" s="232">
        <v>1.5839743589743591E-2</v>
      </c>
      <c r="D51" s="234">
        <v>1.3525953647315266E-2</v>
      </c>
      <c r="E51" s="235">
        <v>1.8153533532171914E-2</v>
      </c>
      <c r="F51" s="234" t="s">
        <v>94</v>
      </c>
      <c r="G51" s="235" t="s">
        <v>94</v>
      </c>
      <c r="H51" s="82"/>
    </row>
    <row r="52" spans="1:8" ht="15.75" customHeight="1">
      <c r="A52" s="90"/>
      <c r="B52" s="177" t="s">
        <v>453</v>
      </c>
      <c r="C52" s="238">
        <v>1.0700546470095509</v>
      </c>
      <c r="D52" s="239">
        <v>1.0298336763112972</v>
      </c>
      <c r="E52" s="240">
        <v>1.1102756177078046</v>
      </c>
      <c r="F52" s="239">
        <v>1.044989387617397</v>
      </c>
      <c r="G52" s="240">
        <v>1.0951199064017048</v>
      </c>
      <c r="H52" s="82"/>
    </row>
    <row r="53" spans="1:8" ht="15.75" customHeight="1">
      <c r="A53" s="90"/>
      <c r="B53" s="177" t="s">
        <v>492</v>
      </c>
      <c r="C53" s="233">
        <v>52.509228673698431</v>
      </c>
      <c r="D53" s="243">
        <v>49.006452574693498</v>
      </c>
      <c r="E53" s="244">
        <v>56.012004772703364</v>
      </c>
      <c r="F53" s="243">
        <v>50.805161073316242</v>
      </c>
      <c r="G53" s="244">
        <v>54.213296274080619</v>
      </c>
      <c r="H53" s="82"/>
    </row>
    <row r="54" spans="1:8" ht="15.75" customHeight="1">
      <c r="A54" s="90"/>
      <c r="B54" s="177" t="s">
        <v>493</v>
      </c>
      <c r="C54" s="238">
        <v>3.9162912751501358</v>
      </c>
      <c r="D54" s="239">
        <v>3.712894794495643</v>
      </c>
      <c r="E54" s="240">
        <v>4.1196877558046285</v>
      </c>
      <c r="F54" s="239">
        <v>3.7242980079070547</v>
      </c>
      <c r="G54" s="240">
        <v>4.1082845423932168</v>
      </c>
      <c r="H54" s="82"/>
    </row>
    <row r="55" spans="1:8" ht="15.75" customHeight="1">
      <c r="A55" s="90"/>
      <c r="B55" s="177" t="s">
        <v>494</v>
      </c>
      <c r="C55" s="238">
        <v>1.8413888888888887</v>
      </c>
      <c r="D55" s="239">
        <v>1.2130153102858214</v>
      </c>
      <c r="E55" s="240">
        <v>2.469762467491956</v>
      </c>
      <c r="F55" s="239">
        <v>1.3794170061590505</v>
      </c>
      <c r="G55" s="240">
        <v>2.3033607716187268</v>
      </c>
      <c r="H55" s="82"/>
    </row>
    <row r="56" spans="1:8" ht="15.75" customHeight="1">
      <c r="A56" s="90"/>
      <c r="B56" s="177" t="s">
        <v>495</v>
      </c>
      <c r="C56" s="238">
        <v>2.0873052083333334</v>
      </c>
      <c r="D56" s="239">
        <v>1.880369689045073</v>
      </c>
      <c r="E56" s="240">
        <v>2.2942407276215939</v>
      </c>
      <c r="F56" s="239">
        <v>1.9761694020908789</v>
      </c>
      <c r="G56" s="240">
        <v>2.198441014575788</v>
      </c>
      <c r="H56" s="82"/>
    </row>
    <row r="57" spans="1:8" ht="15.75" customHeight="1">
      <c r="A57" s="90"/>
      <c r="B57" s="177" t="s">
        <v>496</v>
      </c>
      <c r="C57" s="238">
        <v>1.0067479304143356</v>
      </c>
      <c r="D57" s="239">
        <v>0.89323915158877287</v>
      </c>
      <c r="E57" s="240">
        <v>1.1202567092398983</v>
      </c>
      <c r="F57" s="239">
        <v>0.86877220831717661</v>
      </c>
      <c r="G57" s="240">
        <v>1.1447236525114945</v>
      </c>
      <c r="H57" s="82"/>
    </row>
    <row r="58" spans="1:8" ht="15.75" customHeight="1">
      <c r="A58" s="90"/>
      <c r="B58" s="177" t="s">
        <v>497</v>
      </c>
      <c r="C58" s="233">
        <v>163.77501344582592</v>
      </c>
      <c r="D58" s="243">
        <v>159.52235729905496</v>
      </c>
      <c r="E58" s="244">
        <v>168.02766959259688</v>
      </c>
      <c r="F58" s="243">
        <v>160.66332450812052</v>
      </c>
      <c r="G58" s="244">
        <v>166.88670238353131</v>
      </c>
      <c r="H58" s="82"/>
    </row>
    <row r="59" spans="1:8" ht="15.75" customHeight="1">
      <c r="A59" s="90"/>
      <c r="B59" s="177" t="s">
        <v>498</v>
      </c>
      <c r="C59" s="238">
        <v>0.2161235690396057</v>
      </c>
      <c r="D59" s="239">
        <v>0.18238944783849187</v>
      </c>
      <c r="E59" s="240">
        <v>0.24985769024071952</v>
      </c>
      <c r="F59" s="239">
        <v>0.19732300540815528</v>
      </c>
      <c r="G59" s="240">
        <v>0.23492413267105611</v>
      </c>
      <c r="H59" s="82"/>
    </row>
    <row r="60" spans="1:8" ht="15.75" customHeight="1">
      <c r="A60" s="90"/>
      <c r="B60" s="177" t="s">
        <v>499</v>
      </c>
      <c r="C60" s="238">
        <v>0.26271979166666665</v>
      </c>
      <c r="D60" s="239">
        <v>0.23517462171119694</v>
      </c>
      <c r="E60" s="240">
        <v>0.29026496162213633</v>
      </c>
      <c r="F60" s="239">
        <v>0.24736756368906951</v>
      </c>
      <c r="G60" s="240">
        <v>0.27807201964426381</v>
      </c>
      <c r="H60" s="82"/>
    </row>
    <row r="61" spans="1:8" ht="15.75" customHeight="1">
      <c r="A61" s="90"/>
      <c r="B61" s="177" t="s">
        <v>500</v>
      </c>
      <c r="C61" s="238">
        <v>0.27821322804846033</v>
      </c>
      <c r="D61" s="239">
        <v>0.20096768194364317</v>
      </c>
      <c r="E61" s="240">
        <v>0.35545877415327748</v>
      </c>
      <c r="F61" s="239">
        <v>0.23987535156784587</v>
      </c>
      <c r="G61" s="240">
        <v>0.31655110452907476</v>
      </c>
      <c r="H61" s="82"/>
    </row>
    <row r="62" spans="1:8" ht="15.75" customHeight="1">
      <c r="A62" s="90"/>
      <c r="B62" s="177" t="s">
        <v>501</v>
      </c>
      <c r="C62" s="238">
        <v>3.7674483756255581</v>
      </c>
      <c r="D62" s="239">
        <v>3.5608863532184567</v>
      </c>
      <c r="E62" s="240">
        <v>3.9740103980326595</v>
      </c>
      <c r="F62" s="239">
        <v>3.6175975869326371</v>
      </c>
      <c r="G62" s="240">
        <v>3.9172991643184791</v>
      </c>
      <c r="H62" s="82"/>
    </row>
    <row r="63" spans="1:8" ht="15.75" customHeight="1">
      <c r="A63" s="90"/>
      <c r="B63" s="177" t="s">
        <v>502</v>
      </c>
      <c r="C63" s="232">
        <v>9.609613933333333E-2</v>
      </c>
      <c r="D63" s="234">
        <v>9.0346333239692767E-2</v>
      </c>
      <c r="E63" s="235">
        <v>0.10184594542697389</v>
      </c>
      <c r="F63" s="234">
        <v>9.3551229466240587E-2</v>
      </c>
      <c r="G63" s="235">
        <v>9.8641049200426073E-2</v>
      </c>
      <c r="H63" s="82"/>
    </row>
    <row r="64" spans="1:8" ht="15.75" customHeight="1">
      <c r="A64" s="90"/>
      <c r="B64" s="177" t="s">
        <v>503</v>
      </c>
      <c r="C64" s="238">
        <v>6.6032758885639069</v>
      </c>
      <c r="D64" s="239">
        <v>6.2549094015678177</v>
      </c>
      <c r="E64" s="240">
        <v>6.9516423755599961</v>
      </c>
      <c r="F64" s="239">
        <v>6.3908414917467349</v>
      </c>
      <c r="G64" s="240">
        <v>6.8157102853810789</v>
      </c>
      <c r="H64" s="82"/>
    </row>
    <row r="65" spans="1:8" ht="15.75" customHeight="1">
      <c r="A65" s="90"/>
      <c r="B65" s="177" t="s">
        <v>504</v>
      </c>
      <c r="C65" s="238">
        <v>0.11241666666666665</v>
      </c>
      <c r="D65" s="239">
        <v>9.0414789358303979E-2</v>
      </c>
      <c r="E65" s="240">
        <v>0.13441854397502934</v>
      </c>
      <c r="F65" s="239" t="s">
        <v>94</v>
      </c>
      <c r="G65" s="240" t="s">
        <v>94</v>
      </c>
      <c r="H65" s="82"/>
    </row>
    <row r="66" spans="1:8" ht="15.75" customHeight="1">
      <c r="A66" s="90"/>
      <c r="B66" s="177" t="s">
        <v>505</v>
      </c>
      <c r="C66" s="238">
        <v>3.0840875288770246</v>
      </c>
      <c r="D66" s="239">
        <v>2.9124804111269751</v>
      </c>
      <c r="E66" s="240">
        <v>3.2556946466270742</v>
      </c>
      <c r="F66" s="239">
        <v>2.9713295224919585</v>
      </c>
      <c r="G66" s="240">
        <v>3.1968455352620908</v>
      </c>
      <c r="H66" s="82"/>
    </row>
    <row r="67" spans="1:8" ht="15.75" customHeight="1">
      <c r="A67" s="90"/>
      <c r="B67" s="177" t="s">
        <v>506</v>
      </c>
      <c r="C67" s="233">
        <v>86.385378766953195</v>
      </c>
      <c r="D67" s="243">
        <v>83.002512033014</v>
      </c>
      <c r="E67" s="244">
        <v>89.768245500892391</v>
      </c>
      <c r="F67" s="243">
        <v>84.293751961439497</v>
      </c>
      <c r="G67" s="244">
        <v>88.477005572466894</v>
      </c>
      <c r="H67" s="82"/>
    </row>
    <row r="68" spans="1:8" ht="15.75" customHeight="1">
      <c r="A68" s="90"/>
      <c r="B68" s="177" t="s">
        <v>507</v>
      </c>
      <c r="C68" s="247">
        <v>35.465648987943482</v>
      </c>
      <c r="D68" s="248">
        <v>28.975506496602968</v>
      </c>
      <c r="E68" s="249">
        <v>41.955791479283995</v>
      </c>
      <c r="F68" s="248">
        <v>31.991102244392444</v>
      </c>
      <c r="G68" s="249">
        <v>38.940195731494519</v>
      </c>
      <c r="H68" s="82"/>
    </row>
    <row r="69" spans="1:8" ht="15.75" customHeight="1">
      <c r="A69" s="90"/>
      <c r="B69" s="177" t="s">
        <v>508</v>
      </c>
      <c r="C69" s="238">
        <v>9.3629511365364326</v>
      </c>
      <c r="D69" s="239">
        <v>8.9287426599540787</v>
      </c>
      <c r="E69" s="240">
        <v>9.7971596131187866</v>
      </c>
      <c r="F69" s="239">
        <v>9.0632191467548306</v>
      </c>
      <c r="G69" s="240">
        <v>9.6626831263180346</v>
      </c>
      <c r="H69" s="82"/>
    </row>
    <row r="70" spans="1:8" ht="15.75" customHeight="1">
      <c r="A70" s="90"/>
      <c r="B70" s="177" t="s">
        <v>509</v>
      </c>
      <c r="C70" s="238">
        <v>0.73442727272727282</v>
      </c>
      <c r="D70" s="239">
        <v>0.66624590272357931</v>
      </c>
      <c r="E70" s="240">
        <v>0.80260864273096633</v>
      </c>
      <c r="F70" s="239">
        <v>0.6683697682777171</v>
      </c>
      <c r="G70" s="240">
        <v>0.80048477717682853</v>
      </c>
      <c r="H70" s="82"/>
    </row>
    <row r="71" spans="1:8" ht="15.75" customHeight="1">
      <c r="A71" s="90"/>
      <c r="B71" s="177" t="s">
        <v>510</v>
      </c>
      <c r="C71" s="233">
        <v>71.335077210086183</v>
      </c>
      <c r="D71" s="243">
        <v>66.540378642804612</v>
      </c>
      <c r="E71" s="244">
        <v>76.129775777367755</v>
      </c>
      <c r="F71" s="243">
        <v>69.118864843521976</v>
      </c>
      <c r="G71" s="244">
        <v>73.55128957665039</v>
      </c>
      <c r="H71" s="82"/>
    </row>
    <row r="72" spans="1:8" ht="15.75" customHeight="1">
      <c r="A72" s="90"/>
      <c r="B72" s="177" t="s">
        <v>511</v>
      </c>
      <c r="C72" s="247">
        <v>29.780801209843368</v>
      </c>
      <c r="D72" s="248">
        <v>26.881584215018218</v>
      </c>
      <c r="E72" s="249">
        <v>32.680018204668514</v>
      </c>
      <c r="F72" s="248">
        <v>28.246120688046659</v>
      </c>
      <c r="G72" s="249">
        <v>31.315481731640077</v>
      </c>
      <c r="H72" s="82"/>
    </row>
    <row r="73" spans="1:8" ht="15.75" customHeight="1">
      <c r="A73" s="90"/>
      <c r="B73" s="237" t="s">
        <v>207</v>
      </c>
      <c r="C73" s="174"/>
      <c r="D73" s="174"/>
      <c r="E73" s="174"/>
      <c r="F73" s="174"/>
      <c r="G73" s="236"/>
      <c r="H73" s="82"/>
    </row>
    <row r="74" spans="1:8" ht="15.75" customHeight="1">
      <c r="A74" s="90"/>
      <c r="B74" s="177" t="s">
        <v>454</v>
      </c>
      <c r="C74" s="232">
        <v>0.44836867958853671</v>
      </c>
      <c r="D74" s="234">
        <v>0.40235466919658353</v>
      </c>
      <c r="E74" s="235">
        <v>0.4943826899804899</v>
      </c>
      <c r="F74" s="234">
        <v>0.41917465587722375</v>
      </c>
      <c r="G74" s="235">
        <v>0.47756270329984968</v>
      </c>
      <c r="H74" s="82"/>
    </row>
    <row r="75" spans="1:8" ht="15.75" customHeight="1">
      <c r="A75" s="90"/>
      <c r="B75" s="177" t="s">
        <v>455</v>
      </c>
      <c r="C75" s="232">
        <v>0.30245933770916539</v>
      </c>
      <c r="D75" s="234">
        <v>0.27605755488057476</v>
      </c>
      <c r="E75" s="235">
        <v>0.32886112053775601</v>
      </c>
      <c r="F75" s="234">
        <v>0.28972143845396114</v>
      </c>
      <c r="G75" s="235">
        <v>0.31519723696436963</v>
      </c>
      <c r="H75" s="82"/>
    </row>
    <row r="76" spans="1:8" ht="15.75" customHeight="1">
      <c r="A76" s="90"/>
      <c r="B76" s="177" t="s">
        <v>456</v>
      </c>
      <c r="C76" s="233">
        <v>421.91564478850046</v>
      </c>
      <c r="D76" s="243">
        <v>405.64633388438199</v>
      </c>
      <c r="E76" s="244">
        <v>438.18495569261893</v>
      </c>
      <c r="F76" s="243">
        <v>411.54873284822025</v>
      </c>
      <c r="G76" s="244">
        <v>432.28255672878066</v>
      </c>
      <c r="H76" s="82"/>
    </row>
    <row r="77" spans="1:8" ht="15.75" customHeight="1">
      <c r="A77" s="90"/>
      <c r="B77" s="177" t="s">
        <v>512</v>
      </c>
      <c r="C77" s="247" t="s">
        <v>96</v>
      </c>
      <c r="D77" s="248" t="s">
        <v>94</v>
      </c>
      <c r="E77" s="249" t="s">
        <v>94</v>
      </c>
      <c r="F77" s="248" t="s">
        <v>94</v>
      </c>
      <c r="G77" s="249" t="s">
        <v>94</v>
      </c>
      <c r="H77" s="82"/>
    </row>
    <row r="78" spans="1:8" ht="15.75" customHeight="1">
      <c r="A78" s="90"/>
      <c r="B78" s="177" t="s">
        <v>457</v>
      </c>
      <c r="C78" s="233">
        <v>105.01192402774379</v>
      </c>
      <c r="D78" s="243">
        <v>94.733901720544154</v>
      </c>
      <c r="E78" s="244">
        <v>115.28994633494342</v>
      </c>
      <c r="F78" s="243">
        <v>99.834073045818059</v>
      </c>
      <c r="G78" s="244">
        <v>110.18977500966952</v>
      </c>
      <c r="H78" s="82"/>
    </row>
    <row r="79" spans="1:8" ht="15.75" customHeight="1">
      <c r="A79" s="90"/>
      <c r="B79" s="177" t="s">
        <v>458</v>
      </c>
      <c r="C79" s="238">
        <v>0.27636290854195183</v>
      </c>
      <c r="D79" s="239">
        <v>0.24865933687181502</v>
      </c>
      <c r="E79" s="240">
        <v>0.30406648021208865</v>
      </c>
      <c r="F79" s="239">
        <v>0.26112532689994972</v>
      </c>
      <c r="G79" s="240">
        <v>0.29160049018395395</v>
      </c>
      <c r="H79" s="82"/>
    </row>
    <row r="80" spans="1:8" ht="15.75" customHeight="1">
      <c r="A80" s="90"/>
      <c r="B80" s="177" t="s">
        <v>459</v>
      </c>
      <c r="C80" s="238">
        <v>0.19134920634920635</v>
      </c>
      <c r="D80" s="239">
        <v>0.17507989023903847</v>
      </c>
      <c r="E80" s="240">
        <v>0.20761852245937423</v>
      </c>
      <c r="F80" s="239">
        <v>0.17569035944574091</v>
      </c>
      <c r="G80" s="240">
        <v>0.2070080532526718</v>
      </c>
      <c r="H80" s="82"/>
    </row>
    <row r="81" spans="1:8" ht="15.75" customHeight="1">
      <c r="A81" s="90"/>
      <c r="B81" s="177" t="s">
        <v>460</v>
      </c>
      <c r="C81" s="238">
        <v>11.145485701384052</v>
      </c>
      <c r="D81" s="239">
        <v>10.734034225998295</v>
      </c>
      <c r="E81" s="240">
        <v>11.556937176769809</v>
      </c>
      <c r="F81" s="239">
        <v>10.906263710774722</v>
      </c>
      <c r="G81" s="240">
        <v>11.384707691993382</v>
      </c>
      <c r="H81" s="82"/>
    </row>
    <row r="82" spans="1:8" ht="15.75" customHeight="1">
      <c r="A82" s="90"/>
      <c r="B82" s="177" t="s">
        <v>461</v>
      </c>
      <c r="C82" s="238">
        <v>0.631583475531866</v>
      </c>
      <c r="D82" s="239">
        <v>0.57322051845692401</v>
      </c>
      <c r="E82" s="240">
        <v>0.68994643260680799</v>
      </c>
      <c r="F82" s="239">
        <v>0.59415585240017244</v>
      </c>
      <c r="G82" s="240">
        <v>0.66901109866355957</v>
      </c>
      <c r="H82" s="82"/>
    </row>
    <row r="83" spans="1:8" ht="15.75" customHeight="1">
      <c r="A83" s="90"/>
      <c r="B83" s="177" t="s">
        <v>462</v>
      </c>
      <c r="C83" s="247">
        <v>14.535025643908202</v>
      </c>
      <c r="D83" s="248">
        <v>13.926864057029965</v>
      </c>
      <c r="E83" s="249">
        <v>15.14318723078644</v>
      </c>
      <c r="F83" s="248">
        <v>14.216140113156889</v>
      </c>
      <c r="G83" s="249">
        <v>14.853911174659515</v>
      </c>
      <c r="H83" s="82"/>
    </row>
    <row r="84" spans="1:8" ht="15.75" customHeight="1">
      <c r="A84" s="90"/>
      <c r="B84" s="177" t="s">
        <v>463</v>
      </c>
      <c r="C84" s="238">
        <v>5.140648966939958</v>
      </c>
      <c r="D84" s="239">
        <v>4.3705254420165121</v>
      </c>
      <c r="E84" s="240">
        <v>5.9107724918634039</v>
      </c>
      <c r="F84" s="239">
        <v>4.7368684469688365</v>
      </c>
      <c r="G84" s="240">
        <v>5.5444294869110795</v>
      </c>
      <c r="H84" s="82"/>
    </row>
    <row r="85" spans="1:8" ht="15.75" customHeight="1">
      <c r="A85" s="90"/>
      <c r="B85" s="177" t="s">
        <v>464</v>
      </c>
      <c r="C85" s="247">
        <v>14.006092514376252</v>
      </c>
      <c r="D85" s="248">
        <v>13.079346463572671</v>
      </c>
      <c r="E85" s="249">
        <v>14.932838565179834</v>
      </c>
      <c r="F85" s="248">
        <v>13.225546705255628</v>
      </c>
      <c r="G85" s="249">
        <v>14.786638323496877</v>
      </c>
      <c r="H85" s="82"/>
    </row>
    <row r="86" spans="1:8" ht="15.75" customHeight="1">
      <c r="A86" s="90"/>
      <c r="B86" s="177" t="s">
        <v>465</v>
      </c>
      <c r="C86" s="238">
        <v>2.0759873015367263</v>
      </c>
      <c r="D86" s="239">
        <v>1.947404665428413</v>
      </c>
      <c r="E86" s="240">
        <v>2.2045699376450396</v>
      </c>
      <c r="F86" s="239">
        <v>2.0117321088152216</v>
      </c>
      <c r="G86" s="240">
        <v>2.140242494258231</v>
      </c>
      <c r="H86" s="82"/>
    </row>
    <row r="87" spans="1:8" ht="15.75" customHeight="1">
      <c r="A87" s="90"/>
      <c r="B87" s="177" t="s">
        <v>466</v>
      </c>
      <c r="C87" s="247">
        <v>16.483111068093134</v>
      </c>
      <c r="D87" s="248">
        <v>15.569404398472033</v>
      </c>
      <c r="E87" s="249">
        <v>17.396817737714237</v>
      </c>
      <c r="F87" s="248">
        <v>15.904913925759669</v>
      </c>
      <c r="G87" s="249">
        <v>17.061308210426599</v>
      </c>
      <c r="H87" s="82"/>
    </row>
    <row r="88" spans="1:8" ht="15.75" customHeight="1">
      <c r="A88" s="90"/>
      <c r="B88" s="177" t="s">
        <v>470</v>
      </c>
      <c r="C88" s="238">
        <v>1.4192710195626215</v>
      </c>
      <c r="D88" s="239">
        <v>1.3767323361326271</v>
      </c>
      <c r="E88" s="240">
        <v>1.4618097029926158</v>
      </c>
      <c r="F88" s="239">
        <v>1.3866765581000355</v>
      </c>
      <c r="G88" s="240">
        <v>1.4518654810252074</v>
      </c>
      <c r="H88" s="82"/>
    </row>
    <row r="89" spans="1:8" ht="15.75" customHeight="1">
      <c r="A89" s="90"/>
      <c r="B89" s="177" t="s">
        <v>471</v>
      </c>
      <c r="C89" s="238">
        <v>0.99311310991343027</v>
      </c>
      <c r="D89" s="239">
        <v>0.89552964369376209</v>
      </c>
      <c r="E89" s="240">
        <v>1.0906965761330984</v>
      </c>
      <c r="F89" s="239">
        <v>0.94829035245915672</v>
      </c>
      <c r="G89" s="240">
        <v>1.0379358673677039</v>
      </c>
      <c r="H89" s="82"/>
    </row>
    <row r="90" spans="1:8" ht="15.75" customHeight="1">
      <c r="A90" s="90"/>
      <c r="B90" s="177" t="s">
        <v>473</v>
      </c>
      <c r="C90" s="232">
        <v>8.202713692411201E-2</v>
      </c>
      <c r="D90" s="234">
        <v>7.2178847309164296E-2</v>
      </c>
      <c r="E90" s="235">
        <v>9.1875426539059724E-2</v>
      </c>
      <c r="F90" s="234" t="s">
        <v>94</v>
      </c>
      <c r="G90" s="235" t="s">
        <v>94</v>
      </c>
      <c r="H90" s="82"/>
    </row>
    <row r="91" spans="1:8" ht="15.75" customHeight="1">
      <c r="A91" s="90"/>
      <c r="B91" s="177" t="s">
        <v>513</v>
      </c>
      <c r="C91" s="238">
        <v>5.4211932139725647</v>
      </c>
      <c r="D91" s="239">
        <v>5.0747249840251252</v>
      </c>
      <c r="E91" s="240">
        <v>5.7676614439200042</v>
      </c>
      <c r="F91" s="239">
        <v>5.2271930044519666</v>
      </c>
      <c r="G91" s="240">
        <v>5.6151934234931629</v>
      </c>
      <c r="H91" s="82"/>
    </row>
    <row r="92" spans="1:8" ht="15.75" customHeight="1">
      <c r="A92" s="90"/>
      <c r="B92" s="177" t="s">
        <v>475</v>
      </c>
      <c r="C92" s="232">
        <v>2.12047619047619E-2</v>
      </c>
      <c r="D92" s="234">
        <v>1.8187773087160519E-2</v>
      </c>
      <c r="E92" s="235">
        <v>2.4221750722363281E-2</v>
      </c>
      <c r="F92" s="234">
        <v>1.8959518944634005E-2</v>
      </c>
      <c r="G92" s="235">
        <v>2.3450004864889795E-2</v>
      </c>
      <c r="H92" s="82"/>
    </row>
    <row r="93" spans="1:8" ht="15.75" customHeight="1">
      <c r="A93" s="90"/>
      <c r="B93" s="177" t="s">
        <v>476</v>
      </c>
      <c r="C93" s="232">
        <v>0.13092691216953575</v>
      </c>
      <c r="D93" s="234">
        <v>0.11977407545295377</v>
      </c>
      <c r="E93" s="235">
        <v>0.14207974888611774</v>
      </c>
      <c r="F93" s="234">
        <v>0.12767567413505007</v>
      </c>
      <c r="G93" s="235">
        <v>0.13417815020402143</v>
      </c>
      <c r="H93" s="82"/>
    </row>
    <row r="94" spans="1:8" ht="15.75" customHeight="1">
      <c r="A94" s="90"/>
      <c r="B94" s="177" t="s">
        <v>477</v>
      </c>
      <c r="C94" s="238">
        <v>7.9191495768753208</v>
      </c>
      <c r="D94" s="239">
        <v>7.5401062082268515</v>
      </c>
      <c r="E94" s="240">
        <v>8.2981929455237893</v>
      </c>
      <c r="F94" s="239">
        <v>7.7136378774549854</v>
      </c>
      <c r="G94" s="240">
        <v>8.1246612762956563</v>
      </c>
      <c r="H94" s="82"/>
    </row>
    <row r="95" spans="1:8" ht="15.75" customHeight="1">
      <c r="A95" s="90"/>
      <c r="B95" s="177" t="s">
        <v>478</v>
      </c>
      <c r="C95" s="238">
        <v>2.7358974358974359</v>
      </c>
      <c r="D95" s="239">
        <v>2.4634256891642399</v>
      </c>
      <c r="E95" s="240">
        <v>3.008369182630632</v>
      </c>
      <c r="F95" s="239">
        <v>2.5824619980616861</v>
      </c>
      <c r="G95" s="240">
        <v>2.8893328737331858</v>
      </c>
      <c r="H95" s="82"/>
    </row>
    <row r="96" spans="1:8" ht="15.75" customHeight="1">
      <c r="A96" s="90"/>
      <c r="B96" s="177" t="s">
        <v>480</v>
      </c>
      <c r="C96" s="238">
        <v>1.0262058515580146</v>
      </c>
      <c r="D96" s="239">
        <v>0.98741808456603986</v>
      </c>
      <c r="E96" s="240">
        <v>1.0649936185499893</v>
      </c>
      <c r="F96" s="239">
        <v>1.0019820686091543</v>
      </c>
      <c r="G96" s="240">
        <v>1.0504296345068749</v>
      </c>
      <c r="H96" s="82"/>
    </row>
    <row r="97" spans="1:8" ht="15.75" customHeight="1">
      <c r="A97" s="90"/>
      <c r="B97" s="177" t="s">
        <v>481</v>
      </c>
      <c r="C97" s="232">
        <v>2.3326406486343876E-2</v>
      </c>
      <c r="D97" s="234">
        <v>2.2552939586027335E-2</v>
      </c>
      <c r="E97" s="235">
        <v>2.4099873386660416E-2</v>
      </c>
      <c r="F97" s="234">
        <v>2.2814585515654282E-2</v>
      </c>
      <c r="G97" s="235">
        <v>2.383822745703347E-2</v>
      </c>
      <c r="H97" s="82"/>
    </row>
    <row r="98" spans="1:8" ht="15.75" customHeight="1">
      <c r="A98" s="90"/>
      <c r="B98" s="177" t="s">
        <v>482</v>
      </c>
      <c r="C98" s="238">
        <v>9.7820904618723397</v>
      </c>
      <c r="D98" s="239">
        <v>9.318729363145092</v>
      </c>
      <c r="E98" s="240">
        <v>10.245451560599587</v>
      </c>
      <c r="F98" s="239">
        <v>9.4878873206814358</v>
      </c>
      <c r="G98" s="240">
        <v>10.076293603063244</v>
      </c>
      <c r="H98" s="82"/>
    </row>
    <row r="99" spans="1:8" ht="15.75" customHeight="1">
      <c r="A99" s="90"/>
      <c r="B99" s="177" t="s">
        <v>486</v>
      </c>
      <c r="C99" s="247">
        <v>24.758561079403922</v>
      </c>
      <c r="D99" s="248">
        <v>23.289211363956319</v>
      </c>
      <c r="E99" s="249">
        <v>26.227910794851525</v>
      </c>
      <c r="F99" s="248">
        <v>24.054771999976317</v>
      </c>
      <c r="G99" s="249">
        <v>25.462350158831526</v>
      </c>
      <c r="H99" s="82"/>
    </row>
    <row r="100" spans="1:8" ht="15.75" customHeight="1">
      <c r="A100" s="90"/>
      <c r="B100" s="177" t="s">
        <v>487</v>
      </c>
      <c r="C100" s="232">
        <v>2.544607808573323E-2</v>
      </c>
      <c r="D100" s="234">
        <v>2.4273635865650067E-2</v>
      </c>
      <c r="E100" s="235">
        <v>2.6618520305816393E-2</v>
      </c>
      <c r="F100" s="234">
        <v>2.4533724272921879E-2</v>
      </c>
      <c r="G100" s="235">
        <v>2.6358431898544581E-2</v>
      </c>
      <c r="H100" s="82"/>
    </row>
    <row r="101" spans="1:8" ht="15.75" customHeight="1">
      <c r="A101" s="90"/>
      <c r="B101" s="177" t="s">
        <v>488</v>
      </c>
      <c r="C101" s="247">
        <v>21.287810531942466</v>
      </c>
      <c r="D101" s="248">
        <v>19.321904581851864</v>
      </c>
      <c r="E101" s="249">
        <v>23.253716482033067</v>
      </c>
      <c r="F101" s="248">
        <v>20.171767548808266</v>
      </c>
      <c r="G101" s="249">
        <v>22.403853515076666</v>
      </c>
      <c r="H101" s="82"/>
    </row>
    <row r="102" spans="1:8" ht="15.75" customHeight="1">
      <c r="A102" s="90"/>
      <c r="B102" s="177" t="s">
        <v>490</v>
      </c>
      <c r="C102" s="238">
        <v>7.7027507336527652</v>
      </c>
      <c r="D102" s="239">
        <v>7.1066586090157644</v>
      </c>
      <c r="E102" s="240">
        <v>8.2988428582897669</v>
      </c>
      <c r="F102" s="239">
        <v>7.4552122424020917</v>
      </c>
      <c r="G102" s="240">
        <v>7.9502892249034387</v>
      </c>
      <c r="H102" s="82"/>
    </row>
    <row r="103" spans="1:8" ht="15.75" customHeight="1">
      <c r="A103" s="90"/>
      <c r="B103" s="177" t="s">
        <v>491</v>
      </c>
      <c r="C103" s="232">
        <v>1.4916666666666667E-2</v>
      </c>
      <c r="D103" s="234">
        <v>1.2933384461951847E-2</v>
      </c>
      <c r="E103" s="235">
        <v>1.6899948871381486E-2</v>
      </c>
      <c r="F103" s="234" t="s">
        <v>94</v>
      </c>
      <c r="G103" s="235" t="s">
        <v>94</v>
      </c>
      <c r="H103" s="82"/>
    </row>
    <row r="104" spans="1:8" ht="15.75" customHeight="1">
      <c r="A104" s="90"/>
      <c r="B104" s="177" t="s">
        <v>453</v>
      </c>
      <c r="C104" s="238">
        <v>1.0942585102679596</v>
      </c>
      <c r="D104" s="239">
        <v>1.0572528750432433</v>
      </c>
      <c r="E104" s="240">
        <v>1.131264145492676</v>
      </c>
      <c r="F104" s="239">
        <v>1.0693920613664745</v>
      </c>
      <c r="G104" s="240">
        <v>1.1191249591694448</v>
      </c>
      <c r="H104" s="82"/>
    </row>
    <row r="105" spans="1:8" ht="15.75" customHeight="1">
      <c r="A105" s="90"/>
      <c r="B105" s="177" t="s">
        <v>492</v>
      </c>
      <c r="C105" s="247">
        <v>30.501281024872601</v>
      </c>
      <c r="D105" s="248">
        <v>28.250768680804878</v>
      </c>
      <c r="E105" s="249">
        <v>32.751793368940326</v>
      </c>
      <c r="F105" s="248">
        <v>29.551132587073567</v>
      </c>
      <c r="G105" s="249">
        <v>31.451429462671634</v>
      </c>
      <c r="H105" s="82"/>
    </row>
    <row r="106" spans="1:8" ht="15.75" customHeight="1">
      <c r="A106" s="90"/>
      <c r="B106" s="177" t="s">
        <v>493</v>
      </c>
      <c r="C106" s="238">
        <v>2.1167899561734602</v>
      </c>
      <c r="D106" s="239">
        <v>1.9307763342211133</v>
      </c>
      <c r="E106" s="240">
        <v>2.3028035781258072</v>
      </c>
      <c r="F106" s="239">
        <v>1.9940109815674745</v>
      </c>
      <c r="G106" s="240">
        <v>2.2395689307794457</v>
      </c>
      <c r="H106" s="82"/>
    </row>
    <row r="107" spans="1:8" ht="15.75" customHeight="1">
      <c r="A107" s="90"/>
      <c r="B107" s="177" t="s">
        <v>494</v>
      </c>
      <c r="C107" s="238">
        <v>1.5564394482831954</v>
      </c>
      <c r="D107" s="239">
        <v>1.3051761986003725</v>
      </c>
      <c r="E107" s="240">
        <v>1.8077026979660182</v>
      </c>
      <c r="F107" s="239">
        <v>1.2662317424711065</v>
      </c>
      <c r="G107" s="240">
        <v>1.8466471540952842</v>
      </c>
      <c r="H107" s="82"/>
    </row>
    <row r="108" spans="1:8" ht="15.75" customHeight="1">
      <c r="A108" s="90"/>
      <c r="B108" s="177" t="s">
        <v>496</v>
      </c>
      <c r="C108" s="238">
        <v>0.40573863436733015</v>
      </c>
      <c r="D108" s="239">
        <v>0.37619051457975577</v>
      </c>
      <c r="E108" s="240">
        <v>0.43528675415490453</v>
      </c>
      <c r="F108" s="239">
        <v>0.36480627324351839</v>
      </c>
      <c r="G108" s="240">
        <v>0.44667099549114192</v>
      </c>
      <c r="H108" s="82"/>
    </row>
    <row r="109" spans="1:8" ht="15.75" customHeight="1">
      <c r="A109" s="90"/>
      <c r="B109" s="177" t="s">
        <v>497</v>
      </c>
      <c r="C109" s="233">
        <v>145.33867982140058</v>
      </c>
      <c r="D109" s="243">
        <v>139.99227715643408</v>
      </c>
      <c r="E109" s="244">
        <v>150.68508248636707</v>
      </c>
      <c r="F109" s="243">
        <v>142.71223709609268</v>
      </c>
      <c r="G109" s="244">
        <v>147.96512254670847</v>
      </c>
      <c r="H109" s="82"/>
    </row>
    <row r="110" spans="1:8" ht="15.75" customHeight="1">
      <c r="A110" s="90"/>
      <c r="B110" s="177" t="s">
        <v>498</v>
      </c>
      <c r="C110" s="232" t="s">
        <v>107</v>
      </c>
      <c r="D110" s="234" t="s">
        <v>94</v>
      </c>
      <c r="E110" s="235" t="s">
        <v>94</v>
      </c>
      <c r="F110" s="234" t="s">
        <v>94</v>
      </c>
      <c r="G110" s="235" t="s">
        <v>94</v>
      </c>
      <c r="H110" s="82"/>
    </row>
    <row r="111" spans="1:8" ht="15.75" customHeight="1">
      <c r="A111" s="90"/>
      <c r="B111" s="177" t="s">
        <v>499</v>
      </c>
      <c r="C111" s="238">
        <v>0.19769734933104202</v>
      </c>
      <c r="D111" s="239">
        <v>0.18606420953138522</v>
      </c>
      <c r="E111" s="240">
        <v>0.20933048913069882</v>
      </c>
      <c r="F111" s="239" t="s">
        <v>94</v>
      </c>
      <c r="G111" s="240" t="s">
        <v>94</v>
      </c>
      <c r="H111" s="82"/>
    </row>
    <row r="112" spans="1:8" ht="15.75" customHeight="1">
      <c r="A112" s="90"/>
      <c r="B112" s="177" t="s">
        <v>500</v>
      </c>
      <c r="C112" s="238">
        <v>0.26683869062268434</v>
      </c>
      <c r="D112" s="239">
        <v>0.21945491683618296</v>
      </c>
      <c r="E112" s="240">
        <v>0.31422246440918572</v>
      </c>
      <c r="F112" s="239">
        <v>0.23959566364547297</v>
      </c>
      <c r="G112" s="240">
        <v>0.29408171759989571</v>
      </c>
      <c r="H112" s="82"/>
    </row>
    <row r="113" spans="1:8" ht="15.75" customHeight="1">
      <c r="A113" s="90"/>
      <c r="B113" s="177" t="s">
        <v>501</v>
      </c>
      <c r="C113" s="238">
        <v>2.5155913305240749</v>
      </c>
      <c r="D113" s="239">
        <v>2.3550928760871939</v>
      </c>
      <c r="E113" s="240">
        <v>2.676089784960956</v>
      </c>
      <c r="F113" s="239">
        <v>2.3869085745430176</v>
      </c>
      <c r="G113" s="240">
        <v>2.6442740865051322</v>
      </c>
      <c r="H113" s="82"/>
    </row>
    <row r="114" spans="1:8" ht="15.75" customHeight="1">
      <c r="A114" s="90"/>
      <c r="B114" s="177" t="s">
        <v>502</v>
      </c>
      <c r="C114" s="232" t="s">
        <v>213</v>
      </c>
      <c r="D114" s="234" t="s">
        <v>94</v>
      </c>
      <c r="E114" s="235" t="s">
        <v>94</v>
      </c>
      <c r="F114" s="234" t="s">
        <v>94</v>
      </c>
      <c r="G114" s="235" t="s">
        <v>94</v>
      </c>
      <c r="H114" s="82"/>
    </row>
    <row r="115" spans="1:8" ht="15.75" customHeight="1">
      <c r="A115" s="90"/>
      <c r="B115" s="177" t="s">
        <v>503</v>
      </c>
      <c r="C115" s="238">
        <v>5.411408283412114</v>
      </c>
      <c r="D115" s="239">
        <v>5.109192850203601</v>
      </c>
      <c r="E115" s="240">
        <v>5.713623716620627</v>
      </c>
      <c r="F115" s="239">
        <v>5.2505397806664122</v>
      </c>
      <c r="G115" s="240">
        <v>5.5722767861578157</v>
      </c>
      <c r="H115" s="82"/>
    </row>
    <row r="116" spans="1:8" ht="15.75" customHeight="1">
      <c r="A116" s="90"/>
      <c r="B116" s="177" t="s">
        <v>505</v>
      </c>
      <c r="C116" s="238">
        <v>1.9678983425578027</v>
      </c>
      <c r="D116" s="239">
        <v>1.8232338720914101</v>
      </c>
      <c r="E116" s="240">
        <v>2.1125628130241951</v>
      </c>
      <c r="F116" s="239">
        <v>1.8985344176323067</v>
      </c>
      <c r="G116" s="240">
        <v>2.0372622674832987</v>
      </c>
      <c r="H116" s="82"/>
    </row>
    <row r="117" spans="1:8" ht="15.75" customHeight="1">
      <c r="A117" s="90"/>
      <c r="B117" s="177" t="s">
        <v>506</v>
      </c>
      <c r="C117" s="247">
        <v>28.185905185485506</v>
      </c>
      <c r="D117" s="248">
        <v>26.221279755745385</v>
      </c>
      <c r="E117" s="249">
        <v>30.150530615225627</v>
      </c>
      <c r="F117" s="248">
        <v>27.172396641636738</v>
      </c>
      <c r="G117" s="249">
        <v>29.199413729334275</v>
      </c>
      <c r="H117" s="82"/>
    </row>
    <row r="118" spans="1:8" ht="15.75" customHeight="1">
      <c r="A118" s="90"/>
      <c r="B118" s="177" t="s">
        <v>507</v>
      </c>
      <c r="C118" s="247">
        <v>21.494538060618115</v>
      </c>
      <c r="D118" s="248">
        <v>17.135592300302886</v>
      </c>
      <c r="E118" s="249">
        <v>25.853483820933345</v>
      </c>
      <c r="F118" s="248">
        <v>19.477154357740751</v>
      </c>
      <c r="G118" s="249">
        <v>23.511921763495479</v>
      </c>
      <c r="H118" s="82"/>
    </row>
    <row r="119" spans="1:8" ht="15.75" customHeight="1">
      <c r="A119" s="90"/>
      <c r="B119" s="177" t="s">
        <v>508</v>
      </c>
      <c r="C119" s="238">
        <v>6.7937970444721145</v>
      </c>
      <c r="D119" s="239">
        <v>6.4289140014731778</v>
      </c>
      <c r="E119" s="240">
        <v>7.1586800874710512</v>
      </c>
      <c r="F119" s="239">
        <v>6.6142126384069426</v>
      </c>
      <c r="G119" s="240">
        <v>6.9733814505372864</v>
      </c>
      <c r="H119" s="82"/>
    </row>
    <row r="120" spans="1:8" ht="15.75" customHeight="1">
      <c r="A120" s="90"/>
      <c r="B120" s="177" t="s">
        <v>509</v>
      </c>
      <c r="C120" s="238">
        <v>0.39412019543148979</v>
      </c>
      <c r="D120" s="239">
        <v>0.37176556293245566</v>
      </c>
      <c r="E120" s="240">
        <v>0.41647482793052393</v>
      </c>
      <c r="F120" s="239" t="s">
        <v>94</v>
      </c>
      <c r="G120" s="240" t="s">
        <v>94</v>
      </c>
      <c r="H120" s="82"/>
    </row>
    <row r="121" spans="1:8" ht="15.75" customHeight="1">
      <c r="A121" s="90"/>
      <c r="B121" s="177" t="s">
        <v>510</v>
      </c>
      <c r="C121" s="233">
        <v>68.237407922096793</v>
      </c>
      <c r="D121" s="243">
        <v>63.904057263588967</v>
      </c>
      <c r="E121" s="244">
        <v>72.570758580604618</v>
      </c>
      <c r="F121" s="243">
        <v>66.561809821541985</v>
      </c>
      <c r="G121" s="244">
        <v>69.913006022651601</v>
      </c>
      <c r="H121" s="82"/>
    </row>
    <row r="122" spans="1:8" ht="15.75" customHeight="1">
      <c r="A122" s="90"/>
      <c r="B122" s="194" t="s">
        <v>511</v>
      </c>
      <c r="C122" s="254">
        <v>2.5700863316871514</v>
      </c>
      <c r="D122" s="255">
        <v>2.3741300485342709</v>
      </c>
      <c r="E122" s="256">
        <v>2.7660426148400319</v>
      </c>
      <c r="F122" s="255">
        <v>2.4404062688527035</v>
      </c>
      <c r="G122" s="256">
        <v>2.6997663945215993</v>
      </c>
      <c r="H122" s="82"/>
    </row>
    <row r="123" spans="1:8" ht="15.75" customHeight="1">
      <c r="B123" s="257" t="s">
        <v>714</v>
      </c>
    </row>
    <row r="124" spans="1:8" ht="15.75" customHeight="1">
      <c r="A124" s="1"/>
      <c r="B124"/>
      <c r="C124"/>
      <c r="D124"/>
      <c r="E124"/>
      <c r="F124"/>
      <c r="G124"/>
    </row>
    <row r="125" spans="1:8" ht="15.75" customHeight="1">
      <c r="A125" s="1"/>
      <c r="B125"/>
      <c r="C125"/>
      <c r="D125"/>
      <c r="E125"/>
      <c r="F125"/>
      <c r="G125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2 A73:G73 A74:A122">
    <cfRule type="expression" dxfId="35" priority="233">
      <formula>IF(CertVal_IsBlnkRow*CertVal_IsBlnkRowNext=1,TRUE,FALSE)</formula>
    </cfRule>
  </conditionalFormatting>
  <conditionalFormatting sqref="B5:G122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00EA4E83-C568-4949-8253-50EE6E07A31A}"/>
    <hyperlink ref="B7" location="'Fire Assay (Bi)'!$A$1" display="'Fire Assay (Bi)'!$A$1" xr:uid="{EA7ED14A-4E1D-4D7F-B8CC-328F8826CEA0}"/>
    <hyperlink ref="B9" location="'PA'!$A$1" display="'PA'!$A$1" xr:uid="{FD1CA1AE-F6D8-4986-949C-D176A150DC64}"/>
    <hyperlink ref="B11" location="'IRC'!$A$1" display="'IRC'!$A$1" xr:uid="{AE6FE5F3-69EF-4E49-8F54-D4A050DFD0D8}"/>
    <hyperlink ref="B12" location="'IRC'!$A$18" display="'IRC'!$A$18" xr:uid="{5DD1B4DE-8B93-49FC-A3C0-A7695C4A8AFA}"/>
    <hyperlink ref="B14" location="'4-Acid'!$A$1" display="'4-Acid'!$A$1" xr:uid="{5AA36B91-5ACF-482F-B309-FB9E544B121B}"/>
    <hyperlink ref="B15" location="'4-Acid'!$A$41" display="'4-Acid'!$A$41" xr:uid="{FCF708EF-F18E-4561-8155-AAD5E59AEFEB}"/>
    <hyperlink ref="B16" location="'4-Acid'!$A$59" display="'4-Acid'!$A$59" xr:uid="{C33E07F1-A966-41CB-BDA3-48DFB4774548}"/>
    <hyperlink ref="B17" location="'4-Acid'!$A$95" display="'4-Acid'!$A$95" xr:uid="{EE798CEA-80A0-4702-9D5E-AD8E4A6ABFE0}"/>
    <hyperlink ref="B18" location="'4-Acid'!$A$113" display="'4-Acid'!$A$113" xr:uid="{63E33282-B4AB-406E-960B-B2086FE633E0}"/>
    <hyperlink ref="B19" location="'4-Acid'!$A$132" display="'4-Acid'!$A$132" xr:uid="{A5219511-F358-4FA4-B1FB-B96A47D74AB9}"/>
    <hyperlink ref="B20" location="'4-Acid'!$A$151" display="'4-Acid'!$A$151" xr:uid="{D5EBB54D-463F-40D5-A6DA-3F774667AE28}"/>
    <hyperlink ref="B21" location="'4-Acid'!$A$169" display="'4-Acid'!$A$169" xr:uid="{67F9AA90-05D9-48AE-8873-66625A2F1250}"/>
    <hyperlink ref="B22" location="'4-Acid'!$A$188" display="'4-Acid'!$A$188" xr:uid="{0FE4F978-D27D-42FB-9B33-576BCA4CFDC2}"/>
    <hyperlink ref="B23" location="'4-Acid'!$A$206" display="'4-Acid'!$A$206" xr:uid="{575FC2F3-C972-4857-A088-876CDA7AFC36}"/>
    <hyperlink ref="B24" location="'4-Acid'!$A$225" display="'4-Acid'!$A$225" xr:uid="{405D794F-DC40-4491-B75B-02C279564E6E}"/>
    <hyperlink ref="B25" location="'4-Acid'!$A$243" display="'4-Acid'!$A$243" xr:uid="{B83809E2-7AC4-4701-B90A-E57C0109A641}"/>
    <hyperlink ref="B26" location="'4-Acid'!$A$261" display="'4-Acid'!$A$261" xr:uid="{9960C572-0F50-4EA4-8A7E-144E212F3DA4}"/>
    <hyperlink ref="B27" location="'4-Acid'!$A$280" display="'4-Acid'!$A$280" xr:uid="{E3E6C617-523F-4580-AC57-B34FB5753F11}"/>
    <hyperlink ref="B28" location="'4-Acid'!$A$298" display="'4-Acid'!$A$298" xr:uid="{84AFB652-7F3B-45C1-9A78-CA63A98F4601}"/>
    <hyperlink ref="B29" location="'4-Acid'!$A$317" display="'4-Acid'!$A$317" xr:uid="{683F5EE5-3083-489A-BAFC-9551DB572673}"/>
    <hyperlink ref="B30" location="'4-Acid'!$A$336" display="'4-Acid'!$A$336" xr:uid="{14F4B2A1-5E0C-43FA-9FC7-08F02C622475}"/>
    <hyperlink ref="B31" location="'4-Acid'!$A$354" display="'4-Acid'!$A$354" xr:uid="{3A1A1EAC-3126-467E-86E8-B26000A59EE0}"/>
    <hyperlink ref="B32" location="'4-Acid'!$A$372" display="'4-Acid'!$A$372" xr:uid="{F05FF58C-427B-4F0C-9030-D5FE8274795A}"/>
    <hyperlink ref="B33" location="'4-Acid'!$A$408" display="'4-Acid'!$A$408" xr:uid="{E7F98FF5-56A7-48EC-B24B-9DF6819A180C}"/>
    <hyperlink ref="B34" location="'4-Acid'!$A$444" display="'4-Acid'!$A$444" xr:uid="{A35BA41B-E116-4474-9BDD-E52525E8D215}"/>
    <hyperlink ref="B35" location="'4-Acid'!$A$462" display="'4-Acid'!$A$462" xr:uid="{211865E7-E421-4878-896E-18801FE772E7}"/>
    <hyperlink ref="B36" location="'4-Acid'!$A$480" display="'4-Acid'!$A$480" xr:uid="{AA6B022B-ED22-4FAC-9A75-0E010FE4078F}"/>
    <hyperlink ref="B37" location="'4-Acid'!$A$498" display="'4-Acid'!$A$498" xr:uid="{70542730-25B8-4633-B814-C4C0BDDAEBBB}"/>
    <hyperlink ref="B38" location="'4-Acid'!$A$517" display="'4-Acid'!$A$517" xr:uid="{F037639D-6445-4612-98AD-2C428408FC74}"/>
    <hyperlink ref="B39" location="'4-Acid'!$A$535" display="'4-Acid'!$A$535" xr:uid="{CDDE3EE5-8718-4311-A7CA-F1BCB61F21A1}"/>
    <hyperlink ref="B40" location="'4-Acid'!$A$554" display="'4-Acid'!$A$554" xr:uid="{49391EA7-F38D-48E1-8BF2-EB800E397C71}"/>
    <hyperlink ref="B41" location="'4-Acid'!$A$572" display="'4-Acid'!$A$572" xr:uid="{DED60728-297D-4E75-BB06-80A6ACD1C343}"/>
    <hyperlink ref="B42" location="'4-Acid'!$A$590" display="'4-Acid'!$A$590" xr:uid="{ED2EF9B2-2E22-47E9-9B6C-B539C64BB5FD}"/>
    <hyperlink ref="B43" location="'4-Acid'!$A$609" display="'4-Acid'!$A$609" xr:uid="{4EB3A14B-91C9-4A8D-A3DA-F9BBE1EE74B5}"/>
    <hyperlink ref="B44" location="'4-Acid'!$A$627" display="'4-Acid'!$A$627" xr:uid="{23D7906E-DB13-4ECC-9E0D-FC317C199530}"/>
    <hyperlink ref="B45" location="'4-Acid'!$A$645" display="'4-Acid'!$A$645" xr:uid="{9895AA71-DD1A-46A8-8F94-EBFD986A27A4}"/>
    <hyperlink ref="B46" location="'4-Acid'!$A$664" display="'4-Acid'!$A$664" xr:uid="{C521E1DC-1704-451B-AFD7-6FE0E377ECB8}"/>
    <hyperlink ref="B47" location="'4-Acid'!$A$682" display="'4-Acid'!$A$682" xr:uid="{1EC8A301-9285-40B5-B99A-039A88E1566E}"/>
    <hyperlink ref="B48" location="'4-Acid'!$A$700" display="'4-Acid'!$A$700" xr:uid="{5FA294D7-6B3B-4752-AC38-34C77A329B76}"/>
    <hyperlink ref="B49" location="'4-Acid'!$A$718" display="'4-Acid'!$A$718" xr:uid="{1F84D205-B33F-4D66-85DA-144CE2DA76A6}"/>
    <hyperlink ref="B50" location="'4-Acid'!$A$736" display="'4-Acid'!$A$736" xr:uid="{DF8F807F-4201-4C79-B21F-B0A6BD602E25}"/>
    <hyperlink ref="B51" location="'4-Acid'!$A$754" display="'4-Acid'!$A$754" xr:uid="{BF84A99C-840B-450E-AAA1-6740DDD1609E}"/>
    <hyperlink ref="B52" location="'4-Acid'!$A$772" display="'4-Acid'!$A$772" xr:uid="{94638C72-27A5-4E3F-ACE4-7ED3592C6DAB}"/>
    <hyperlink ref="B53" location="'4-Acid'!$A$790" display="'4-Acid'!$A$790" xr:uid="{39C2A1CA-7F5A-4F04-82B6-DC0E6E9AE609}"/>
    <hyperlink ref="B54" location="'4-Acid'!$A$808" display="'4-Acid'!$A$808" xr:uid="{4671CA33-0415-4960-A753-9CAF19509EDB}"/>
    <hyperlink ref="B55" location="'4-Acid'!$A$827" display="'4-Acid'!$A$827" xr:uid="{1DC8191F-3297-4D35-AAAA-90223988ADF2}"/>
    <hyperlink ref="B56" location="'4-Acid'!$A$845" display="'4-Acid'!$A$845" xr:uid="{39BFB0E9-2F4C-4C3C-ACC7-46340B97847E}"/>
    <hyperlink ref="B57" location="'4-Acid'!$A$863" display="'4-Acid'!$A$863" xr:uid="{1293F4D9-BCCB-4548-8ECE-E233C8704354}"/>
    <hyperlink ref="B58" location="'4-Acid'!$A$882" display="'4-Acid'!$A$882" xr:uid="{1FBAE8F7-3473-4D86-8C3D-5CF06865D256}"/>
    <hyperlink ref="B59" location="'4-Acid'!$A$900" display="'4-Acid'!$A$900" xr:uid="{3AEE6382-36D8-4ACC-B520-7248DF490A07}"/>
    <hyperlink ref="B60" location="'4-Acid'!$A$919" display="'4-Acid'!$A$919" xr:uid="{C5C1AB10-ABDF-4EF5-9898-CBF633D7844D}"/>
    <hyperlink ref="B61" location="'4-Acid'!$A$938" display="'4-Acid'!$A$938" xr:uid="{0C15DA89-6768-4A86-B5E4-00BBED55D01F}"/>
    <hyperlink ref="B62" location="'4-Acid'!$A$957" display="'4-Acid'!$A$957" xr:uid="{22C7574E-F579-4067-90B2-B5A025F55DC1}"/>
    <hyperlink ref="B63" location="'4-Acid'!$A$975" display="'4-Acid'!$A$975" xr:uid="{E2D55FA4-CC81-4CCA-BFDB-934D7C6346C5}"/>
    <hyperlink ref="B64" location="'4-Acid'!$A$994" display="'4-Acid'!$A$994" xr:uid="{852C39B8-55C9-4EC1-BD4D-EDF7F1B01F64}"/>
    <hyperlink ref="B65" location="'4-Acid'!$A$1012" display="'4-Acid'!$A$1012" xr:uid="{75D57BC3-AA89-4365-9469-B1E668B1427A}"/>
    <hyperlink ref="B66" location="'4-Acid'!$A$1031" display="'4-Acid'!$A$1031" xr:uid="{651B3875-D148-4225-BF46-E021C3A29EDE}"/>
    <hyperlink ref="B67" location="'4-Acid'!$A$1049" display="'4-Acid'!$A$1049" xr:uid="{0171A02B-C1C7-4123-8C91-138FC7CF339D}"/>
    <hyperlink ref="B68" location="'4-Acid'!$A$1067" display="'4-Acid'!$A$1067" xr:uid="{E83473F1-7FE3-4E3B-9408-EC792DFF6249}"/>
    <hyperlink ref="B69" location="'4-Acid'!$A$1085" display="'4-Acid'!$A$1085" xr:uid="{6707D0C6-281A-4096-BA0A-4E1F0A51C204}"/>
    <hyperlink ref="B70" location="'4-Acid'!$A$1103" display="'4-Acid'!$A$1103" xr:uid="{F58C969F-E191-4AFC-8BBA-C7F5B9CD2830}"/>
    <hyperlink ref="B71" location="'4-Acid'!$A$1121" display="'4-Acid'!$A$1121" xr:uid="{F498E062-D316-45BC-B85B-FFA8607952B3}"/>
    <hyperlink ref="B72" location="'4-Acid'!$A$1139" display="'4-Acid'!$A$1139" xr:uid="{62DB5C24-D682-4D4B-8124-6DCE8EFFF8AA}"/>
    <hyperlink ref="B74" location="'Aqua Regia'!$A$1" display="'Aqua Regia'!$A$1" xr:uid="{06ADC6FE-2EC7-4051-9009-C0D19445100D}"/>
    <hyperlink ref="B75" location="'Aqua Regia'!$A$41" display="'Aqua Regia'!$A$41" xr:uid="{A74E943A-2D0F-4AC6-9D3B-FC1AE49F4850}"/>
    <hyperlink ref="B76" location="'Aqua Regia'!$A$59" display="'Aqua Regia'!$A$59" xr:uid="{ECDE1A4B-C55D-4FD7-863B-3ED72C46CF42}"/>
    <hyperlink ref="B77" location="'Aqua Regia'!$A$95" display="'Aqua Regia'!$A$95" xr:uid="{4C20A2CE-33E8-4703-880B-7AE9950267FF}"/>
    <hyperlink ref="B78" location="'Aqua Regia'!$A$113" display="'Aqua Regia'!$A$113" xr:uid="{F44BC1E8-2552-4631-B07C-2EF27343B960}"/>
    <hyperlink ref="B79" location="'Aqua Regia'!$A$131" display="'Aqua Regia'!$A$131" xr:uid="{37FFAA6E-733B-4D12-A736-9BDB0445D80B}"/>
    <hyperlink ref="B80" location="'Aqua Regia'!$A$150" display="'Aqua Regia'!$A$150" xr:uid="{6ACFF3B8-EE6C-4C35-9DBE-7780940B78B1}"/>
    <hyperlink ref="B81" location="'Aqua Regia'!$A$169" display="'Aqua Regia'!$A$169" xr:uid="{7316C9CD-B93C-4E38-A418-E01DD2D59AB5}"/>
    <hyperlink ref="B82" location="'Aqua Regia'!$A$187" display="'Aqua Regia'!$A$187" xr:uid="{0676A806-FD81-4324-B351-2CA07D7E4003}"/>
    <hyperlink ref="B83" location="'Aqua Regia'!$A$206" display="'Aqua Regia'!$A$206" xr:uid="{6C43ACE0-FD44-4D56-86AB-F9C40E547EB1}"/>
    <hyperlink ref="B84" location="'Aqua Regia'!$A$224" display="'Aqua Regia'!$A$224" xr:uid="{4F76EE46-336B-4668-BACB-4460B5C2DF45}"/>
    <hyperlink ref="B85" location="'Aqua Regia'!$A$242" display="'Aqua Regia'!$A$242" xr:uid="{DA929C28-0E18-479D-B483-51E84ABC69C0}"/>
    <hyperlink ref="B86" location="'Aqua Regia'!$A$260" display="'Aqua Regia'!$A$260" xr:uid="{3E7C1172-7834-404F-BB30-D47E9A4B739F}"/>
    <hyperlink ref="B87" location="'Aqua Regia'!$A$278" display="'Aqua Regia'!$A$278" xr:uid="{53EBCCF9-616D-461A-B19B-603481EFED5D}"/>
    <hyperlink ref="B88" location="'Aqua Regia'!$A$350" display="'Aqua Regia'!$A$350" xr:uid="{F9F7BFA2-5F8B-4310-B80F-D534DF3721CD}"/>
    <hyperlink ref="B89" location="'Aqua Regia'!$A$368" display="'Aqua Regia'!$A$368" xr:uid="{6C7445A3-2814-4F54-8B6B-65EDD5D33C3D}"/>
    <hyperlink ref="B90" location="'Aqua Regia'!$A$423" display="'Aqua Regia'!$A$423" xr:uid="{B8B21785-B42F-41C8-9569-9BA1ED8EB961}"/>
    <hyperlink ref="B91" location="'Aqua Regia'!$A$441" display="'Aqua Regia'!$A$441" xr:uid="{804894D1-BD40-4724-AD4A-2E62DA2C6497}"/>
    <hyperlink ref="B92" location="'Aqua Regia'!$A$477" display="'Aqua Regia'!$A$477" xr:uid="{C6774793-B00D-473C-A4F3-45FD16AE029E}"/>
    <hyperlink ref="B93" location="'Aqua Regia'!$A$495" display="'Aqua Regia'!$A$495" xr:uid="{E3A5A62A-614C-4FB0-A817-881270E6536B}"/>
    <hyperlink ref="B94" location="'Aqua Regia'!$A$513" display="'Aqua Regia'!$A$513" xr:uid="{00E5CB05-1470-41E6-873B-A0584882E92F}"/>
    <hyperlink ref="B95" location="'Aqua Regia'!$A$531" display="'Aqua Regia'!$A$531" xr:uid="{71C96B2E-321B-4443-B857-514A5C5A3065}"/>
    <hyperlink ref="B96" location="'Aqua Regia'!$A$568" display="'Aqua Regia'!$A$568" xr:uid="{01C1D390-326B-4F9C-9414-24E6860756BE}"/>
    <hyperlink ref="B97" location="'Aqua Regia'!$A$586" display="'Aqua Regia'!$A$586" xr:uid="{EDC1A38F-50F3-4C2E-900F-FADEF4251648}"/>
    <hyperlink ref="B98" location="'Aqua Regia'!$A$604" display="'Aqua Regia'!$A$604" xr:uid="{A00C1078-7032-4BC5-9CDD-C8F4C76BA299}"/>
    <hyperlink ref="B99" location="'Aqua Regia'!$A$678" display="'Aqua Regia'!$A$678" xr:uid="{3EF2AF09-1C6A-4B04-982B-D8309D5A0CDF}"/>
    <hyperlink ref="B100" location="'Aqua Regia'!$A$696" display="'Aqua Regia'!$A$696" xr:uid="{2D4003EB-E792-42EA-9809-14FA74640F17}"/>
    <hyperlink ref="B101" location="'Aqua Regia'!$A$714" display="'Aqua Regia'!$A$714" xr:uid="{9681C294-D0CC-40DA-8054-CB9208F1FC2F}"/>
    <hyperlink ref="B102" location="'Aqua Regia'!$A$786" display="'Aqua Regia'!$A$786" xr:uid="{C431855F-E5BD-4317-83E5-99D521AD2FBA}"/>
    <hyperlink ref="B103" location="'Aqua Regia'!$A$804" display="'Aqua Regia'!$A$804" xr:uid="{5A6F947A-B047-4BF5-AC92-295CB7611E89}"/>
    <hyperlink ref="B104" location="'Aqua Regia'!$A$822" display="'Aqua Regia'!$A$822" xr:uid="{AF94A1CA-EB47-4A7C-A21B-851A3C246C89}"/>
    <hyperlink ref="B105" location="'Aqua Regia'!$A$840" display="'Aqua Regia'!$A$840" xr:uid="{0D45EEE4-E9AD-4181-9A84-EDD32C55A6C4}"/>
    <hyperlink ref="B106" location="'Aqua Regia'!$A$858" display="'Aqua Regia'!$A$858" xr:uid="{A2935CC1-FD3E-4756-A14E-29F4BDC44D7D}"/>
    <hyperlink ref="B107" location="'Aqua Regia'!$A$877" display="'Aqua Regia'!$A$877" xr:uid="{B89124D5-50D4-4766-A077-C3C45FA46BEF}"/>
    <hyperlink ref="B108" location="'Aqua Regia'!$A$914" display="'Aqua Regia'!$A$914" xr:uid="{1A336ADB-35AE-4E05-9DF7-1F86AECB0AB6}"/>
    <hyperlink ref="B109" location="'Aqua Regia'!$A$932" display="'Aqua Regia'!$A$932" xr:uid="{577444FD-78C1-4788-83EF-D4CBBDEEDDA7}"/>
    <hyperlink ref="B110" location="'Aqua Regia'!$A$950" display="'Aqua Regia'!$A$950" xr:uid="{DB6CC5B2-5357-4678-8A4F-7EC605A32C31}"/>
    <hyperlink ref="B111" location="'Aqua Regia'!$A$968" display="'Aqua Regia'!$A$968" xr:uid="{871D337D-D07A-432C-9B8A-65090FA9C8DE}"/>
    <hyperlink ref="B112" location="'Aqua Regia'!$A$986" display="'Aqua Regia'!$A$986" xr:uid="{62043ADB-08DA-4465-AF0A-EE1C775D959D}"/>
    <hyperlink ref="B113" location="'Aqua Regia'!$A$1005" display="'Aqua Regia'!$A$1005" xr:uid="{654D8E7C-80FE-46B9-9FCC-9508D1D747DF}"/>
    <hyperlink ref="B114" location="'Aqua Regia'!$A$1023" display="'Aqua Regia'!$A$1023" xr:uid="{D1469A87-684B-4197-A342-8E9DB92C14C8}"/>
    <hyperlink ref="B115" location="'Aqua Regia'!$A$1041" display="'Aqua Regia'!$A$1041" xr:uid="{EC5F30AC-A041-4810-975A-865D25FB797A}"/>
    <hyperlink ref="B116" location="'Aqua Regia'!$A$1077" display="'Aqua Regia'!$A$1077" xr:uid="{B70B7A2C-5F29-4D1F-AE0D-0F4C4356296E}"/>
    <hyperlink ref="B117" location="'Aqua Regia'!$A$1095" display="'Aqua Regia'!$A$1095" xr:uid="{1356DF03-C539-4D16-9378-14BDACF68BF1}"/>
    <hyperlink ref="B118" location="'Aqua Regia'!$A$1113" display="'Aqua Regia'!$A$1113" xr:uid="{33F3A700-5720-412D-81A7-A98EF19D659A}"/>
    <hyperlink ref="B119" location="'Aqua Regia'!$A$1131" display="'Aqua Regia'!$A$1131" xr:uid="{26E5A773-A9C4-42FE-A532-63331824422C}"/>
    <hyperlink ref="B120" location="'Aqua Regia'!$A$1149" display="'Aqua Regia'!$A$1149" xr:uid="{5E1352AA-1F8E-4376-8BA4-742B4A2DC62C}"/>
    <hyperlink ref="B121" location="'Aqua Regia'!$A$1167" display="'Aqua Regia'!$A$1167" xr:uid="{7E5FA960-75C7-45E2-A397-5AF69FFC1F4E}"/>
    <hyperlink ref="B122" location="'Aqua Regia'!$A$1185" display="'Aqua Regia'!$A$1185" xr:uid="{0ADB0008-8ABE-4009-982B-65E03468473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2C43-4256-43D0-B1EF-44D2BA7665FB}">
  <sheetPr codeName="Sheet14"/>
  <dimension ref="A1:BN119"/>
  <sheetViews>
    <sheetView zoomScale="64" zoomScaleNormal="64" workbookViewId="0"/>
  </sheetViews>
  <sheetFormatPr defaultColWidth="9.140625" defaultRowHeight="12.75"/>
  <cols>
    <col min="1" max="1" width="11.140625" customWidth="1"/>
    <col min="2" max="2" width="12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518</v>
      </c>
      <c r="BM1" s="27" t="s">
        <v>66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8" t="s">
        <v>232</v>
      </c>
      <c r="E3" s="149" t="s">
        <v>233</v>
      </c>
      <c r="F3" s="149" t="s">
        <v>234</v>
      </c>
      <c r="G3" s="149" t="s">
        <v>236</v>
      </c>
      <c r="H3" s="149" t="s">
        <v>237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246</v>
      </c>
      <c r="Q3" s="149" t="s">
        <v>248</v>
      </c>
      <c r="R3" s="149" t="s">
        <v>249</v>
      </c>
      <c r="S3" s="149" t="s">
        <v>250</v>
      </c>
      <c r="T3" s="149" t="s">
        <v>305</v>
      </c>
      <c r="U3" s="149" t="s">
        <v>251</v>
      </c>
      <c r="V3" s="149" t="s">
        <v>252</v>
      </c>
      <c r="W3" s="149" t="s">
        <v>253</v>
      </c>
      <c r="X3" s="149" t="s">
        <v>254</v>
      </c>
      <c r="Y3" s="149" t="s">
        <v>258</v>
      </c>
      <c r="Z3" s="149" t="s">
        <v>306</v>
      </c>
      <c r="AA3" s="149" t="s">
        <v>260</v>
      </c>
      <c r="AB3" s="149" t="s">
        <v>261</v>
      </c>
      <c r="AC3" s="149" t="s">
        <v>262</v>
      </c>
      <c r="AD3" s="149" t="s">
        <v>266</v>
      </c>
      <c r="AE3" s="149" t="s">
        <v>267</v>
      </c>
      <c r="AF3" s="149" t="s">
        <v>268</v>
      </c>
      <c r="AG3" s="149" t="s">
        <v>269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4.6269999999999998</v>
      </c>
      <c r="E6" s="21">
        <v>4.5599999999999996</v>
      </c>
      <c r="F6" s="21">
        <v>4.6900000000000004</v>
      </c>
      <c r="G6" s="21">
        <v>4.6994100000000003</v>
      </c>
      <c r="H6" s="21">
        <v>4.67</v>
      </c>
      <c r="I6" s="21">
        <v>4.71</v>
      </c>
      <c r="J6" s="21">
        <v>4.5</v>
      </c>
      <c r="K6" s="21">
        <v>4.6900000000000004</v>
      </c>
      <c r="L6" s="21">
        <v>4.88</v>
      </c>
      <c r="M6" s="21">
        <v>4.92</v>
      </c>
      <c r="N6" s="21">
        <v>4.74</v>
      </c>
      <c r="O6" s="145">
        <v>4.9800000000000004</v>
      </c>
      <c r="P6" s="21">
        <v>4.53</v>
      </c>
      <c r="Q6" s="21">
        <v>4.6399999999999997</v>
      </c>
      <c r="R6" s="21">
        <v>4.58</v>
      </c>
      <c r="S6" s="21">
        <v>4.7699999999999996</v>
      </c>
      <c r="T6" s="145">
        <v>4.4653999999999998</v>
      </c>
      <c r="U6" s="21">
        <v>4.8499999999999996</v>
      </c>
      <c r="V6" s="21">
        <v>4.66</v>
      </c>
      <c r="W6" s="21">
        <v>4.4000000000000004</v>
      </c>
      <c r="X6" s="21">
        <v>4.6900000000000004</v>
      </c>
      <c r="Y6" s="21">
        <v>4.66</v>
      </c>
      <c r="Z6" s="21">
        <v>4.7300000000000004</v>
      </c>
      <c r="AA6" s="21">
        <v>4.6850000000000005</v>
      </c>
      <c r="AB6" s="21">
        <v>4.6899999999999995</v>
      </c>
      <c r="AC6" s="21">
        <v>4.5999999999999996</v>
      </c>
      <c r="AD6" s="21">
        <v>4.6677326160589772</v>
      </c>
      <c r="AE6" s="21">
        <v>4.72</v>
      </c>
      <c r="AF6" s="21">
        <v>4.72</v>
      </c>
      <c r="AG6" s="21">
        <v>4.76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4.6420000000000003</v>
      </c>
      <c r="E7" s="11">
        <v>4.5999999999999996</v>
      </c>
      <c r="F7" s="11">
        <v>4.6399999999999997</v>
      </c>
      <c r="G7" s="11">
        <v>4.6861199999999998</v>
      </c>
      <c r="H7" s="11">
        <v>4.75</v>
      </c>
      <c r="I7" s="11">
        <v>4.71</v>
      </c>
      <c r="J7" s="11">
        <v>4.5999999999999996</v>
      </c>
      <c r="K7" s="11">
        <v>4.71</v>
      </c>
      <c r="L7" s="11">
        <v>4.68</v>
      </c>
      <c r="M7" s="11">
        <v>4.46</v>
      </c>
      <c r="N7" s="11">
        <v>4.78</v>
      </c>
      <c r="O7" s="146">
        <v>4.92</v>
      </c>
      <c r="P7" s="11">
        <v>4.54</v>
      </c>
      <c r="Q7" s="11">
        <v>4.82</v>
      </c>
      <c r="R7" s="11">
        <v>4.58</v>
      </c>
      <c r="S7" s="11">
        <v>4.8499999999999996</v>
      </c>
      <c r="T7" s="146">
        <v>4.5155000000000003</v>
      </c>
      <c r="U7" s="11">
        <v>4.91</v>
      </c>
      <c r="V7" s="11">
        <v>4.71</v>
      </c>
      <c r="W7" s="11">
        <v>4.6349999999999998</v>
      </c>
      <c r="X7" s="11">
        <v>4.58</v>
      </c>
      <c r="Y7" s="11">
        <v>4.72</v>
      </c>
      <c r="Z7" s="11">
        <v>4.74</v>
      </c>
      <c r="AA7" s="11">
        <v>4.74</v>
      </c>
      <c r="AB7" s="11">
        <v>4.7</v>
      </c>
      <c r="AC7" s="11">
        <v>4.6100000000000003</v>
      </c>
      <c r="AD7" s="11">
        <v>4.6441322972703727</v>
      </c>
      <c r="AE7" s="11">
        <v>4.7300000000000004</v>
      </c>
      <c r="AF7" s="11">
        <v>4.8</v>
      </c>
      <c r="AG7" s="11">
        <v>4.74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4.5709999999999997</v>
      </c>
      <c r="E8" s="11">
        <v>4.49</v>
      </c>
      <c r="F8" s="11">
        <v>4.6500000000000004</v>
      </c>
      <c r="G8" s="11">
        <v>4.6867099999999997</v>
      </c>
      <c r="H8" s="11">
        <v>4.75</v>
      </c>
      <c r="I8" s="11">
        <v>4.76</v>
      </c>
      <c r="J8" s="11">
        <v>4.63</v>
      </c>
      <c r="K8" s="11">
        <v>4.8</v>
      </c>
      <c r="L8" s="11">
        <v>4.8499999999999996</v>
      </c>
      <c r="M8" s="11">
        <v>4.82</v>
      </c>
      <c r="N8" s="11">
        <v>4.7699999999999996</v>
      </c>
      <c r="O8" s="146">
        <v>4.95</v>
      </c>
      <c r="P8" s="11">
        <v>4.46</v>
      </c>
      <c r="Q8" s="11">
        <v>4.45</v>
      </c>
      <c r="R8" s="11">
        <v>4.62</v>
      </c>
      <c r="S8" s="11">
        <v>4.78</v>
      </c>
      <c r="T8" s="146">
        <v>4.4515000000000002</v>
      </c>
      <c r="U8" s="11">
        <v>4.8600000000000003</v>
      </c>
      <c r="V8" s="11">
        <v>4.6900000000000004</v>
      </c>
      <c r="W8" s="11">
        <v>4.7149999999999999</v>
      </c>
      <c r="X8" s="11">
        <v>4.67</v>
      </c>
      <c r="Y8" s="11">
        <v>4.68</v>
      </c>
      <c r="Z8" s="11">
        <v>4.74</v>
      </c>
      <c r="AA8" s="11">
        <v>4.7149999999999999</v>
      </c>
      <c r="AB8" s="11">
        <v>4.68</v>
      </c>
      <c r="AC8" s="11">
        <v>4.5599999999999996</v>
      </c>
      <c r="AD8" s="11">
        <v>4.6369495915521028</v>
      </c>
      <c r="AE8" s="11">
        <v>4.72</v>
      </c>
      <c r="AF8" s="11">
        <v>4.8899999999999997</v>
      </c>
      <c r="AG8" s="11">
        <v>4.75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4.6319999999999997</v>
      </c>
      <c r="E9" s="11">
        <v>4.5999999999999996</v>
      </c>
      <c r="F9" s="11">
        <v>4.7</v>
      </c>
      <c r="G9" s="11">
        <v>4.6850699999999996</v>
      </c>
      <c r="H9" s="11">
        <v>4.68</v>
      </c>
      <c r="I9" s="11">
        <v>4.76</v>
      </c>
      <c r="J9" s="11">
        <v>4.54</v>
      </c>
      <c r="K9" s="11">
        <v>4.71</v>
      </c>
      <c r="L9" s="11">
        <v>4.82</v>
      </c>
      <c r="M9" s="11">
        <v>4.9000000000000004</v>
      </c>
      <c r="N9" s="11">
        <v>4.8</v>
      </c>
      <c r="O9" s="146">
        <v>4.95</v>
      </c>
      <c r="P9" s="11">
        <v>4.5599999999999996</v>
      </c>
      <c r="Q9" s="11">
        <v>4.74</v>
      </c>
      <c r="R9" s="11">
        <v>4.58</v>
      </c>
      <c r="S9" s="11">
        <v>4.8499999999999996</v>
      </c>
      <c r="T9" s="146">
        <v>4.4531000000000001</v>
      </c>
      <c r="U9" s="11">
        <v>4.8099999999999996</v>
      </c>
      <c r="V9" s="11">
        <v>4.68</v>
      </c>
      <c r="W9" s="11">
        <v>4.5999999999999996</v>
      </c>
      <c r="X9" s="11">
        <v>4.5999999999999996</v>
      </c>
      <c r="Y9" s="11">
        <v>4.66</v>
      </c>
      <c r="Z9" s="11">
        <v>4.76</v>
      </c>
      <c r="AA9" s="11">
        <v>4.665</v>
      </c>
      <c r="AB9" s="11">
        <v>4.6950000000000003</v>
      </c>
      <c r="AC9" s="11">
        <v>4.57</v>
      </c>
      <c r="AD9" s="11">
        <v>4.6256624825662493</v>
      </c>
      <c r="AE9" s="11">
        <v>4.7</v>
      </c>
      <c r="AF9" s="11">
        <v>4.76</v>
      </c>
      <c r="AG9" s="11">
        <v>4.78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4.6899126413853542</v>
      </c>
      <c r="BN9" s="27"/>
    </row>
    <row r="10" spans="1:66">
      <c r="A10" s="29"/>
      <c r="B10" s="19">
        <v>1</v>
      </c>
      <c r="C10" s="9">
        <v>5</v>
      </c>
      <c r="D10" s="11">
        <v>4.5789999999999997</v>
      </c>
      <c r="E10" s="11">
        <v>4.6100000000000003</v>
      </c>
      <c r="F10" s="11">
        <v>4.5599999999999996</v>
      </c>
      <c r="G10" s="11">
        <v>4.6896399999999998</v>
      </c>
      <c r="H10" s="11">
        <v>4.74</v>
      </c>
      <c r="I10" s="11">
        <v>4.7300000000000004</v>
      </c>
      <c r="J10" s="11">
        <v>4.6100000000000003</v>
      </c>
      <c r="K10" s="11">
        <v>4.76</v>
      </c>
      <c r="L10" s="11">
        <v>4.8899999999999997</v>
      </c>
      <c r="M10" s="11">
        <v>4.99</v>
      </c>
      <c r="N10" s="11">
        <v>4.74</v>
      </c>
      <c r="O10" s="146">
        <v>5.01</v>
      </c>
      <c r="P10" s="11">
        <v>4.42</v>
      </c>
      <c r="Q10" s="11">
        <v>4.57</v>
      </c>
      <c r="R10" s="11">
        <v>4.59</v>
      </c>
      <c r="S10" s="11">
        <v>4.8</v>
      </c>
      <c r="T10" s="146">
        <v>4.5236999999999998</v>
      </c>
      <c r="U10" s="11">
        <v>4.78</v>
      </c>
      <c r="V10" s="11">
        <v>4.62</v>
      </c>
      <c r="W10" s="11">
        <v>4.8049999999999997</v>
      </c>
      <c r="X10" s="11">
        <v>4.6399999999999997</v>
      </c>
      <c r="Y10" s="11">
        <v>4.75</v>
      </c>
      <c r="Z10" s="11">
        <v>4.8</v>
      </c>
      <c r="AA10" s="11">
        <v>4.71</v>
      </c>
      <c r="AB10" s="11">
        <v>4.7350000000000003</v>
      </c>
      <c r="AC10" s="11">
        <v>4.6100000000000003</v>
      </c>
      <c r="AD10" s="11">
        <v>4.6410539948196856</v>
      </c>
      <c r="AE10" s="11">
        <v>4.75</v>
      </c>
      <c r="AF10" s="11">
        <v>4.74</v>
      </c>
      <c r="AG10" s="11">
        <v>4.74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9">
        <v>1</v>
      </c>
      <c r="C11" s="9">
        <v>6</v>
      </c>
      <c r="D11" s="11">
        <v>4.5309999999999997</v>
      </c>
      <c r="E11" s="11">
        <v>4.5599999999999996</v>
      </c>
      <c r="F11" s="11">
        <v>4.68</v>
      </c>
      <c r="G11" s="11">
        <v>4.6985016666666661</v>
      </c>
      <c r="H11" s="11">
        <v>4.74</v>
      </c>
      <c r="I11" s="11">
        <v>4.76</v>
      </c>
      <c r="J11" s="11">
        <v>4.5599999999999996</v>
      </c>
      <c r="K11" s="11">
        <v>4.75</v>
      </c>
      <c r="L11" s="11">
        <v>4.71</v>
      </c>
      <c r="M11" s="11">
        <v>4.46</v>
      </c>
      <c r="N11" s="11">
        <v>4.79</v>
      </c>
      <c r="O11" s="146">
        <v>4.9800000000000004</v>
      </c>
      <c r="P11" s="11">
        <v>4.53</v>
      </c>
      <c r="Q11" s="11">
        <v>4.66</v>
      </c>
      <c r="R11" s="11">
        <v>4.6100000000000003</v>
      </c>
      <c r="S11" s="11">
        <v>4.8600000000000003</v>
      </c>
      <c r="T11" s="146">
        <v>4.4996</v>
      </c>
      <c r="U11" s="11">
        <v>4.87</v>
      </c>
      <c r="V11" s="11">
        <v>4.5999999999999996</v>
      </c>
      <c r="W11" s="11">
        <v>4.7</v>
      </c>
      <c r="X11" s="11">
        <v>4.6100000000000003</v>
      </c>
      <c r="Y11" s="11">
        <v>4.72</v>
      </c>
      <c r="Z11" s="11">
        <v>4.76</v>
      </c>
      <c r="AA11" s="11">
        <v>4.6899999999999995</v>
      </c>
      <c r="AB11" s="11">
        <v>4.7300000000000004</v>
      </c>
      <c r="AC11" s="11">
        <v>4.6500000000000004</v>
      </c>
      <c r="AD11" s="11">
        <v>4.6523411038055391</v>
      </c>
      <c r="AE11" s="11">
        <v>4.74</v>
      </c>
      <c r="AF11" s="11">
        <v>4.74</v>
      </c>
      <c r="AG11" s="11">
        <v>4.74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276</v>
      </c>
      <c r="C12" s="12"/>
      <c r="D12" s="22">
        <v>4.5970000000000004</v>
      </c>
      <c r="E12" s="22">
        <v>4.5699999999999994</v>
      </c>
      <c r="F12" s="22">
        <v>4.6533333333333333</v>
      </c>
      <c r="G12" s="22">
        <v>4.6909086111111105</v>
      </c>
      <c r="H12" s="22">
        <v>4.7216666666666676</v>
      </c>
      <c r="I12" s="22">
        <v>4.7383333333333333</v>
      </c>
      <c r="J12" s="22">
        <v>4.5733333333333333</v>
      </c>
      <c r="K12" s="22">
        <v>4.7366666666666672</v>
      </c>
      <c r="L12" s="22">
        <v>4.8049999999999997</v>
      </c>
      <c r="M12" s="22">
        <v>4.7583333333333337</v>
      </c>
      <c r="N12" s="22">
        <v>4.7699999999999996</v>
      </c>
      <c r="O12" s="22">
        <v>4.9650000000000007</v>
      </c>
      <c r="P12" s="22">
        <v>4.5066666666666668</v>
      </c>
      <c r="Q12" s="22">
        <v>4.6466666666666665</v>
      </c>
      <c r="R12" s="22">
        <v>4.5933333333333328</v>
      </c>
      <c r="S12" s="22">
        <v>4.8183333333333334</v>
      </c>
      <c r="T12" s="22">
        <v>4.4847999999999999</v>
      </c>
      <c r="U12" s="22">
        <v>4.8466666666666667</v>
      </c>
      <c r="V12" s="22">
        <v>4.66</v>
      </c>
      <c r="W12" s="22">
        <v>4.6425000000000001</v>
      </c>
      <c r="X12" s="22">
        <v>4.6316666666666668</v>
      </c>
      <c r="Y12" s="22">
        <v>4.6983333333333333</v>
      </c>
      <c r="Z12" s="22">
        <v>4.7549999999999999</v>
      </c>
      <c r="AA12" s="22">
        <v>4.7008333333333328</v>
      </c>
      <c r="AB12" s="22">
        <v>4.7050000000000001</v>
      </c>
      <c r="AC12" s="22">
        <v>4.6000000000000005</v>
      </c>
      <c r="AD12" s="22">
        <v>4.6446453476788214</v>
      </c>
      <c r="AE12" s="22">
        <v>4.7266666666666666</v>
      </c>
      <c r="AF12" s="22">
        <v>4.7750000000000012</v>
      </c>
      <c r="AG12" s="22">
        <v>4.7516666666666678</v>
      </c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277</v>
      </c>
      <c r="C13" s="28"/>
      <c r="D13" s="11">
        <v>4.6029999999999998</v>
      </c>
      <c r="E13" s="11">
        <v>4.58</v>
      </c>
      <c r="F13" s="11">
        <v>4.665</v>
      </c>
      <c r="G13" s="11">
        <v>4.6881749999999993</v>
      </c>
      <c r="H13" s="11">
        <v>4.74</v>
      </c>
      <c r="I13" s="11">
        <v>4.7450000000000001</v>
      </c>
      <c r="J13" s="11">
        <v>4.58</v>
      </c>
      <c r="K13" s="11">
        <v>4.7300000000000004</v>
      </c>
      <c r="L13" s="11">
        <v>4.835</v>
      </c>
      <c r="M13" s="11">
        <v>4.8600000000000003</v>
      </c>
      <c r="N13" s="11">
        <v>4.7750000000000004</v>
      </c>
      <c r="O13" s="11">
        <v>4.9649999999999999</v>
      </c>
      <c r="P13" s="11">
        <v>4.53</v>
      </c>
      <c r="Q13" s="11">
        <v>4.6500000000000004</v>
      </c>
      <c r="R13" s="11">
        <v>4.585</v>
      </c>
      <c r="S13" s="11">
        <v>4.8249999999999993</v>
      </c>
      <c r="T13" s="11">
        <v>4.4824999999999999</v>
      </c>
      <c r="U13" s="11">
        <v>4.8550000000000004</v>
      </c>
      <c r="V13" s="11">
        <v>4.67</v>
      </c>
      <c r="W13" s="11">
        <v>4.6675000000000004</v>
      </c>
      <c r="X13" s="11">
        <v>4.625</v>
      </c>
      <c r="Y13" s="11">
        <v>4.6999999999999993</v>
      </c>
      <c r="Z13" s="11">
        <v>4.75</v>
      </c>
      <c r="AA13" s="11">
        <v>4.6999999999999993</v>
      </c>
      <c r="AB13" s="11">
        <v>4.6974999999999998</v>
      </c>
      <c r="AC13" s="11">
        <v>4.6050000000000004</v>
      </c>
      <c r="AD13" s="11">
        <v>4.6425931460450292</v>
      </c>
      <c r="AE13" s="11">
        <v>4.7249999999999996</v>
      </c>
      <c r="AF13" s="11">
        <v>4.75</v>
      </c>
      <c r="AG13" s="11">
        <v>4.7450000000000001</v>
      </c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278</v>
      </c>
      <c r="C14" s="28"/>
      <c r="D14" s="23">
        <v>4.3602752206712961E-2</v>
      </c>
      <c r="E14" s="23">
        <v>4.4721359549995711E-2</v>
      </c>
      <c r="F14" s="23">
        <v>5.1251016250087066E-2</v>
      </c>
      <c r="G14" s="23">
        <v>6.4216195963901455E-3</v>
      </c>
      <c r="H14" s="23">
        <v>3.6560452221856825E-2</v>
      </c>
      <c r="I14" s="23">
        <v>2.4832774042918778E-2</v>
      </c>
      <c r="J14" s="23">
        <v>4.8853522561496693E-2</v>
      </c>
      <c r="K14" s="23">
        <v>4.0824829046386145E-2</v>
      </c>
      <c r="L14" s="23">
        <v>8.9162772500635007E-2</v>
      </c>
      <c r="M14" s="23">
        <v>0.23735346356576878</v>
      </c>
      <c r="N14" s="23">
        <v>2.5298221281346917E-2</v>
      </c>
      <c r="O14" s="23">
        <v>3.1464265445104549E-2</v>
      </c>
      <c r="P14" s="23">
        <v>5.4283207962192749E-2</v>
      </c>
      <c r="Q14" s="23">
        <v>0.12925427136720347</v>
      </c>
      <c r="R14" s="23">
        <v>1.7511900715418329E-2</v>
      </c>
      <c r="S14" s="23">
        <v>3.9707262140150995E-2</v>
      </c>
      <c r="T14" s="23">
        <v>3.2139943994972969E-2</v>
      </c>
      <c r="U14" s="23">
        <v>4.5898438608156067E-2</v>
      </c>
      <c r="V14" s="23">
        <v>4.2426406871192951E-2</v>
      </c>
      <c r="W14" s="23">
        <v>0.13830220533310361</v>
      </c>
      <c r="X14" s="23">
        <v>4.2622372841814825E-2</v>
      </c>
      <c r="Y14" s="23">
        <v>3.7103458958251588E-2</v>
      </c>
      <c r="Z14" s="23">
        <v>2.5099800796022052E-2</v>
      </c>
      <c r="AA14" s="23">
        <v>2.6347042844817849E-2</v>
      </c>
      <c r="AB14" s="23">
        <v>2.2360679774998175E-2</v>
      </c>
      <c r="AC14" s="23">
        <v>3.2249030993194393E-2</v>
      </c>
      <c r="AD14" s="23">
        <v>1.431769178285185E-2</v>
      </c>
      <c r="AE14" s="23">
        <v>1.7511900715418294E-2</v>
      </c>
      <c r="AF14" s="23">
        <v>6.252999280345381E-2</v>
      </c>
      <c r="AG14" s="23">
        <v>1.6020819787597191E-2</v>
      </c>
      <c r="AH14" s="202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9.4850450743339046E-3</v>
      </c>
      <c r="E15" s="13">
        <v>9.7858554813994997E-3</v>
      </c>
      <c r="F15" s="13">
        <v>1.1013828707038768E-2</v>
      </c>
      <c r="G15" s="13">
        <v>1.3689500539787944E-3</v>
      </c>
      <c r="H15" s="13">
        <v>7.7431243674952665E-3</v>
      </c>
      <c r="I15" s="13">
        <v>5.2408246309360767E-3</v>
      </c>
      <c r="J15" s="13">
        <v>1.0682257119860794E-2</v>
      </c>
      <c r="K15" s="13">
        <v>8.618894239208896E-3</v>
      </c>
      <c r="L15" s="13">
        <v>1.8556248179112386E-2</v>
      </c>
      <c r="M15" s="13">
        <v>4.9881638577744747E-2</v>
      </c>
      <c r="N15" s="13">
        <v>5.3036103315192706E-3</v>
      </c>
      <c r="O15" s="13">
        <v>6.3372135841096768E-3</v>
      </c>
      <c r="P15" s="13">
        <v>1.2045090524155195E-2</v>
      </c>
      <c r="Q15" s="13">
        <v>2.7816557683042354E-2</v>
      </c>
      <c r="R15" s="13">
        <v>3.8124602428341796E-3</v>
      </c>
      <c r="S15" s="13">
        <v>8.2408707312662047E-3</v>
      </c>
      <c r="T15" s="13">
        <v>7.1664163385152004E-3</v>
      </c>
      <c r="U15" s="13">
        <v>9.4701042520266981E-3</v>
      </c>
      <c r="V15" s="13">
        <v>9.1043791569083588E-3</v>
      </c>
      <c r="W15" s="13">
        <v>2.9790458876274337E-2</v>
      </c>
      <c r="X15" s="13">
        <v>9.2023834850985583E-3</v>
      </c>
      <c r="Y15" s="13">
        <v>7.897153378840352E-3</v>
      </c>
      <c r="Z15" s="13">
        <v>5.278612154789075E-3</v>
      </c>
      <c r="AA15" s="13">
        <v>5.6047600449887292E-3</v>
      </c>
      <c r="AB15" s="13">
        <v>4.7525355526032249E-3</v>
      </c>
      <c r="AC15" s="13">
        <v>7.0106589115639974E-3</v>
      </c>
      <c r="AD15" s="13">
        <v>3.0826232599238538E-3</v>
      </c>
      <c r="AE15" s="13">
        <v>3.7049155251237579E-3</v>
      </c>
      <c r="AF15" s="13">
        <v>1.3095286450985087E-2</v>
      </c>
      <c r="AG15" s="13">
        <v>3.3716211408482328E-3</v>
      </c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279</v>
      </c>
      <c r="C16" s="28"/>
      <c r="D16" s="13">
        <v>-1.981116675083916E-2</v>
      </c>
      <c r="E16" s="13">
        <v>-2.5568203622218011E-2</v>
      </c>
      <c r="F16" s="13">
        <v>-7.7995713031481229E-3</v>
      </c>
      <c r="G16" s="13">
        <v>2.1236423829473772E-4</v>
      </c>
      <c r="H16" s="13">
        <v>6.7707071984892675E-3</v>
      </c>
      <c r="I16" s="13">
        <v>1.0324433662302956E-2</v>
      </c>
      <c r="J16" s="13">
        <v>-2.4857458329455073E-2</v>
      </c>
      <c r="K16" s="13">
        <v>9.9690610159217652E-3</v>
      </c>
      <c r="L16" s="13">
        <v>2.45393395175586E-2</v>
      </c>
      <c r="M16" s="13">
        <v>1.4588905418879694E-2</v>
      </c>
      <c r="N16" s="13">
        <v>1.7076513943549365E-2</v>
      </c>
      <c r="O16" s="13">
        <v>5.8655113570172723E-2</v>
      </c>
      <c r="P16" s="13">
        <v>-3.9072364184710828E-2</v>
      </c>
      <c r="Q16" s="13">
        <v>-9.2210618886737761E-3</v>
      </c>
      <c r="R16" s="13">
        <v>-2.0592986572878447E-2</v>
      </c>
      <c r="S16" s="13">
        <v>2.7382320688609907E-2</v>
      </c>
      <c r="T16" s="13">
        <v>-4.3734853305234744E-2</v>
      </c>
      <c r="U16" s="13">
        <v>3.3423655677093489E-2</v>
      </c>
      <c r="V16" s="13">
        <v>-6.3780807176225807E-3</v>
      </c>
      <c r="W16" s="13">
        <v>-1.0109493504627198E-2</v>
      </c>
      <c r="X16" s="13">
        <v>-1.2419415706106274E-2</v>
      </c>
      <c r="Y16" s="13">
        <v>1.7954901491494812E-3</v>
      </c>
      <c r="Z16" s="13">
        <v>1.3878160126116867E-2</v>
      </c>
      <c r="AA16" s="13">
        <v>2.3285491187214902E-3</v>
      </c>
      <c r="AB16" s="13">
        <v>3.2169807346751345E-3</v>
      </c>
      <c r="AC16" s="13">
        <v>-1.9171495987352682E-2</v>
      </c>
      <c r="AD16" s="13">
        <v>-9.6520547754086472E-3</v>
      </c>
      <c r="AE16" s="13">
        <v>7.8368251376330633E-3</v>
      </c>
      <c r="AF16" s="13">
        <v>1.8142631882693827E-2</v>
      </c>
      <c r="AG16" s="13">
        <v>1.3167414833354263E-2</v>
      </c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280</v>
      </c>
      <c r="C17" s="46"/>
      <c r="D17" s="44">
        <v>1.19</v>
      </c>
      <c r="E17" s="44">
        <v>1.51</v>
      </c>
      <c r="F17" s="44">
        <v>0.54</v>
      </c>
      <c r="G17" s="44">
        <v>0.1</v>
      </c>
      <c r="H17" s="44">
        <v>0.26</v>
      </c>
      <c r="I17" s="44">
        <v>0.45</v>
      </c>
      <c r="J17" s="44">
        <v>1.47</v>
      </c>
      <c r="K17" s="44">
        <v>0.43</v>
      </c>
      <c r="L17" s="44">
        <v>1.23</v>
      </c>
      <c r="M17" s="44">
        <v>0.68</v>
      </c>
      <c r="N17" s="44">
        <v>0.82</v>
      </c>
      <c r="O17" s="44">
        <v>3.09</v>
      </c>
      <c r="P17" s="44">
        <v>2.25</v>
      </c>
      <c r="Q17" s="44">
        <v>0.62</v>
      </c>
      <c r="R17" s="44">
        <v>1.24</v>
      </c>
      <c r="S17" s="44">
        <v>1.38</v>
      </c>
      <c r="T17" s="44">
        <v>2.5</v>
      </c>
      <c r="U17" s="44">
        <v>1.71</v>
      </c>
      <c r="V17" s="44">
        <v>0.46</v>
      </c>
      <c r="W17" s="44">
        <v>0.66</v>
      </c>
      <c r="X17" s="44">
        <v>0.79</v>
      </c>
      <c r="Y17" s="44">
        <v>0.01</v>
      </c>
      <c r="Z17" s="44">
        <v>0.65</v>
      </c>
      <c r="AA17" s="44">
        <v>0.01</v>
      </c>
      <c r="AB17" s="44">
        <v>0.06</v>
      </c>
      <c r="AC17" s="44">
        <v>1.1599999999999999</v>
      </c>
      <c r="AD17" s="44">
        <v>0.64</v>
      </c>
      <c r="AE17" s="44">
        <v>0.32</v>
      </c>
      <c r="AF17" s="44">
        <v>0.88</v>
      </c>
      <c r="AG17" s="44">
        <v>0.61</v>
      </c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519</v>
      </c>
      <c r="BM19" s="27" t="s">
        <v>66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7" t="s">
        <v>229</v>
      </c>
      <c r="AC20" s="17" t="s">
        <v>229</v>
      </c>
      <c r="AD20" s="17" t="s">
        <v>229</v>
      </c>
      <c r="AE20" s="17" t="s">
        <v>229</v>
      </c>
      <c r="AF20" s="17" t="s">
        <v>229</v>
      </c>
      <c r="AG20" s="17" t="s">
        <v>229</v>
      </c>
      <c r="AH20" s="17" t="s">
        <v>229</v>
      </c>
      <c r="AI20" s="17" t="s">
        <v>229</v>
      </c>
      <c r="AJ20" s="17" t="s">
        <v>229</v>
      </c>
      <c r="AK20" s="150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230</v>
      </c>
      <c r="C21" s="9" t="s">
        <v>230</v>
      </c>
      <c r="D21" s="148" t="s">
        <v>232</v>
      </c>
      <c r="E21" s="149" t="s">
        <v>233</v>
      </c>
      <c r="F21" s="149" t="s">
        <v>234</v>
      </c>
      <c r="G21" s="149" t="s">
        <v>235</v>
      </c>
      <c r="H21" s="149" t="s">
        <v>236</v>
      </c>
      <c r="I21" s="149" t="s">
        <v>237</v>
      </c>
      <c r="J21" s="149" t="s">
        <v>239</v>
      </c>
      <c r="K21" s="149" t="s">
        <v>240</v>
      </c>
      <c r="L21" s="149" t="s">
        <v>241</v>
      </c>
      <c r="M21" s="149" t="s">
        <v>242</v>
      </c>
      <c r="N21" s="149" t="s">
        <v>243</v>
      </c>
      <c r="O21" s="149" t="s">
        <v>244</v>
      </c>
      <c r="P21" s="149" t="s">
        <v>245</v>
      </c>
      <c r="Q21" s="149" t="s">
        <v>246</v>
      </c>
      <c r="R21" s="149" t="s">
        <v>248</v>
      </c>
      <c r="S21" s="149" t="s">
        <v>249</v>
      </c>
      <c r="T21" s="149" t="s">
        <v>250</v>
      </c>
      <c r="U21" s="149" t="s">
        <v>305</v>
      </c>
      <c r="V21" s="149" t="s">
        <v>251</v>
      </c>
      <c r="W21" s="149" t="s">
        <v>252</v>
      </c>
      <c r="X21" s="149" t="s">
        <v>253</v>
      </c>
      <c r="Y21" s="149" t="s">
        <v>254</v>
      </c>
      <c r="Z21" s="149" t="s">
        <v>258</v>
      </c>
      <c r="AA21" s="149" t="s">
        <v>259</v>
      </c>
      <c r="AB21" s="149" t="s">
        <v>306</v>
      </c>
      <c r="AC21" s="149" t="s">
        <v>260</v>
      </c>
      <c r="AD21" s="149" t="s">
        <v>261</v>
      </c>
      <c r="AE21" s="149" t="s">
        <v>262</v>
      </c>
      <c r="AF21" s="149" t="s">
        <v>265</v>
      </c>
      <c r="AG21" s="149" t="s">
        <v>266</v>
      </c>
      <c r="AH21" s="149" t="s">
        <v>267</v>
      </c>
      <c r="AI21" s="149" t="s">
        <v>268</v>
      </c>
      <c r="AJ21" s="149" t="s">
        <v>269</v>
      </c>
      <c r="AK21" s="150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50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150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1.0289999999999999</v>
      </c>
      <c r="E24" s="21">
        <v>1.1000000000000001</v>
      </c>
      <c r="F24" s="21">
        <v>1.06</v>
      </c>
      <c r="G24" s="21">
        <v>1.06</v>
      </c>
      <c r="H24" s="21">
        <v>1.1123029999999998</v>
      </c>
      <c r="I24" s="21">
        <v>1.06</v>
      </c>
      <c r="J24" s="21">
        <v>1.03</v>
      </c>
      <c r="K24" s="21">
        <v>1.02</v>
      </c>
      <c r="L24" s="21">
        <v>1.1100000000000001</v>
      </c>
      <c r="M24" s="21">
        <v>1.1000000000000001</v>
      </c>
      <c r="N24" s="21">
        <v>1.07</v>
      </c>
      <c r="O24" s="21">
        <v>1.1000000000000001</v>
      </c>
      <c r="P24" s="21">
        <v>1.08</v>
      </c>
      <c r="Q24" s="21">
        <v>1.1399999999999999</v>
      </c>
      <c r="R24" s="21">
        <v>1.08</v>
      </c>
      <c r="S24" s="21">
        <v>1.0900000000000001</v>
      </c>
      <c r="T24" s="21">
        <v>1.06</v>
      </c>
      <c r="U24" s="21">
        <v>1</v>
      </c>
      <c r="V24" s="21">
        <v>1.03</v>
      </c>
      <c r="W24" s="21">
        <v>1.08</v>
      </c>
      <c r="X24" s="21">
        <v>1.0900000000000001</v>
      </c>
      <c r="Y24" s="21">
        <v>1.1299999999999999</v>
      </c>
      <c r="Z24" s="21">
        <v>1.04</v>
      </c>
      <c r="AA24" s="21">
        <v>1.04</v>
      </c>
      <c r="AB24" s="21">
        <v>1.06</v>
      </c>
      <c r="AC24" s="21">
        <v>0.9900000000000001</v>
      </c>
      <c r="AD24" s="21">
        <v>1.04</v>
      </c>
      <c r="AE24" s="21">
        <v>1.1200000000000001</v>
      </c>
      <c r="AF24" s="21">
        <v>1.03</v>
      </c>
      <c r="AG24" s="21">
        <v>1.042115347698342</v>
      </c>
      <c r="AH24" s="21">
        <v>1.02</v>
      </c>
      <c r="AI24" s="21">
        <v>1.1299999999999999</v>
      </c>
      <c r="AJ24" s="21">
        <v>1.08</v>
      </c>
      <c r="AK24" s="150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1.054</v>
      </c>
      <c r="E25" s="11">
        <v>1.1000000000000001</v>
      </c>
      <c r="F25" s="11">
        <v>1.02</v>
      </c>
      <c r="G25" s="11">
        <v>1.0900000000000001</v>
      </c>
      <c r="H25" s="11">
        <v>1.1150859999999998</v>
      </c>
      <c r="I25" s="11">
        <v>1.1200000000000001</v>
      </c>
      <c r="J25" s="11">
        <v>1.04</v>
      </c>
      <c r="K25" s="11">
        <v>1.05</v>
      </c>
      <c r="L25" s="11">
        <v>1.1299999999999999</v>
      </c>
      <c r="M25" s="151">
        <v>1.03</v>
      </c>
      <c r="N25" s="11">
        <v>1.06</v>
      </c>
      <c r="O25" s="11">
        <v>1.1000000000000001</v>
      </c>
      <c r="P25" s="11">
        <v>1.1200000000000001</v>
      </c>
      <c r="Q25" s="11">
        <v>1.1299999999999999</v>
      </c>
      <c r="R25" s="11">
        <v>1.07</v>
      </c>
      <c r="S25" s="11">
        <v>1.0900000000000001</v>
      </c>
      <c r="T25" s="11">
        <v>1.05</v>
      </c>
      <c r="U25" s="11">
        <v>1.02</v>
      </c>
      <c r="V25" s="11">
        <v>1.02</v>
      </c>
      <c r="W25" s="11">
        <v>1.1000000000000001</v>
      </c>
      <c r="X25" s="151">
        <v>1.03</v>
      </c>
      <c r="Y25" s="11">
        <v>1.1000000000000001</v>
      </c>
      <c r="Z25" s="11">
        <v>1.07</v>
      </c>
      <c r="AA25" s="11">
        <v>1.1000000000000001</v>
      </c>
      <c r="AB25" s="11">
        <v>1.06</v>
      </c>
      <c r="AC25" s="11">
        <v>0.99500000000000011</v>
      </c>
      <c r="AD25" s="11">
        <v>1.05</v>
      </c>
      <c r="AE25" s="11">
        <v>1.0900000000000001</v>
      </c>
      <c r="AF25" s="11">
        <v>1.05</v>
      </c>
      <c r="AG25" s="11">
        <v>1.0577421945241841</v>
      </c>
      <c r="AH25" s="11">
        <v>1</v>
      </c>
      <c r="AI25" s="11">
        <v>1.1399999999999999</v>
      </c>
      <c r="AJ25" s="11">
        <v>1.07</v>
      </c>
      <c r="AK25" s="150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10</v>
      </c>
    </row>
    <row r="26" spans="1:65">
      <c r="A26" s="29"/>
      <c r="B26" s="19">
        <v>1</v>
      </c>
      <c r="C26" s="9">
        <v>3</v>
      </c>
      <c r="D26" s="11">
        <v>1.0369999999999999</v>
      </c>
      <c r="E26" s="11">
        <v>1.1000000000000001</v>
      </c>
      <c r="F26" s="11">
        <v>1.0029999999999999</v>
      </c>
      <c r="G26" s="11">
        <v>1.08</v>
      </c>
      <c r="H26" s="11">
        <v>1.117944</v>
      </c>
      <c r="I26" s="11">
        <v>1.1000000000000001</v>
      </c>
      <c r="J26" s="11">
        <v>1.05</v>
      </c>
      <c r="K26" s="11">
        <v>1.06</v>
      </c>
      <c r="L26" s="11">
        <v>1.1000000000000001</v>
      </c>
      <c r="M26" s="11">
        <v>1.1100000000000001</v>
      </c>
      <c r="N26" s="11">
        <v>1.04</v>
      </c>
      <c r="O26" s="11">
        <v>1.1100000000000001</v>
      </c>
      <c r="P26" s="11">
        <v>1.1200000000000001</v>
      </c>
      <c r="Q26" s="11">
        <v>1.1399999999999999</v>
      </c>
      <c r="R26" s="11">
        <v>1.08</v>
      </c>
      <c r="S26" s="11">
        <v>1.1000000000000001</v>
      </c>
      <c r="T26" s="11">
        <v>1.04</v>
      </c>
      <c r="U26" s="11">
        <v>1.01</v>
      </c>
      <c r="V26" s="11">
        <v>1.01</v>
      </c>
      <c r="W26" s="11">
        <v>1.1000000000000001</v>
      </c>
      <c r="X26" s="11">
        <v>1.1200000000000001</v>
      </c>
      <c r="Y26" s="11">
        <v>1.1299999999999999</v>
      </c>
      <c r="Z26" s="11">
        <v>1.05</v>
      </c>
      <c r="AA26" s="11">
        <v>1.04</v>
      </c>
      <c r="AB26" s="11">
        <v>1.06</v>
      </c>
      <c r="AC26" s="11">
        <v>1.0049999999999999</v>
      </c>
      <c r="AD26" s="11">
        <v>1.0449999999999999</v>
      </c>
      <c r="AE26" s="11">
        <v>1.0900000000000001</v>
      </c>
      <c r="AF26" s="11">
        <v>1.07</v>
      </c>
      <c r="AG26" s="11">
        <v>1.0626255841572598</v>
      </c>
      <c r="AH26" s="11">
        <v>1.01</v>
      </c>
      <c r="AI26" s="11">
        <v>1.1100000000000001</v>
      </c>
      <c r="AJ26" s="11">
        <v>1.07</v>
      </c>
      <c r="AK26" s="150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1.0469999999999999</v>
      </c>
      <c r="E27" s="11">
        <v>1.1100000000000001</v>
      </c>
      <c r="F27" s="11">
        <v>1.08</v>
      </c>
      <c r="G27" s="11">
        <v>1.08</v>
      </c>
      <c r="H27" s="11">
        <v>1.1223229499999998</v>
      </c>
      <c r="I27" s="11">
        <v>1.0900000000000001</v>
      </c>
      <c r="J27" s="11">
        <v>1.06</v>
      </c>
      <c r="K27" s="11">
        <v>1.02</v>
      </c>
      <c r="L27" s="11">
        <v>1.06</v>
      </c>
      <c r="M27" s="11">
        <v>1.1399999999999999</v>
      </c>
      <c r="N27" s="11">
        <v>1.06</v>
      </c>
      <c r="O27" s="11">
        <v>1.1000000000000001</v>
      </c>
      <c r="P27" s="11">
        <v>1.1200000000000001</v>
      </c>
      <c r="Q27" s="11">
        <v>1.1399999999999999</v>
      </c>
      <c r="R27" s="11">
        <v>1.07</v>
      </c>
      <c r="S27" s="11">
        <v>1.0900000000000001</v>
      </c>
      <c r="T27" s="11">
        <v>1.05</v>
      </c>
      <c r="U27" s="11">
        <v>1</v>
      </c>
      <c r="V27" s="11">
        <v>1.03</v>
      </c>
      <c r="W27" s="11">
        <v>1.1000000000000001</v>
      </c>
      <c r="X27" s="11">
        <v>1.1299999999999999</v>
      </c>
      <c r="Y27" s="11">
        <v>1.1100000000000001</v>
      </c>
      <c r="Z27" s="11">
        <v>1.07</v>
      </c>
      <c r="AA27" s="11">
        <v>1.1000000000000001</v>
      </c>
      <c r="AB27" s="11">
        <v>1.0900000000000001</v>
      </c>
      <c r="AC27" s="11">
        <v>1</v>
      </c>
      <c r="AD27" s="11">
        <v>1.0449999999999999</v>
      </c>
      <c r="AE27" s="11">
        <v>1.08</v>
      </c>
      <c r="AF27" s="11">
        <v>1.06</v>
      </c>
      <c r="AG27" s="11">
        <v>1.0518821269644933</v>
      </c>
      <c r="AH27" s="11">
        <v>1.02</v>
      </c>
      <c r="AI27" s="11">
        <v>1.0900000000000001</v>
      </c>
      <c r="AJ27" s="11">
        <v>1.06</v>
      </c>
      <c r="AK27" s="150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1.0723621269306731</v>
      </c>
    </row>
    <row r="28" spans="1:65">
      <c r="A28" s="29"/>
      <c r="B28" s="19">
        <v>1</v>
      </c>
      <c r="C28" s="9">
        <v>5</v>
      </c>
      <c r="D28" s="11">
        <v>1.0309999999999999</v>
      </c>
      <c r="E28" s="11">
        <v>1.1100000000000001</v>
      </c>
      <c r="F28" s="11">
        <v>1.06</v>
      </c>
      <c r="G28" s="11">
        <v>1.0900000000000001</v>
      </c>
      <c r="H28" s="11">
        <v>1.1246171999999999</v>
      </c>
      <c r="I28" s="11">
        <v>1.0900000000000001</v>
      </c>
      <c r="J28" s="11">
        <v>1.04</v>
      </c>
      <c r="K28" s="11">
        <v>1.02</v>
      </c>
      <c r="L28" s="11">
        <v>1.1200000000000001</v>
      </c>
      <c r="M28" s="11">
        <v>1.1200000000000001</v>
      </c>
      <c r="N28" s="11">
        <v>1.07</v>
      </c>
      <c r="O28" s="11">
        <v>1.1000000000000001</v>
      </c>
      <c r="P28" s="11">
        <v>1.1100000000000001</v>
      </c>
      <c r="Q28" s="11">
        <v>1.1200000000000001</v>
      </c>
      <c r="R28" s="11">
        <v>1.06</v>
      </c>
      <c r="S28" s="11">
        <v>1.1000000000000001</v>
      </c>
      <c r="T28" s="11">
        <v>1.06</v>
      </c>
      <c r="U28" s="11">
        <v>1</v>
      </c>
      <c r="V28" s="11">
        <v>1.03</v>
      </c>
      <c r="W28" s="11">
        <v>1.07</v>
      </c>
      <c r="X28" s="11">
        <v>1.1399999999999999</v>
      </c>
      <c r="Y28" s="11">
        <v>1.1000000000000001</v>
      </c>
      <c r="Z28" s="11">
        <v>1.06</v>
      </c>
      <c r="AA28" s="11">
        <v>1.02</v>
      </c>
      <c r="AB28" s="11">
        <v>1.06</v>
      </c>
      <c r="AC28" s="11">
        <v>0.99500000000000011</v>
      </c>
      <c r="AD28" s="11">
        <v>1.05</v>
      </c>
      <c r="AE28" s="11">
        <v>1.1200000000000001</v>
      </c>
      <c r="AF28" s="11">
        <v>1.06</v>
      </c>
      <c r="AG28" s="11">
        <v>1.049928771111263</v>
      </c>
      <c r="AH28" s="11">
        <v>1.02</v>
      </c>
      <c r="AI28" s="11">
        <v>1.1499999999999999</v>
      </c>
      <c r="AJ28" s="11">
        <v>1.07</v>
      </c>
      <c r="AK28" s="150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</v>
      </c>
    </row>
    <row r="29" spans="1:65">
      <c r="A29" s="29"/>
      <c r="B29" s="19">
        <v>1</v>
      </c>
      <c r="C29" s="9">
        <v>6</v>
      </c>
      <c r="D29" s="11">
        <v>1.0309999999999999</v>
      </c>
      <c r="E29" s="11">
        <v>1.0900000000000001</v>
      </c>
      <c r="F29" s="11">
        <v>1.05</v>
      </c>
      <c r="G29" s="11">
        <v>1.07</v>
      </c>
      <c r="H29" s="11">
        <v>1.1112984749999999</v>
      </c>
      <c r="I29" s="11">
        <v>1.1100000000000001</v>
      </c>
      <c r="J29" s="11">
        <v>1.05</v>
      </c>
      <c r="K29" s="11">
        <v>1.04</v>
      </c>
      <c r="L29" s="11">
        <v>1.0900000000000001</v>
      </c>
      <c r="M29" s="11">
        <v>1.1000000000000001</v>
      </c>
      <c r="N29" s="11">
        <v>1.03</v>
      </c>
      <c r="O29" s="11">
        <v>1.0900000000000001</v>
      </c>
      <c r="P29" s="11">
        <v>1.1000000000000001</v>
      </c>
      <c r="Q29" s="11">
        <v>1.1399999999999999</v>
      </c>
      <c r="R29" s="11">
        <v>1.07</v>
      </c>
      <c r="S29" s="11">
        <v>1.07</v>
      </c>
      <c r="T29" s="11">
        <v>1.04</v>
      </c>
      <c r="U29" s="11">
        <v>1.01</v>
      </c>
      <c r="V29" s="11">
        <v>1.04</v>
      </c>
      <c r="W29" s="11">
        <v>1.07</v>
      </c>
      <c r="X29" s="11">
        <v>1.1200000000000001</v>
      </c>
      <c r="Y29" s="11">
        <v>1.1100000000000001</v>
      </c>
      <c r="Z29" s="11">
        <v>1.06</v>
      </c>
      <c r="AA29" s="11">
        <v>1.1200000000000001</v>
      </c>
      <c r="AB29" s="11">
        <v>1.08</v>
      </c>
      <c r="AC29" s="11">
        <v>0.99500000000000011</v>
      </c>
      <c r="AD29" s="11">
        <v>1.05</v>
      </c>
      <c r="AE29" s="11">
        <v>1.1100000000000001</v>
      </c>
      <c r="AF29" s="11">
        <v>1.07</v>
      </c>
      <c r="AG29" s="11">
        <v>1.0538354828177234</v>
      </c>
      <c r="AH29" s="11">
        <v>1.01</v>
      </c>
      <c r="AI29" s="11">
        <v>1.1100000000000001</v>
      </c>
      <c r="AJ29" s="11">
        <v>1.05</v>
      </c>
      <c r="AK29" s="150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276</v>
      </c>
      <c r="C30" s="12"/>
      <c r="D30" s="22">
        <v>1.0381666666666665</v>
      </c>
      <c r="E30" s="22">
        <v>1.1016666666666668</v>
      </c>
      <c r="F30" s="22">
        <v>1.0455000000000001</v>
      </c>
      <c r="G30" s="22">
        <v>1.0783333333333334</v>
      </c>
      <c r="H30" s="22">
        <v>1.1172619374999997</v>
      </c>
      <c r="I30" s="22">
        <v>1.095</v>
      </c>
      <c r="J30" s="22">
        <v>1.0449999999999999</v>
      </c>
      <c r="K30" s="22">
        <v>1.0349999999999999</v>
      </c>
      <c r="L30" s="22">
        <v>1.1016666666666668</v>
      </c>
      <c r="M30" s="22">
        <v>1.0999999999999999</v>
      </c>
      <c r="N30" s="22">
        <v>1.0550000000000002</v>
      </c>
      <c r="O30" s="22">
        <v>1.0999999999999999</v>
      </c>
      <c r="P30" s="22">
        <v>1.1083333333333334</v>
      </c>
      <c r="Q30" s="22">
        <v>1.1349999999999998</v>
      </c>
      <c r="R30" s="22">
        <v>1.071666666666667</v>
      </c>
      <c r="S30" s="22">
        <v>1.0900000000000001</v>
      </c>
      <c r="T30" s="22">
        <v>1.05</v>
      </c>
      <c r="U30" s="22">
        <v>1.0066666666666666</v>
      </c>
      <c r="V30" s="22">
        <v>1.0266666666666666</v>
      </c>
      <c r="W30" s="22">
        <v>1.0866666666666669</v>
      </c>
      <c r="X30" s="22">
        <v>1.105</v>
      </c>
      <c r="Y30" s="22">
        <v>1.1133333333333335</v>
      </c>
      <c r="Z30" s="22">
        <v>1.0583333333333336</v>
      </c>
      <c r="AA30" s="22">
        <v>1.07</v>
      </c>
      <c r="AB30" s="22">
        <v>1.0683333333333334</v>
      </c>
      <c r="AC30" s="22">
        <v>0.9966666666666667</v>
      </c>
      <c r="AD30" s="22">
        <v>1.0466666666666666</v>
      </c>
      <c r="AE30" s="22">
        <v>1.1016666666666668</v>
      </c>
      <c r="AF30" s="22">
        <v>1.0566666666666669</v>
      </c>
      <c r="AG30" s="22">
        <v>1.0530215845455444</v>
      </c>
      <c r="AH30" s="22">
        <v>1.0133333333333334</v>
      </c>
      <c r="AI30" s="22">
        <v>1.1216666666666666</v>
      </c>
      <c r="AJ30" s="22">
        <v>1.0666666666666669</v>
      </c>
      <c r="AK30" s="150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277</v>
      </c>
      <c r="C31" s="28"/>
      <c r="D31" s="11">
        <v>1.0339999999999998</v>
      </c>
      <c r="E31" s="11">
        <v>1.1000000000000001</v>
      </c>
      <c r="F31" s="11">
        <v>1.0550000000000002</v>
      </c>
      <c r="G31" s="11">
        <v>1.08</v>
      </c>
      <c r="H31" s="11">
        <v>1.1165149999999999</v>
      </c>
      <c r="I31" s="11">
        <v>1.0950000000000002</v>
      </c>
      <c r="J31" s="11">
        <v>1.0449999999999999</v>
      </c>
      <c r="K31" s="11">
        <v>1.03</v>
      </c>
      <c r="L31" s="11">
        <v>1.105</v>
      </c>
      <c r="M31" s="11">
        <v>1.105</v>
      </c>
      <c r="N31" s="11">
        <v>1.06</v>
      </c>
      <c r="O31" s="11">
        <v>1.1000000000000001</v>
      </c>
      <c r="P31" s="11">
        <v>1.1150000000000002</v>
      </c>
      <c r="Q31" s="11">
        <v>1.1399999999999999</v>
      </c>
      <c r="R31" s="11">
        <v>1.07</v>
      </c>
      <c r="S31" s="11">
        <v>1.0900000000000001</v>
      </c>
      <c r="T31" s="11">
        <v>1.05</v>
      </c>
      <c r="U31" s="11">
        <v>1.0049999999999999</v>
      </c>
      <c r="V31" s="11">
        <v>1.03</v>
      </c>
      <c r="W31" s="11">
        <v>1.0900000000000001</v>
      </c>
      <c r="X31" s="11">
        <v>1.1200000000000001</v>
      </c>
      <c r="Y31" s="11">
        <v>1.1100000000000001</v>
      </c>
      <c r="Z31" s="11">
        <v>1.06</v>
      </c>
      <c r="AA31" s="11">
        <v>1.07</v>
      </c>
      <c r="AB31" s="11">
        <v>1.06</v>
      </c>
      <c r="AC31" s="11">
        <v>0.99500000000000011</v>
      </c>
      <c r="AD31" s="11">
        <v>1.0474999999999999</v>
      </c>
      <c r="AE31" s="11">
        <v>1.1000000000000001</v>
      </c>
      <c r="AF31" s="11">
        <v>1.06</v>
      </c>
      <c r="AG31" s="11">
        <v>1.0528588048911085</v>
      </c>
      <c r="AH31" s="11">
        <v>1.0150000000000001</v>
      </c>
      <c r="AI31" s="11">
        <v>1.1200000000000001</v>
      </c>
      <c r="AJ31" s="11">
        <v>1.07</v>
      </c>
      <c r="AK31" s="150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278</v>
      </c>
      <c r="C32" s="28"/>
      <c r="D32" s="23">
        <v>1.0166939887039145E-2</v>
      </c>
      <c r="E32" s="23">
        <v>7.5277265270908165E-3</v>
      </c>
      <c r="F32" s="23">
        <v>2.8591956910991652E-2</v>
      </c>
      <c r="G32" s="23">
        <v>1.1690451944500132E-2</v>
      </c>
      <c r="H32" s="23">
        <v>5.386419837789991E-3</v>
      </c>
      <c r="I32" s="23">
        <v>2.073644135332774E-2</v>
      </c>
      <c r="J32" s="23">
        <v>1.0488088481701525E-2</v>
      </c>
      <c r="K32" s="23">
        <v>1.7606816861659026E-2</v>
      </c>
      <c r="L32" s="23">
        <v>2.4832774042918872E-2</v>
      </c>
      <c r="M32" s="23">
        <v>3.7416573867739396E-2</v>
      </c>
      <c r="N32" s="23">
        <v>1.6431676725154998E-2</v>
      </c>
      <c r="O32" s="23">
        <v>6.324555320336764E-3</v>
      </c>
      <c r="P32" s="23">
        <v>1.6020819787597236E-2</v>
      </c>
      <c r="Q32" s="23">
        <v>8.3666002653406835E-3</v>
      </c>
      <c r="R32" s="23">
        <v>7.5277265270908156E-3</v>
      </c>
      <c r="S32" s="23">
        <v>1.0954451150103333E-2</v>
      </c>
      <c r="T32" s="23">
        <v>8.9442719099991665E-3</v>
      </c>
      <c r="U32" s="23">
        <v>8.1649658092772665E-3</v>
      </c>
      <c r="V32" s="23">
        <v>1.0327955589886455E-2</v>
      </c>
      <c r="W32" s="23">
        <v>1.5055453054181633E-2</v>
      </c>
      <c r="X32" s="23">
        <v>4.0373258476372666E-2</v>
      </c>
      <c r="Y32" s="23">
        <v>1.3662601021279369E-2</v>
      </c>
      <c r="Z32" s="23">
        <v>1.1690451944500132E-2</v>
      </c>
      <c r="AA32" s="23">
        <v>4.147288270665548E-2</v>
      </c>
      <c r="AB32" s="23">
        <v>1.3291601358251269E-2</v>
      </c>
      <c r="AC32" s="23">
        <v>5.163977794943141E-3</v>
      </c>
      <c r="AD32" s="23">
        <v>4.0824829046386514E-3</v>
      </c>
      <c r="AE32" s="23">
        <v>1.7224014243685099E-2</v>
      </c>
      <c r="AF32" s="23">
        <v>1.5055453054181633E-2</v>
      </c>
      <c r="AG32" s="23">
        <v>6.9999036878414158E-3</v>
      </c>
      <c r="AH32" s="23">
        <v>8.1649658092772665E-3</v>
      </c>
      <c r="AI32" s="23">
        <v>2.2286019533928947E-2</v>
      </c>
      <c r="AJ32" s="23">
        <v>1.0327955589886454E-2</v>
      </c>
      <c r="AK32" s="202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9.7931673337991465E-3</v>
      </c>
      <c r="E33" s="13">
        <v>6.8330346690688194E-3</v>
      </c>
      <c r="F33" s="13">
        <v>2.7347639321847583E-2</v>
      </c>
      <c r="G33" s="13">
        <v>1.0841222823338607E-2</v>
      </c>
      <c r="H33" s="13">
        <v>4.82108953773429E-3</v>
      </c>
      <c r="I33" s="13">
        <v>1.8937389363769624E-2</v>
      </c>
      <c r="J33" s="13">
        <v>1.0036448307848351E-2</v>
      </c>
      <c r="K33" s="13">
        <v>1.7011417257641572E-2</v>
      </c>
      <c r="L33" s="13">
        <v>2.2541095954238005E-2</v>
      </c>
      <c r="M33" s="13">
        <v>3.4015067152490364E-2</v>
      </c>
      <c r="N33" s="13">
        <v>1.5575049028582933E-2</v>
      </c>
      <c r="O33" s="13">
        <v>5.7495957457606951E-3</v>
      </c>
      <c r="P33" s="13">
        <v>1.4454874996328332E-2</v>
      </c>
      <c r="Q33" s="13">
        <v>7.3714539782737312E-3</v>
      </c>
      <c r="R33" s="13">
        <v>7.024317132588628E-3</v>
      </c>
      <c r="S33" s="13">
        <v>1.0049955183581039E-2</v>
      </c>
      <c r="T33" s="13">
        <v>8.5183541999992052E-3</v>
      </c>
      <c r="U33" s="13">
        <v>8.1108931880237746E-3</v>
      </c>
      <c r="V33" s="13">
        <v>1.0059697003136159E-2</v>
      </c>
      <c r="W33" s="13">
        <v>1.3854711399553648E-2</v>
      </c>
      <c r="X33" s="13">
        <v>3.6536885498979786E-2</v>
      </c>
      <c r="Y33" s="13">
        <v>1.2271797324502426E-2</v>
      </c>
      <c r="Z33" s="13">
        <v>1.1046096325511933E-2</v>
      </c>
      <c r="AA33" s="13">
        <v>3.8759703464163998E-2</v>
      </c>
      <c r="AB33" s="13">
        <v>1.2441436528784339E-2</v>
      </c>
      <c r="AC33" s="13">
        <v>5.1812486236887702E-3</v>
      </c>
      <c r="AD33" s="13">
        <v>3.9004613738585843E-3</v>
      </c>
      <c r="AE33" s="13">
        <v>1.5634506121348046E-2</v>
      </c>
      <c r="AF33" s="13">
        <v>1.4248062827301228E-2</v>
      </c>
      <c r="AG33" s="13">
        <v>6.6474455895055417E-3</v>
      </c>
      <c r="AH33" s="13">
        <v>8.0575320486288814E-3</v>
      </c>
      <c r="AI33" s="13">
        <v>1.9868665260560726E-2</v>
      </c>
      <c r="AJ33" s="13">
        <v>9.6824583655185491E-3</v>
      </c>
      <c r="AK33" s="150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279</v>
      </c>
      <c r="C34" s="28"/>
      <c r="D34" s="13">
        <v>-3.1887978328627886E-2</v>
      </c>
      <c r="E34" s="13">
        <v>2.7327093152636373E-2</v>
      </c>
      <c r="F34" s="13">
        <v>-2.5049492383284799E-2</v>
      </c>
      <c r="G34" s="13">
        <v>5.568274235636439E-3</v>
      </c>
      <c r="H34" s="13">
        <v>4.1870007753667338E-2</v>
      </c>
      <c r="I34" s="13">
        <v>2.1110287747779122E-2</v>
      </c>
      <c r="J34" s="13">
        <v>-2.551575278864926E-2</v>
      </c>
      <c r="K34" s="13">
        <v>-3.4840960895934914E-2</v>
      </c>
      <c r="L34" s="13">
        <v>2.7327093152636373E-2</v>
      </c>
      <c r="M34" s="13">
        <v>2.5772891801421727E-2</v>
      </c>
      <c r="N34" s="13">
        <v>-1.6190544681363384E-2</v>
      </c>
      <c r="O34" s="13">
        <v>2.5772891801421727E-2</v>
      </c>
      <c r="P34" s="13">
        <v>3.3543898557493401E-2</v>
      </c>
      <c r="Q34" s="13">
        <v>5.8411120176921516E-2</v>
      </c>
      <c r="R34" s="13">
        <v>-6.4853116922047871E-4</v>
      </c>
      <c r="S34" s="13">
        <v>1.6447683694136295E-2</v>
      </c>
      <c r="T34" s="13">
        <v>-2.0853148735006322E-2</v>
      </c>
      <c r="U34" s="13">
        <v>-6.1262383866577563E-2</v>
      </c>
      <c r="V34" s="13">
        <v>-4.2611967652006255E-2</v>
      </c>
      <c r="W34" s="13">
        <v>1.3339280991707891E-2</v>
      </c>
      <c r="X34" s="13">
        <v>3.0435495855064776E-2</v>
      </c>
      <c r="Y34" s="13">
        <v>3.8206502611136228E-2</v>
      </c>
      <c r="Z34" s="13">
        <v>-1.3082141978934758E-2</v>
      </c>
      <c r="AA34" s="13">
        <v>-2.2027325204350134E-3</v>
      </c>
      <c r="AB34" s="13">
        <v>-3.7569338716493261E-3</v>
      </c>
      <c r="AC34" s="13">
        <v>-7.0587591973863217E-2</v>
      </c>
      <c r="AD34" s="13">
        <v>-2.3961551437434947E-2</v>
      </c>
      <c r="AE34" s="13">
        <v>2.7327093152636373E-2</v>
      </c>
      <c r="AF34" s="13">
        <v>-1.4636343330149071E-2</v>
      </c>
      <c r="AG34" s="13">
        <v>-1.8035458264910376E-2</v>
      </c>
      <c r="AH34" s="13">
        <v>-5.5045578461720313E-2</v>
      </c>
      <c r="AI34" s="13">
        <v>4.5977509367207459E-2</v>
      </c>
      <c r="AJ34" s="13">
        <v>-5.3111352228634168E-3</v>
      </c>
      <c r="AK34" s="150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280</v>
      </c>
      <c r="C35" s="46"/>
      <c r="D35" s="44">
        <v>0.72</v>
      </c>
      <c r="E35" s="44">
        <v>0.71</v>
      </c>
      <c r="F35" s="44">
        <v>0.55000000000000004</v>
      </c>
      <c r="G35" s="44">
        <v>0.19</v>
      </c>
      <c r="H35" s="44">
        <v>1.06</v>
      </c>
      <c r="I35" s="44">
        <v>0.56000000000000005</v>
      </c>
      <c r="J35" s="44">
        <v>0.56000000000000005</v>
      </c>
      <c r="K35" s="44">
        <v>0.79</v>
      </c>
      <c r="L35" s="44">
        <v>0.71</v>
      </c>
      <c r="M35" s="44">
        <v>0.67</v>
      </c>
      <c r="N35" s="44">
        <v>0.34</v>
      </c>
      <c r="O35" s="44">
        <v>0.67</v>
      </c>
      <c r="P35" s="44">
        <v>0.86</v>
      </c>
      <c r="Q35" s="44">
        <v>1.46</v>
      </c>
      <c r="R35" s="44">
        <v>0.04</v>
      </c>
      <c r="S35" s="44">
        <v>0.45</v>
      </c>
      <c r="T35" s="44">
        <v>0.45</v>
      </c>
      <c r="U35" s="44">
        <v>1.42</v>
      </c>
      <c r="V35" s="44">
        <v>0.97</v>
      </c>
      <c r="W35" s="44">
        <v>0.37</v>
      </c>
      <c r="X35" s="44">
        <v>0.79</v>
      </c>
      <c r="Y35" s="44">
        <v>0.97</v>
      </c>
      <c r="Z35" s="44">
        <v>0.26</v>
      </c>
      <c r="AA35" s="44">
        <v>0</v>
      </c>
      <c r="AB35" s="44">
        <v>0.04</v>
      </c>
      <c r="AC35" s="44">
        <v>1.65</v>
      </c>
      <c r="AD35" s="44">
        <v>0.52</v>
      </c>
      <c r="AE35" s="44">
        <v>0.71</v>
      </c>
      <c r="AF35" s="44">
        <v>0.3</v>
      </c>
      <c r="AG35" s="44">
        <v>0.38</v>
      </c>
      <c r="AH35" s="44">
        <v>1.27</v>
      </c>
      <c r="AI35" s="44">
        <v>1.1599999999999999</v>
      </c>
      <c r="AJ35" s="44">
        <v>7.0000000000000007E-2</v>
      </c>
      <c r="AK35" s="150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J29">
    <cfRule type="expression" dxfId="17" priority="6">
      <formula>AND($B6&lt;&gt;$B5,NOT(ISBLANK(INDIRECT(Anlyt_LabRefThisCol))))</formula>
    </cfRule>
  </conditionalFormatting>
  <conditionalFormatting sqref="C2:AG17 C20:AJ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9CD9-9AF5-4544-A57E-F8F3D9E84CBF}">
  <sheetPr codeName="Sheet15"/>
  <dimension ref="A1:BN121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520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8" t="s">
        <v>232</v>
      </c>
      <c r="E3" s="149" t="s">
        <v>233</v>
      </c>
      <c r="F3" s="149" t="s">
        <v>234</v>
      </c>
      <c r="G3" s="149" t="s">
        <v>235</v>
      </c>
      <c r="H3" s="149" t="s">
        <v>236</v>
      </c>
      <c r="I3" s="149" t="s">
        <v>237</v>
      </c>
      <c r="J3" s="149" t="s">
        <v>238</v>
      </c>
      <c r="K3" s="149" t="s">
        <v>239</v>
      </c>
      <c r="L3" s="149" t="s">
        <v>240</v>
      </c>
      <c r="M3" s="149" t="s">
        <v>241</v>
      </c>
      <c r="N3" s="149" t="s">
        <v>242</v>
      </c>
      <c r="O3" s="149" t="s">
        <v>243</v>
      </c>
      <c r="P3" s="149" t="s">
        <v>244</v>
      </c>
      <c r="Q3" s="149" t="s">
        <v>246</v>
      </c>
      <c r="R3" s="149" t="s">
        <v>247</v>
      </c>
      <c r="S3" s="149" t="s">
        <v>249</v>
      </c>
      <c r="T3" s="149" t="s">
        <v>250</v>
      </c>
      <c r="U3" s="149" t="s">
        <v>305</v>
      </c>
      <c r="V3" s="149" t="s">
        <v>252</v>
      </c>
      <c r="W3" s="149" t="s">
        <v>253</v>
      </c>
      <c r="X3" s="149" t="s">
        <v>254</v>
      </c>
      <c r="Y3" s="149" t="s">
        <v>258</v>
      </c>
      <c r="Z3" s="149" t="s">
        <v>259</v>
      </c>
      <c r="AA3" s="149" t="s">
        <v>306</v>
      </c>
      <c r="AB3" s="149" t="s">
        <v>261</v>
      </c>
      <c r="AC3" s="149" t="s">
        <v>262</v>
      </c>
      <c r="AD3" s="149" t="s">
        <v>267</v>
      </c>
      <c r="AE3" s="149" t="s">
        <v>268</v>
      </c>
      <c r="AF3" s="149" t="s">
        <v>269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307</v>
      </c>
      <c r="E4" s="11" t="s">
        <v>308</v>
      </c>
      <c r="F4" s="11" t="s">
        <v>308</v>
      </c>
      <c r="G4" s="11" t="s">
        <v>307</v>
      </c>
      <c r="H4" s="11" t="s">
        <v>115</v>
      </c>
      <c r="I4" s="11" t="s">
        <v>308</v>
      </c>
      <c r="J4" s="11" t="s">
        <v>307</v>
      </c>
      <c r="K4" s="11" t="s">
        <v>307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308</v>
      </c>
      <c r="Q4" s="11" t="s">
        <v>308</v>
      </c>
      <c r="R4" s="11" t="s">
        <v>307</v>
      </c>
      <c r="S4" s="11" t="s">
        <v>307</v>
      </c>
      <c r="T4" s="11" t="s">
        <v>308</v>
      </c>
      <c r="U4" s="11" t="s">
        <v>308</v>
      </c>
      <c r="V4" s="11" t="s">
        <v>115</v>
      </c>
      <c r="W4" s="11" t="s">
        <v>115</v>
      </c>
      <c r="X4" s="11" t="s">
        <v>307</v>
      </c>
      <c r="Y4" s="11" t="s">
        <v>307</v>
      </c>
      <c r="Z4" s="11" t="s">
        <v>115</v>
      </c>
      <c r="AA4" s="11" t="s">
        <v>307</v>
      </c>
      <c r="AB4" s="11" t="s">
        <v>307</v>
      </c>
      <c r="AC4" s="11" t="s">
        <v>307</v>
      </c>
      <c r="AD4" s="11" t="s">
        <v>307</v>
      </c>
      <c r="AE4" s="11" t="s">
        <v>307</v>
      </c>
      <c r="AF4" s="11" t="s">
        <v>307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0.48</v>
      </c>
      <c r="E6" s="200">
        <v>0.5</v>
      </c>
      <c r="F6" s="200">
        <v>0.5</v>
      </c>
      <c r="G6" s="200">
        <v>0.47</v>
      </c>
      <c r="H6" s="200">
        <v>0.48615641764481132</v>
      </c>
      <c r="I6" s="201">
        <v>0.5</v>
      </c>
      <c r="J6" s="201">
        <v>0.56000000000000005</v>
      </c>
      <c r="K6" s="200">
        <v>0.42399999999999999</v>
      </c>
      <c r="L6" s="200">
        <v>0.44</v>
      </c>
      <c r="M6" s="200">
        <v>0.53</v>
      </c>
      <c r="N6" s="200">
        <v>0.54</v>
      </c>
      <c r="O6" s="200">
        <v>0.45</v>
      </c>
      <c r="P6" s="200">
        <v>0.45</v>
      </c>
      <c r="Q6" s="200">
        <v>0.58400000000000007</v>
      </c>
      <c r="R6" s="201" t="s">
        <v>309</v>
      </c>
      <c r="S6" s="201">
        <v>0.5</v>
      </c>
      <c r="T6" s="200">
        <v>0.51</v>
      </c>
      <c r="U6" s="200">
        <v>0.47</v>
      </c>
      <c r="V6" s="201">
        <v>0.5</v>
      </c>
      <c r="W6" s="201" t="s">
        <v>106</v>
      </c>
      <c r="X6" s="201" t="s">
        <v>106</v>
      </c>
      <c r="Y6" s="200">
        <v>0.56999999999999995</v>
      </c>
      <c r="Z6" s="201" t="s">
        <v>310</v>
      </c>
      <c r="AA6" s="209">
        <v>0.42890359720570598</v>
      </c>
      <c r="AB6" s="200">
        <v>0.5</v>
      </c>
      <c r="AC6" s="201">
        <v>0.4</v>
      </c>
      <c r="AD6" s="201">
        <v>0.5</v>
      </c>
      <c r="AE6" s="200">
        <v>0.45</v>
      </c>
      <c r="AF6" s="200">
        <v>0.5</v>
      </c>
      <c r="AG6" s="202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0.5</v>
      </c>
      <c r="E7" s="23">
        <v>0.51</v>
      </c>
      <c r="F7" s="23">
        <v>0.55000000000000004</v>
      </c>
      <c r="G7" s="23">
        <v>0.44</v>
      </c>
      <c r="H7" s="23">
        <v>0.50528736814191355</v>
      </c>
      <c r="I7" s="206">
        <v>0.6</v>
      </c>
      <c r="J7" s="206">
        <v>0.67</v>
      </c>
      <c r="K7" s="23">
        <v>0.41</v>
      </c>
      <c r="L7" s="23">
        <v>0.51</v>
      </c>
      <c r="M7" s="23">
        <v>0.47</v>
      </c>
      <c r="N7" s="23">
        <v>0.54</v>
      </c>
      <c r="O7" s="23">
        <v>0.49</v>
      </c>
      <c r="P7" s="23">
        <v>0.47</v>
      </c>
      <c r="Q7" s="23">
        <v>0.48699999999999993</v>
      </c>
      <c r="R7" s="206" t="s">
        <v>309</v>
      </c>
      <c r="S7" s="206">
        <v>0.5</v>
      </c>
      <c r="T7" s="23">
        <v>0.54</v>
      </c>
      <c r="U7" s="23">
        <v>0.54</v>
      </c>
      <c r="V7" s="206">
        <v>0.5</v>
      </c>
      <c r="W7" s="206" t="s">
        <v>106</v>
      </c>
      <c r="X7" s="206" t="s">
        <v>106</v>
      </c>
      <c r="Y7" s="208">
        <v>0.64</v>
      </c>
      <c r="Z7" s="206" t="s">
        <v>310</v>
      </c>
      <c r="AA7" s="23">
        <v>0.40319950375378533</v>
      </c>
      <c r="AB7" s="23">
        <v>0.5</v>
      </c>
      <c r="AC7" s="206">
        <v>0.4</v>
      </c>
      <c r="AD7" s="206">
        <v>0.5</v>
      </c>
      <c r="AE7" s="23">
        <v>0.45</v>
      </c>
      <c r="AF7" s="23">
        <v>0.54</v>
      </c>
      <c r="AG7" s="202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17</v>
      </c>
    </row>
    <row r="8" spans="1:66">
      <c r="A8" s="29"/>
      <c r="B8" s="19">
        <v>1</v>
      </c>
      <c r="C8" s="9">
        <v>3</v>
      </c>
      <c r="D8" s="23">
        <v>0.47</v>
      </c>
      <c r="E8" s="23">
        <v>0.52</v>
      </c>
      <c r="F8" s="23">
        <v>0.59</v>
      </c>
      <c r="G8" s="23">
        <v>0.46</v>
      </c>
      <c r="H8" s="23">
        <v>0.54074125183580424</v>
      </c>
      <c r="I8" s="206">
        <v>0.5</v>
      </c>
      <c r="J8" s="206">
        <v>0.63</v>
      </c>
      <c r="K8" s="23">
        <v>0.41899999999999998</v>
      </c>
      <c r="L8" s="23">
        <v>0.51</v>
      </c>
      <c r="M8" s="23">
        <v>0.45</v>
      </c>
      <c r="N8" s="23">
        <v>0.44</v>
      </c>
      <c r="O8" s="23">
        <v>0.47</v>
      </c>
      <c r="P8" s="23">
        <v>0.44</v>
      </c>
      <c r="Q8" s="23">
        <v>0.41899999999999998</v>
      </c>
      <c r="R8" s="206" t="s">
        <v>309</v>
      </c>
      <c r="S8" s="206">
        <v>0.5</v>
      </c>
      <c r="T8" s="23">
        <v>0.47</v>
      </c>
      <c r="U8" s="23">
        <v>0.53</v>
      </c>
      <c r="V8" s="206">
        <v>0.5</v>
      </c>
      <c r="W8" s="206" t="s">
        <v>106</v>
      </c>
      <c r="X8" s="206" t="s">
        <v>106</v>
      </c>
      <c r="Y8" s="23">
        <v>0.5</v>
      </c>
      <c r="Z8" s="206" t="s">
        <v>310</v>
      </c>
      <c r="AA8" s="23">
        <v>0.39461721594244897</v>
      </c>
      <c r="AB8" s="23">
        <v>0.45</v>
      </c>
      <c r="AC8" s="206">
        <v>0.4</v>
      </c>
      <c r="AD8" s="206">
        <v>0.5</v>
      </c>
      <c r="AE8" s="23">
        <v>0.44</v>
      </c>
      <c r="AF8" s="23">
        <v>0.52</v>
      </c>
      <c r="AG8" s="202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0.48</v>
      </c>
      <c r="E9" s="23">
        <v>0.45</v>
      </c>
      <c r="F9" s="23">
        <v>0.45</v>
      </c>
      <c r="G9" s="23">
        <v>0.45</v>
      </c>
      <c r="H9" s="23">
        <v>0.54863312912903772</v>
      </c>
      <c r="I9" s="206">
        <v>0.5</v>
      </c>
      <c r="J9" s="206">
        <v>0.61</v>
      </c>
      <c r="K9" s="23">
        <v>0.44</v>
      </c>
      <c r="L9" s="23">
        <v>0.5</v>
      </c>
      <c r="M9" s="23">
        <v>0.49</v>
      </c>
      <c r="N9" s="23">
        <v>0.47</v>
      </c>
      <c r="O9" s="23">
        <v>0.48</v>
      </c>
      <c r="P9" s="23">
        <v>0.4</v>
      </c>
      <c r="Q9" s="23">
        <v>0.46199999999999997</v>
      </c>
      <c r="R9" s="206" t="s">
        <v>309</v>
      </c>
      <c r="S9" s="206">
        <v>0.5</v>
      </c>
      <c r="T9" s="23">
        <v>0.53</v>
      </c>
      <c r="U9" s="23">
        <v>0.48</v>
      </c>
      <c r="V9" s="206">
        <v>0.5</v>
      </c>
      <c r="W9" s="206" t="s">
        <v>106</v>
      </c>
      <c r="X9" s="206" t="s">
        <v>106</v>
      </c>
      <c r="Y9" s="23">
        <v>0.52</v>
      </c>
      <c r="Z9" s="206" t="s">
        <v>310</v>
      </c>
      <c r="AA9" s="23">
        <v>0.41202840163655408</v>
      </c>
      <c r="AB9" s="23">
        <v>0.5</v>
      </c>
      <c r="AC9" s="206">
        <v>0.5</v>
      </c>
      <c r="AD9" s="206">
        <v>0.4</v>
      </c>
      <c r="AE9" s="23">
        <v>0.43</v>
      </c>
      <c r="AF9" s="23">
        <v>0.47</v>
      </c>
      <c r="AG9" s="202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0.48038626909647814</v>
      </c>
      <c r="BN9" s="27"/>
    </row>
    <row r="10" spans="1:66">
      <c r="A10" s="29"/>
      <c r="B10" s="19">
        <v>1</v>
      </c>
      <c r="C10" s="9">
        <v>5</v>
      </c>
      <c r="D10" s="23">
        <v>0.48</v>
      </c>
      <c r="E10" s="23">
        <v>0.5</v>
      </c>
      <c r="F10" s="23">
        <v>0.56000000000000005</v>
      </c>
      <c r="G10" s="23">
        <v>0.4</v>
      </c>
      <c r="H10" s="23">
        <v>0.50083256769401929</v>
      </c>
      <c r="I10" s="206">
        <v>0.5</v>
      </c>
      <c r="J10" s="206">
        <v>0.56999999999999995</v>
      </c>
      <c r="K10" s="23">
        <v>0.436</v>
      </c>
      <c r="L10" s="23">
        <v>0.46</v>
      </c>
      <c r="M10" s="23">
        <v>0.47</v>
      </c>
      <c r="N10" s="23">
        <v>0.57999999999999996</v>
      </c>
      <c r="O10" s="23">
        <v>0.45</v>
      </c>
      <c r="P10" s="23">
        <v>0.48</v>
      </c>
      <c r="Q10" s="208">
        <v>0.71899999999999997</v>
      </c>
      <c r="R10" s="206" t="s">
        <v>309</v>
      </c>
      <c r="S10" s="206">
        <v>0.5</v>
      </c>
      <c r="T10" s="23">
        <v>0.48</v>
      </c>
      <c r="U10" s="23">
        <v>0.48</v>
      </c>
      <c r="V10" s="206">
        <v>0.6</v>
      </c>
      <c r="W10" s="206" t="s">
        <v>106</v>
      </c>
      <c r="X10" s="206" t="s">
        <v>106</v>
      </c>
      <c r="Y10" s="23">
        <v>0.56999999999999995</v>
      </c>
      <c r="Z10" s="206" t="s">
        <v>310</v>
      </c>
      <c r="AA10" s="23">
        <v>0.40286104179831861</v>
      </c>
      <c r="AB10" s="23">
        <v>0.45</v>
      </c>
      <c r="AC10" s="206">
        <v>0.4</v>
      </c>
      <c r="AD10" s="206">
        <v>0.4</v>
      </c>
      <c r="AE10" s="23">
        <v>0.44</v>
      </c>
      <c r="AF10" s="23">
        <v>0.5</v>
      </c>
      <c r="AG10" s="202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16</v>
      </c>
    </row>
    <row r="11" spans="1:66">
      <c r="A11" s="29"/>
      <c r="B11" s="19">
        <v>1</v>
      </c>
      <c r="C11" s="9">
        <v>6</v>
      </c>
      <c r="D11" s="23">
        <v>0.48</v>
      </c>
      <c r="E11" s="23">
        <v>0.47</v>
      </c>
      <c r="F11" s="23">
        <v>0.49</v>
      </c>
      <c r="G11" s="23">
        <v>0.49</v>
      </c>
      <c r="H11" s="23">
        <v>0.48408271423528565</v>
      </c>
      <c r="I11" s="206">
        <v>0.6</v>
      </c>
      <c r="J11" s="206">
        <v>0.56999999999999995</v>
      </c>
      <c r="K11" s="23">
        <v>0.41899999999999998</v>
      </c>
      <c r="L11" s="23">
        <v>0.46</v>
      </c>
      <c r="M11" s="23">
        <v>0.48</v>
      </c>
      <c r="N11" s="23">
        <v>0.47</v>
      </c>
      <c r="O11" s="23">
        <v>0.5</v>
      </c>
      <c r="P11" s="23">
        <v>0.42</v>
      </c>
      <c r="Q11" s="23">
        <v>0.437</v>
      </c>
      <c r="R11" s="206" t="s">
        <v>309</v>
      </c>
      <c r="S11" s="206">
        <v>0.5</v>
      </c>
      <c r="T11" s="23">
        <v>0.52</v>
      </c>
      <c r="U11" s="23">
        <v>0.46</v>
      </c>
      <c r="V11" s="206">
        <v>0.5</v>
      </c>
      <c r="W11" s="206" t="s">
        <v>106</v>
      </c>
      <c r="X11" s="206" t="s">
        <v>106</v>
      </c>
      <c r="Y11" s="23">
        <v>0.56000000000000005</v>
      </c>
      <c r="Z11" s="206" t="s">
        <v>310</v>
      </c>
      <c r="AA11" s="23">
        <v>0.40187819380025896</v>
      </c>
      <c r="AB11" s="23">
        <v>0.5</v>
      </c>
      <c r="AC11" s="206">
        <v>0.4</v>
      </c>
      <c r="AD11" s="206">
        <v>0.4</v>
      </c>
      <c r="AE11" s="208">
        <v>0.4</v>
      </c>
      <c r="AF11" s="23">
        <v>0.51</v>
      </c>
      <c r="AG11" s="202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276</v>
      </c>
      <c r="C12" s="12"/>
      <c r="D12" s="207">
        <v>0.48166666666666669</v>
      </c>
      <c r="E12" s="207">
        <v>0.4916666666666667</v>
      </c>
      <c r="F12" s="207">
        <v>0.52333333333333343</v>
      </c>
      <c r="G12" s="207">
        <v>0.45166666666666666</v>
      </c>
      <c r="H12" s="207">
        <v>0.51095557478014531</v>
      </c>
      <c r="I12" s="207">
        <v>0.53333333333333333</v>
      </c>
      <c r="J12" s="207">
        <v>0.60166666666666657</v>
      </c>
      <c r="K12" s="207">
        <v>0.42466666666666669</v>
      </c>
      <c r="L12" s="207">
        <v>0.48</v>
      </c>
      <c r="M12" s="207">
        <v>0.48166666666666669</v>
      </c>
      <c r="N12" s="207">
        <v>0.50666666666666671</v>
      </c>
      <c r="O12" s="207">
        <v>0.47333333333333333</v>
      </c>
      <c r="P12" s="207">
        <v>0.4433333333333333</v>
      </c>
      <c r="Q12" s="207">
        <v>0.5179999999999999</v>
      </c>
      <c r="R12" s="207" t="s">
        <v>708</v>
      </c>
      <c r="S12" s="207">
        <v>0.5</v>
      </c>
      <c r="T12" s="207">
        <v>0.5083333333333333</v>
      </c>
      <c r="U12" s="207">
        <v>0.49333333333333335</v>
      </c>
      <c r="V12" s="207">
        <v>0.51666666666666672</v>
      </c>
      <c r="W12" s="207" t="s">
        <v>708</v>
      </c>
      <c r="X12" s="207" t="s">
        <v>708</v>
      </c>
      <c r="Y12" s="207">
        <v>0.55999999999999994</v>
      </c>
      <c r="Z12" s="207" t="s">
        <v>708</v>
      </c>
      <c r="AA12" s="207">
        <v>0.40724799235617865</v>
      </c>
      <c r="AB12" s="207">
        <v>0.48333333333333334</v>
      </c>
      <c r="AC12" s="207">
        <v>0.41666666666666669</v>
      </c>
      <c r="AD12" s="207">
        <v>0.44999999999999996</v>
      </c>
      <c r="AE12" s="207">
        <v>0.435</v>
      </c>
      <c r="AF12" s="207">
        <v>0.50666666666666671</v>
      </c>
      <c r="AG12" s="202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277</v>
      </c>
      <c r="C13" s="28"/>
      <c r="D13" s="23">
        <v>0.48</v>
      </c>
      <c r="E13" s="23">
        <v>0.5</v>
      </c>
      <c r="F13" s="23">
        <v>0.52500000000000002</v>
      </c>
      <c r="G13" s="23">
        <v>0.45500000000000002</v>
      </c>
      <c r="H13" s="23">
        <v>0.50305996791796637</v>
      </c>
      <c r="I13" s="23">
        <v>0.5</v>
      </c>
      <c r="J13" s="23">
        <v>0.59</v>
      </c>
      <c r="K13" s="23">
        <v>0.42149999999999999</v>
      </c>
      <c r="L13" s="23">
        <v>0.48</v>
      </c>
      <c r="M13" s="23">
        <v>0.47499999999999998</v>
      </c>
      <c r="N13" s="23">
        <v>0.505</v>
      </c>
      <c r="O13" s="23">
        <v>0.47499999999999998</v>
      </c>
      <c r="P13" s="23">
        <v>0.44500000000000001</v>
      </c>
      <c r="Q13" s="23">
        <v>0.47449999999999992</v>
      </c>
      <c r="R13" s="23" t="s">
        <v>708</v>
      </c>
      <c r="S13" s="23">
        <v>0.5</v>
      </c>
      <c r="T13" s="23">
        <v>0.51500000000000001</v>
      </c>
      <c r="U13" s="23">
        <v>0.48</v>
      </c>
      <c r="V13" s="23">
        <v>0.5</v>
      </c>
      <c r="W13" s="23" t="s">
        <v>708</v>
      </c>
      <c r="X13" s="23" t="s">
        <v>708</v>
      </c>
      <c r="Y13" s="23">
        <v>0.56499999999999995</v>
      </c>
      <c r="Z13" s="23" t="s">
        <v>708</v>
      </c>
      <c r="AA13" s="23">
        <v>0.40303027277605197</v>
      </c>
      <c r="AB13" s="23">
        <v>0.5</v>
      </c>
      <c r="AC13" s="23">
        <v>0.4</v>
      </c>
      <c r="AD13" s="23">
        <v>0.45</v>
      </c>
      <c r="AE13" s="23">
        <v>0.44</v>
      </c>
      <c r="AF13" s="23">
        <v>0.505</v>
      </c>
      <c r="AG13" s="202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278</v>
      </c>
      <c r="C14" s="28"/>
      <c r="D14" s="23">
        <v>9.8319208025017604E-3</v>
      </c>
      <c r="E14" s="23">
        <v>2.6394443859772212E-2</v>
      </c>
      <c r="F14" s="23">
        <v>5.2025634707004463E-2</v>
      </c>
      <c r="G14" s="23">
        <v>3.0605010483034732E-2</v>
      </c>
      <c r="H14" s="23">
        <v>2.749013396411033E-2</v>
      </c>
      <c r="I14" s="23">
        <v>5.1639777949432218E-2</v>
      </c>
      <c r="J14" s="23">
        <v>4.3089055068157016E-2</v>
      </c>
      <c r="K14" s="23">
        <v>1.1343133018115712E-2</v>
      </c>
      <c r="L14" s="23">
        <v>3.03315017762062E-2</v>
      </c>
      <c r="M14" s="23">
        <v>2.7141603981096388E-2</v>
      </c>
      <c r="N14" s="23">
        <v>5.4283207962192763E-2</v>
      </c>
      <c r="O14" s="23">
        <v>2.0655911179772883E-2</v>
      </c>
      <c r="P14" s="23">
        <v>3.0110906108363228E-2</v>
      </c>
      <c r="Q14" s="23">
        <v>0.11420682991835505</v>
      </c>
      <c r="R14" s="23" t="s">
        <v>708</v>
      </c>
      <c r="S14" s="23">
        <v>0</v>
      </c>
      <c r="T14" s="23">
        <v>2.7868739954771331E-2</v>
      </c>
      <c r="U14" s="23">
        <v>3.3266599866332409E-2</v>
      </c>
      <c r="V14" s="23">
        <v>4.0824829046386291E-2</v>
      </c>
      <c r="W14" s="23" t="s">
        <v>708</v>
      </c>
      <c r="X14" s="23" t="s">
        <v>708</v>
      </c>
      <c r="Y14" s="23">
        <v>4.8579831205964472E-2</v>
      </c>
      <c r="Z14" s="23" t="s">
        <v>708</v>
      </c>
      <c r="AA14" s="23">
        <v>1.1965152558930247E-2</v>
      </c>
      <c r="AB14" s="23">
        <v>2.5819888974716109E-2</v>
      </c>
      <c r="AC14" s="23">
        <v>4.0824829046386291E-2</v>
      </c>
      <c r="AD14" s="23">
        <v>5.4772255750517244E-2</v>
      </c>
      <c r="AE14" s="23">
        <v>1.8708286933869701E-2</v>
      </c>
      <c r="AF14" s="23">
        <v>2.3380903889000264E-2</v>
      </c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2.0412292323533067E-2</v>
      </c>
      <c r="E15" s="13">
        <v>5.3683614630045173E-2</v>
      </c>
      <c r="F15" s="13">
        <v>9.9412040841409782E-2</v>
      </c>
      <c r="G15" s="13">
        <v>6.7760170811147005E-2</v>
      </c>
      <c r="H15" s="13">
        <v>5.3801417033053849E-2</v>
      </c>
      <c r="I15" s="13">
        <v>9.6824583655185412E-2</v>
      </c>
      <c r="J15" s="13">
        <v>7.1616158008017211E-2</v>
      </c>
      <c r="K15" s="13">
        <v>2.6710674296975774E-2</v>
      </c>
      <c r="L15" s="13">
        <v>6.3190628700429588E-2</v>
      </c>
      <c r="M15" s="13">
        <v>5.6349350825805646E-2</v>
      </c>
      <c r="N15" s="13">
        <v>0.10713791045169624</v>
      </c>
      <c r="O15" s="13">
        <v>4.3639248971351165E-2</v>
      </c>
      <c r="P15" s="13">
        <v>6.7919337086533596E-2</v>
      </c>
      <c r="Q15" s="13">
        <v>0.2204765056338901</v>
      </c>
      <c r="R15" s="13" t="s">
        <v>708</v>
      </c>
      <c r="S15" s="13">
        <v>0</v>
      </c>
      <c r="T15" s="13">
        <v>5.4823750730697701E-2</v>
      </c>
      <c r="U15" s="13">
        <v>6.743229702634948E-2</v>
      </c>
      <c r="V15" s="13">
        <v>7.9015798154296032E-2</v>
      </c>
      <c r="W15" s="13" t="s">
        <v>708</v>
      </c>
      <c r="X15" s="13" t="s">
        <v>708</v>
      </c>
      <c r="Y15" s="13">
        <v>8.6749698582079426E-2</v>
      </c>
      <c r="Z15" s="13" t="s">
        <v>708</v>
      </c>
      <c r="AA15" s="13">
        <v>2.9380507168873991E-2</v>
      </c>
      <c r="AB15" s="13">
        <v>5.3420459947688501E-2</v>
      </c>
      <c r="AC15" s="13">
        <v>9.7979589711327086E-2</v>
      </c>
      <c r="AD15" s="13">
        <v>0.12171612389003833</v>
      </c>
      <c r="AE15" s="13">
        <v>4.3007556169815407E-2</v>
      </c>
      <c r="AF15" s="13">
        <v>4.6146520833553147E-2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279</v>
      </c>
      <c r="C16" s="28"/>
      <c r="D16" s="13">
        <v>2.6653500579789657E-3</v>
      </c>
      <c r="E16" s="13">
        <v>2.3481931720082283E-2</v>
      </c>
      <c r="F16" s="13">
        <v>8.940110698340975E-2</v>
      </c>
      <c r="G16" s="13">
        <v>-5.9784394928331319E-2</v>
      </c>
      <c r="H16" s="13">
        <v>6.3634844811785829E-2</v>
      </c>
      <c r="I16" s="13">
        <v>0.11021768864551285</v>
      </c>
      <c r="J16" s="13">
        <v>0.252464330003219</v>
      </c>
      <c r="K16" s="13">
        <v>-0.11598916541601034</v>
      </c>
      <c r="L16" s="13">
        <v>-8.0408021903843885E-4</v>
      </c>
      <c r="M16" s="13">
        <v>2.6653500579789657E-3</v>
      </c>
      <c r="N16" s="13">
        <v>5.4706804213237259E-2</v>
      </c>
      <c r="O16" s="13">
        <v>-1.468180132710728E-2</v>
      </c>
      <c r="P16" s="13">
        <v>-7.7131546313417454E-2</v>
      </c>
      <c r="Q16" s="13">
        <v>7.82989300969541E-2</v>
      </c>
      <c r="R16" s="13" t="s">
        <v>708</v>
      </c>
      <c r="S16" s="13">
        <v>4.0829083105168307E-2</v>
      </c>
      <c r="T16" s="13">
        <v>5.817623449025433E-2</v>
      </c>
      <c r="U16" s="13">
        <v>2.6951361997099355E-2</v>
      </c>
      <c r="V16" s="13">
        <v>7.5523385875340798E-2</v>
      </c>
      <c r="W16" s="13" t="s">
        <v>708</v>
      </c>
      <c r="X16" s="13" t="s">
        <v>708</v>
      </c>
      <c r="Y16" s="13">
        <v>0.16572857307778843</v>
      </c>
      <c r="Z16" s="13" t="s">
        <v>708</v>
      </c>
      <c r="AA16" s="13">
        <v>-0.15224889103899597</v>
      </c>
      <c r="AB16" s="13">
        <v>6.1347803349960373E-3</v>
      </c>
      <c r="AC16" s="13">
        <v>-0.13264243074569304</v>
      </c>
      <c r="AD16" s="13">
        <v>-6.3253825205348613E-2</v>
      </c>
      <c r="AE16" s="13">
        <v>-9.4478697698503589E-2</v>
      </c>
      <c r="AF16" s="13">
        <v>5.4706804213237259E-2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280</v>
      </c>
      <c r="C17" s="46"/>
      <c r="D17" s="44">
        <v>0.02</v>
      </c>
      <c r="E17" s="44">
        <v>0.19</v>
      </c>
      <c r="F17" s="44">
        <v>0.83</v>
      </c>
      <c r="G17" s="44">
        <v>0.63</v>
      </c>
      <c r="H17" s="44">
        <v>0.57999999999999996</v>
      </c>
      <c r="I17" s="44" t="s">
        <v>281</v>
      </c>
      <c r="J17" s="44">
        <v>2.42</v>
      </c>
      <c r="K17" s="44">
        <v>1.18</v>
      </c>
      <c r="L17" s="44">
        <v>0.05</v>
      </c>
      <c r="M17" s="44">
        <v>0.02</v>
      </c>
      <c r="N17" s="44">
        <v>0.49</v>
      </c>
      <c r="O17" s="44">
        <v>0.19</v>
      </c>
      <c r="P17" s="44">
        <v>0.8</v>
      </c>
      <c r="Q17" s="44">
        <v>0.72</v>
      </c>
      <c r="R17" s="44">
        <v>4.7300000000000004</v>
      </c>
      <c r="S17" s="44" t="s">
        <v>281</v>
      </c>
      <c r="T17" s="44">
        <v>0.53</v>
      </c>
      <c r="U17" s="44">
        <v>0.22</v>
      </c>
      <c r="V17" s="44" t="s">
        <v>281</v>
      </c>
      <c r="W17" s="44">
        <v>8.7899999999999991</v>
      </c>
      <c r="X17" s="44">
        <v>8.7899999999999991</v>
      </c>
      <c r="Y17" s="44">
        <v>1.58</v>
      </c>
      <c r="Z17" s="44">
        <v>132.51</v>
      </c>
      <c r="AA17" s="44">
        <v>1.53</v>
      </c>
      <c r="AB17" s="44">
        <v>0.02</v>
      </c>
      <c r="AC17" s="44" t="s">
        <v>281</v>
      </c>
      <c r="AD17" s="44" t="s">
        <v>281</v>
      </c>
      <c r="AE17" s="44">
        <v>0.97</v>
      </c>
      <c r="AF17" s="44">
        <v>0.49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521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7" t="s">
        <v>229</v>
      </c>
      <c r="AD21" s="17" t="s">
        <v>229</v>
      </c>
      <c r="AE21" s="17" t="s">
        <v>229</v>
      </c>
      <c r="AF21" s="17" t="s">
        <v>229</v>
      </c>
      <c r="AG21" s="17" t="s">
        <v>229</v>
      </c>
      <c r="AH21" s="17" t="s">
        <v>229</v>
      </c>
      <c r="AI21" s="150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230</v>
      </c>
      <c r="C22" s="9" t="s">
        <v>230</v>
      </c>
      <c r="D22" s="148" t="s">
        <v>232</v>
      </c>
      <c r="E22" s="149" t="s">
        <v>233</v>
      </c>
      <c r="F22" s="149" t="s">
        <v>234</v>
      </c>
      <c r="G22" s="149" t="s">
        <v>235</v>
      </c>
      <c r="H22" s="149" t="s">
        <v>236</v>
      </c>
      <c r="I22" s="149" t="s">
        <v>237</v>
      </c>
      <c r="J22" s="149" t="s">
        <v>238</v>
      </c>
      <c r="K22" s="149" t="s">
        <v>239</v>
      </c>
      <c r="L22" s="149" t="s">
        <v>240</v>
      </c>
      <c r="M22" s="149" t="s">
        <v>241</v>
      </c>
      <c r="N22" s="149" t="s">
        <v>242</v>
      </c>
      <c r="O22" s="149" t="s">
        <v>243</v>
      </c>
      <c r="P22" s="149" t="s">
        <v>244</v>
      </c>
      <c r="Q22" s="149" t="s">
        <v>246</v>
      </c>
      <c r="R22" s="149" t="s">
        <v>247</v>
      </c>
      <c r="S22" s="149" t="s">
        <v>249</v>
      </c>
      <c r="T22" s="149" t="s">
        <v>250</v>
      </c>
      <c r="U22" s="149" t="s">
        <v>305</v>
      </c>
      <c r="V22" s="149" t="s">
        <v>252</v>
      </c>
      <c r="W22" s="149" t="s">
        <v>253</v>
      </c>
      <c r="X22" s="149" t="s">
        <v>254</v>
      </c>
      <c r="Y22" s="149" t="s">
        <v>257</v>
      </c>
      <c r="Z22" s="149" t="s">
        <v>258</v>
      </c>
      <c r="AA22" s="149" t="s">
        <v>259</v>
      </c>
      <c r="AB22" s="149" t="s">
        <v>306</v>
      </c>
      <c r="AC22" s="149" t="s">
        <v>261</v>
      </c>
      <c r="AD22" s="149" t="s">
        <v>262</v>
      </c>
      <c r="AE22" s="149" t="s">
        <v>263</v>
      </c>
      <c r="AF22" s="149" t="s">
        <v>267</v>
      </c>
      <c r="AG22" s="149" t="s">
        <v>268</v>
      </c>
      <c r="AH22" s="149" t="s">
        <v>269</v>
      </c>
      <c r="AI22" s="150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308</v>
      </c>
      <c r="E23" s="11" t="s">
        <v>308</v>
      </c>
      <c r="F23" s="11" t="s">
        <v>308</v>
      </c>
      <c r="G23" s="11" t="s">
        <v>307</v>
      </c>
      <c r="H23" s="11" t="s">
        <v>115</v>
      </c>
      <c r="I23" s="11" t="s">
        <v>308</v>
      </c>
      <c r="J23" s="11" t="s">
        <v>115</v>
      </c>
      <c r="K23" s="11" t="s">
        <v>307</v>
      </c>
      <c r="L23" s="11" t="s">
        <v>308</v>
      </c>
      <c r="M23" s="11" t="s">
        <v>308</v>
      </c>
      <c r="N23" s="11" t="s">
        <v>308</v>
      </c>
      <c r="O23" s="11" t="s">
        <v>308</v>
      </c>
      <c r="P23" s="11" t="s">
        <v>308</v>
      </c>
      <c r="Q23" s="11" t="s">
        <v>308</v>
      </c>
      <c r="R23" s="11" t="s">
        <v>115</v>
      </c>
      <c r="S23" s="11" t="s">
        <v>307</v>
      </c>
      <c r="T23" s="11" t="s">
        <v>308</v>
      </c>
      <c r="U23" s="11" t="s">
        <v>308</v>
      </c>
      <c r="V23" s="11" t="s">
        <v>115</v>
      </c>
      <c r="W23" s="11" t="s">
        <v>115</v>
      </c>
      <c r="X23" s="11" t="s">
        <v>307</v>
      </c>
      <c r="Y23" s="11" t="s">
        <v>115</v>
      </c>
      <c r="Z23" s="11" t="s">
        <v>115</v>
      </c>
      <c r="AA23" s="11" t="s">
        <v>115</v>
      </c>
      <c r="AB23" s="11" t="s">
        <v>115</v>
      </c>
      <c r="AC23" s="11" t="s">
        <v>307</v>
      </c>
      <c r="AD23" s="11" t="s">
        <v>307</v>
      </c>
      <c r="AE23" s="11" t="s">
        <v>115</v>
      </c>
      <c r="AF23" s="11" t="s">
        <v>115</v>
      </c>
      <c r="AG23" s="11" t="s">
        <v>307</v>
      </c>
      <c r="AH23" s="11" t="s">
        <v>115</v>
      </c>
      <c r="AI23" s="150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150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2.21</v>
      </c>
      <c r="E25" s="21">
        <v>2.2000000000000002</v>
      </c>
      <c r="F25" s="21">
        <v>2.11</v>
      </c>
      <c r="G25" s="21">
        <v>2.21</v>
      </c>
      <c r="H25" s="21">
        <v>2.2400332472742241</v>
      </c>
      <c r="I25" s="145">
        <v>1.9799999999999998</v>
      </c>
      <c r="J25" s="21">
        <v>2.17</v>
      </c>
      <c r="K25" s="21">
        <v>2.13</v>
      </c>
      <c r="L25" s="21">
        <v>2.12</v>
      </c>
      <c r="M25" s="21">
        <v>2.13</v>
      </c>
      <c r="N25" s="21">
        <v>2.15</v>
      </c>
      <c r="O25" s="21">
        <v>2.0099999999999998</v>
      </c>
      <c r="P25" s="21">
        <v>2.12</v>
      </c>
      <c r="Q25" s="21">
        <v>2.13</v>
      </c>
      <c r="R25" s="21">
        <v>2.21</v>
      </c>
      <c r="S25" s="21">
        <v>2.12</v>
      </c>
      <c r="T25" s="21">
        <v>2.3199999999999998</v>
      </c>
      <c r="U25" s="21">
        <v>2.09</v>
      </c>
      <c r="V25" s="21">
        <v>2.13</v>
      </c>
      <c r="W25" s="21">
        <v>2.2235999999999998</v>
      </c>
      <c r="X25" s="21">
        <v>2.08</v>
      </c>
      <c r="Y25" s="21">
        <v>2.1205310000000002</v>
      </c>
      <c r="Z25" s="145">
        <v>2.3340000000000001</v>
      </c>
      <c r="AA25" s="21">
        <v>2.181</v>
      </c>
      <c r="AB25" s="21">
        <v>2.3174999999999999</v>
      </c>
      <c r="AC25" s="21">
        <v>2.2599499999999999</v>
      </c>
      <c r="AD25" s="21">
        <v>2.0552999999999999</v>
      </c>
      <c r="AE25" s="145">
        <v>2.41</v>
      </c>
      <c r="AF25" s="21">
        <v>2.15</v>
      </c>
      <c r="AG25" s="21">
        <v>2.0275000000000003</v>
      </c>
      <c r="AH25" s="21">
        <v>2.1419000000000001</v>
      </c>
      <c r="AI25" s="150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2.23</v>
      </c>
      <c r="E26" s="11">
        <v>2.14</v>
      </c>
      <c r="F26" s="11">
        <v>2.0299999999999998</v>
      </c>
      <c r="G26" s="11">
        <v>2.19</v>
      </c>
      <c r="H26" s="11">
        <v>2.2199217190232838</v>
      </c>
      <c r="I26" s="146">
        <v>1.95</v>
      </c>
      <c r="J26" s="11">
        <v>2.12</v>
      </c>
      <c r="K26" s="11">
        <v>2.13</v>
      </c>
      <c r="L26" s="11">
        <v>2.16</v>
      </c>
      <c r="M26" s="11">
        <v>2.11</v>
      </c>
      <c r="N26" s="11">
        <v>2.17</v>
      </c>
      <c r="O26" s="11">
        <v>2.06</v>
      </c>
      <c r="P26" s="11">
        <v>2.14</v>
      </c>
      <c r="Q26" s="11">
        <v>2.15</v>
      </c>
      <c r="R26" s="11">
        <v>2.13</v>
      </c>
      <c r="S26" s="11">
        <v>2.12</v>
      </c>
      <c r="T26" s="11">
        <v>2.2400000000000002</v>
      </c>
      <c r="U26" s="11">
        <v>2.04</v>
      </c>
      <c r="V26" s="11">
        <v>2.13</v>
      </c>
      <c r="W26" s="11">
        <v>2.2925</v>
      </c>
      <c r="X26" s="11">
        <v>2.06</v>
      </c>
      <c r="Y26" s="11">
        <v>2.1479060000000003</v>
      </c>
      <c r="Z26" s="146">
        <v>2.3450000000000002</v>
      </c>
      <c r="AA26" s="11">
        <v>2.1349999999999998</v>
      </c>
      <c r="AB26" s="11">
        <v>2.3056000000000001</v>
      </c>
      <c r="AC26" s="11">
        <v>2.1189</v>
      </c>
      <c r="AD26" s="11">
        <v>2.0858000000000003</v>
      </c>
      <c r="AE26" s="146">
        <v>2.27</v>
      </c>
      <c r="AF26" s="11">
        <v>2.11</v>
      </c>
      <c r="AG26" s="11">
        <v>1.9748999999999999</v>
      </c>
      <c r="AH26" s="11">
        <v>2.1355</v>
      </c>
      <c r="AI26" s="150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2.2000000000000002</v>
      </c>
      <c r="E27" s="11">
        <v>2.1</v>
      </c>
      <c r="F27" s="11">
        <v>2.2200000000000002</v>
      </c>
      <c r="G27" s="11">
        <v>2.1800000000000002</v>
      </c>
      <c r="H27" s="11">
        <v>2.2223766933641826</v>
      </c>
      <c r="I27" s="146">
        <v>1.95</v>
      </c>
      <c r="J27" s="11">
        <v>2.19</v>
      </c>
      <c r="K27" s="11">
        <v>2.15</v>
      </c>
      <c r="L27" s="11">
        <v>2.19</v>
      </c>
      <c r="M27" s="11">
        <v>2.12</v>
      </c>
      <c r="N27" s="11">
        <v>2.16</v>
      </c>
      <c r="O27" s="11">
        <v>2.08</v>
      </c>
      <c r="P27" s="11">
        <v>2.12</v>
      </c>
      <c r="Q27" s="11">
        <v>2.15</v>
      </c>
      <c r="R27" s="11">
        <v>2.21</v>
      </c>
      <c r="S27" s="11">
        <v>2.2000000000000002</v>
      </c>
      <c r="T27" s="11">
        <v>2.1800000000000002</v>
      </c>
      <c r="U27" s="11">
        <v>2.13</v>
      </c>
      <c r="V27" s="11">
        <v>2.15</v>
      </c>
      <c r="W27" s="11">
        <v>2.2677</v>
      </c>
      <c r="X27" s="11">
        <v>2.06</v>
      </c>
      <c r="Y27" s="11">
        <v>2.1924529999999995</v>
      </c>
      <c r="Z27" s="146">
        <v>2.2919999999999998</v>
      </c>
      <c r="AA27" s="11">
        <v>2.1429999999999998</v>
      </c>
      <c r="AB27" s="11">
        <v>2.2121000000000004</v>
      </c>
      <c r="AC27" s="11">
        <v>2.2387000000000001</v>
      </c>
      <c r="AD27" s="11">
        <v>2.0625</v>
      </c>
      <c r="AE27" s="146">
        <v>2.34</v>
      </c>
      <c r="AF27" s="11">
        <v>2.16</v>
      </c>
      <c r="AG27" s="11">
        <v>2.0415000000000001</v>
      </c>
      <c r="AH27" s="11">
        <v>2.1097000000000001</v>
      </c>
      <c r="AI27" s="150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2.25</v>
      </c>
      <c r="E28" s="11">
        <v>2.23</v>
      </c>
      <c r="F28" s="151">
        <v>1.87</v>
      </c>
      <c r="G28" s="11">
        <v>2.16</v>
      </c>
      <c r="H28" s="11">
        <v>2.2368027426570896</v>
      </c>
      <c r="I28" s="146">
        <v>2</v>
      </c>
      <c r="J28" s="11">
        <v>2.19</v>
      </c>
      <c r="K28" s="11">
        <v>2.16</v>
      </c>
      <c r="L28" s="11">
        <v>2.14</v>
      </c>
      <c r="M28" s="11">
        <v>2.09</v>
      </c>
      <c r="N28" s="11">
        <v>2.15</v>
      </c>
      <c r="O28" s="11">
        <v>1.97</v>
      </c>
      <c r="P28" s="11">
        <v>2.09</v>
      </c>
      <c r="Q28" s="151">
        <v>1.9799999999999998</v>
      </c>
      <c r="R28" s="11">
        <v>2.21</v>
      </c>
      <c r="S28" s="11">
        <v>2.13</v>
      </c>
      <c r="T28" s="11">
        <v>2.2200000000000002</v>
      </c>
      <c r="U28" s="11">
        <v>2.11</v>
      </c>
      <c r="V28" s="11">
        <v>2.11</v>
      </c>
      <c r="W28" s="11">
        <v>2.2187000000000001</v>
      </c>
      <c r="X28" s="11">
        <v>2.06</v>
      </c>
      <c r="Y28" s="11">
        <v>2.1768990000000001</v>
      </c>
      <c r="Z28" s="146">
        <v>2.2549999999999999</v>
      </c>
      <c r="AA28" s="11">
        <v>2.1240000000000001</v>
      </c>
      <c r="AB28" s="11">
        <v>2.2528000000000001</v>
      </c>
      <c r="AC28" s="11">
        <v>2.2256499999999999</v>
      </c>
      <c r="AD28" s="11">
        <v>2.0872000000000002</v>
      </c>
      <c r="AE28" s="146">
        <v>2.2799999999999998</v>
      </c>
      <c r="AF28" s="11">
        <v>2.16</v>
      </c>
      <c r="AG28" s="11">
        <v>2.0008000000000004</v>
      </c>
      <c r="AH28" s="11">
        <v>2.157</v>
      </c>
      <c r="AI28" s="150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2.1541188783838323</v>
      </c>
    </row>
    <row r="29" spans="1:65">
      <c r="A29" s="29"/>
      <c r="B29" s="19">
        <v>1</v>
      </c>
      <c r="C29" s="9">
        <v>5</v>
      </c>
      <c r="D29" s="11">
        <v>2.2400000000000002</v>
      </c>
      <c r="E29" s="11">
        <v>2.12</v>
      </c>
      <c r="F29" s="11">
        <v>2.35</v>
      </c>
      <c r="G29" s="11">
        <v>2.19</v>
      </c>
      <c r="H29" s="11">
        <v>2.2389923577669495</v>
      </c>
      <c r="I29" s="146">
        <v>1.97</v>
      </c>
      <c r="J29" s="11">
        <v>2.15</v>
      </c>
      <c r="K29" s="11">
        <v>2.11</v>
      </c>
      <c r="L29" s="11">
        <v>2.14</v>
      </c>
      <c r="M29" s="11">
        <v>2.08</v>
      </c>
      <c r="N29" s="11">
        <v>2.1800000000000002</v>
      </c>
      <c r="O29" s="11">
        <v>1.97</v>
      </c>
      <c r="P29" s="11">
        <v>2.09</v>
      </c>
      <c r="Q29" s="11">
        <v>2.17</v>
      </c>
      <c r="R29" s="11">
        <v>2.17</v>
      </c>
      <c r="S29" s="11">
        <v>2.14</v>
      </c>
      <c r="T29" s="11">
        <v>2.33</v>
      </c>
      <c r="U29" s="11">
        <v>2.1</v>
      </c>
      <c r="V29" s="11">
        <v>2.14</v>
      </c>
      <c r="W29" s="11">
        <v>2.2427000000000001</v>
      </c>
      <c r="X29" s="11">
        <v>2.0299999999999998</v>
      </c>
      <c r="Y29" s="11">
        <v>2.1107339999999999</v>
      </c>
      <c r="Z29" s="146">
        <v>2.323</v>
      </c>
      <c r="AA29" s="11">
        <v>2.1030000000000002</v>
      </c>
      <c r="AB29" s="11">
        <v>2.1824000000000003</v>
      </c>
      <c r="AC29" s="11">
        <v>2.1914500000000001</v>
      </c>
      <c r="AD29" s="11">
        <v>2.0831</v>
      </c>
      <c r="AE29" s="146">
        <v>2.33</v>
      </c>
      <c r="AF29" s="11">
        <v>2.17</v>
      </c>
      <c r="AG29" s="11">
        <v>2.0402</v>
      </c>
      <c r="AH29" s="11">
        <v>2.1821999999999999</v>
      </c>
      <c r="AI29" s="150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17</v>
      </c>
    </row>
    <row r="30" spans="1:65">
      <c r="A30" s="29"/>
      <c r="B30" s="19">
        <v>1</v>
      </c>
      <c r="C30" s="9">
        <v>6</v>
      </c>
      <c r="D30" s="11">
        <v>2.2799999999999998</v>
      </c>
      <c r="E30" s="11">
        <v>2.25</v>
      </c>
      <c r="F30" s="11">
        <v>2.1800000000000002</v>
      </c>
      <c r="G30" s="11">
        <v>2.1800000000000002</v>
      </c>
      <c r="H30" s="11">
        <v>2.2145358083981361</v>
      </c>
      <c r="I30" s="146">
        <v>1.94</v>
      </c>
      <c r="J30" s="11">
        <v>2.27</v>
      </c>
      <c r="K30" s="11">
        <v>2.2000000000000002</v>
      </c>
      <c r="L30" s="11">
        <v>2.13</v>
      </c>
      <c r="M30" s="11">
        <v>2.0699999999999998</v>
      </c>
      <c r="N30" s="11">
        <v>2.15</v>
      </c>
      <c r="O30" s="11">
        <v>2.04</v>
      </c>
      <c r="P30" s="11">
        <v>2.16</v>
      </c>
      <c r="Q30" s="11">
        <v>2.1800000000000002</v>
      </c>
      <c r="R30" s="11">
        <v>2.23</v>
      </c>
      <c r="S30" s="11">
        <v>2.16</v>
      </c>
      <c r="T30" s="11">
        <v>2.1800000000000002</v>
      </c>
      <c r="U30" s="11">
        <v>2.09</v>
      </c>
      <c r="V30" s="11">
        <v>2.14</v>
      </c>
      <c r="W30" s="11">
        <v>2.2385000000000002</v>
      </c>
      <c r="X30" s="11">
        <v>2.0499999999999998</v>
      </c>
      <c r="Y30" s="11">
        <v>2.145886</v>
      </c>
      <c r="Z30" s="146">
        <v>2.3450000000000002</v>
      </c>
      <c r="AA30" s="11">
        <v>2.1669999999999998</v>
      </c>
      <c r="AB30" s="11">
        <v>2.2693000000000003</v>
      </c>
      <c r="AC30" s="11">
        <v>2.2247499999999998</v>
      </c>
      <c r="AD30" s="11">
        <v>2.1215999999999999</v>
      </c>
      <c r="AE30" s="146">
        <v>2.37</v>
      </c>
      <c r="AF30" s="11">
        <v>2.1999999999999997</v>
      </c>
      <c r="AG30" s="11">
        <v>2.0564999999999998</v>
      </c>
      <c r="AH30" s="11">
        <v>2.1518999999999999</v>
      </c>
      <c r="AI30" s="150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276</v>
      </c>
      <c r="C31" s="12"/>
      <c r="D31" s="22">
        <v>2.2349999999999999</v>
      </c>
      <c r="E31" s="22">
        <v>2.1733333333333333</v>
      </c>
      <c r="F31" s="22">
        <v>2.1266666666666665</v>
      </c>
      <c r="G31" s="22">
        <v>2.1850000000000001</v>
      </c>
      <c r="H31" s="22">
        <v>2.2287770947473109</v>
      </c>
      <c r="I31" s="22">
        <v>1.9649999999999999</v>
      </c>
      <c r="J31" s="22">
        <v>2.1816666666666666</v>
      </c>
      <c r="K31" s="22">
        <v>2.1466666666666665</v>
      </c>
      <c r="L31" s="22">
        <v>2.1466666666666669</v>
      </c>
      <c r="M31" s="22">
        <v>2.1</v>
      </c>
      <c r="N31" s="22">
        <v>2.16</v>
      </c>
      <c r="O31" s="22">
        <v>2.0216666666666669</v>
      </c>
      <c r="P31" s="22">
        <v>2.1199999999999997</v>
      </c>
      <c r="Q31" s="22">
        <v>2.1266666666666665</v>
      </c>
      <c r="R31" s="22">
        <v>2.1933333333333334</v>
      </c>
      <c r="S31" s="22">
        <v>2.145</v>
      </c>
      <c r="T31" s="22">
        <v>2.2450000000000001</v>
      </c>
      <c r="U31" s="22">
        <v>2.0933333333333333</v>
      </c>
      <c r="V31" s="22">
        <v>2.1333333333333333</v>
      </c>
      <c r="W31" s="22">
        <v>2.2472833333333333</v>
      </c>
      <c r="X31" s="22">
        <v>2.0566666666666666</v>
      </c>
      <c r="Y31" s="22">
        <v>2.1490681666666664</v>
      </c>
      <c r="Z31" s="22">
        <v>2.3156666666666665</v>
      </c>
      <c r="AA31" s="22">
        <v>2.1421666666666668</v>
      </c>
      <c r="AB31" s="22">
        <v>2.2566166666666674</v>
      </c>
      <c r="AC31" s="22">
        <v>2.2098999999999998</v>
      </c>
      <c r="AD31" s="22">
        <v>2.0825833333333335</v>
      </c>
      <c r="AE31" s="22">
        <v>2.3333333333333335</v>
      </c>
      <c r="AF31" s="22">
        <v>2.1583333333333332</v>
      </c>
      <c r="AG31" s="22">
        <v>2.023566666666667</v>
      </c>
      <c r="AH31" s="22">
        <v>2.1463666666666668</v>
      </c>
      <c r="AI31" s="150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277</v>
      </c>
      <c r="C32" s="28"/>
      <c r="D32" s="11">
        <v>2.2350000000000003</v>
      </c>
      <c r="E32" s="11">
        <v>2.17</v>
      </c>
      <c r="F32" s="11">
        <v>2.145</v>
      </c>
      <c r="G32" s="11">
        <v>2.1850000000000001</v>
      </c>
      <c r="H32" s="11">
        <v>2.2295897180106361</v>
      </c>
      <c r="I32" s="11">
        <v>1.96</v>
      </c>
      <c r="J32" s="11">
        <v>2.1799999999999997</v>
      </c>
      <c r="K32" s="11">
        <v>2.1399999999999997</v>
      </c>
      <c r="L32" s="11">
        <v>2.14</v>
      </c>
      <c r="M32" s="11">
        <v>2.0999999999999996</v>
      </c>
      <c r="N32" s="11">
        <v>2.1550000000000002</v>
      </c>
      <c r="O32" s="11">
        <v>2.0249999999999999</v>
      </c>
      <c r="P32" s="11">
        <v>2.12</v>
      </c>
      <c r="Q32" s="11">
        <v>2.15</v>
      </c>
      <c r="R32" s="11">
        <v>2.21</v>
      </c>
      <c r="S32" s="11">
        <v>2.1349999999999998</v>
      </c>
      <c r="T32" s="11">
        <v>2.2300000000000004</v>
      </c>
      <c r="U32" s="11">
        <v>2.0949999999999998</v>
      </c>
      <c r="V32" s="11">
        <v>2.1349999999999998</v>
      </c>
      <c r="W32" s="11">
        <v>2.2406000000000001</v>
      </c>
      <c r="X32" s="11">
        <v>2.06</v>
      </c>
      <c r="Y32" s="11">
        <v>2.1468959999999999</v>
      </c>
      <c r="Z32" s="11">
        <v>2.3285</v>
      </c>
      <c r="AA32" s="11">
        <v>2.1389999999999998</v>
      </c>
      <c r="AB32" s="11">
        <v>2.26105</v>
      </c>
      <c r="AC32" s="11">
        <v>2.2252000000000001</v>
      </c>
      <c r="AD32" s="11">
        <v>2.0844500000000004</v>
      </c>
      <c r="AE32" s="11">
        <v>2.335</v>
      </c>
      <c r="AF32" s="11">
        <v>2.16</v>
      </c>
      <c r="AG32" s="11">
        <v>2.0338500000000002</v>
      </c>
      <c r="AH32" s="11">
        <v>2.1469</v>
      </c>
      <c r="AI32" s="150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278</v>
      </c>
      <c r="C33" s="28"/>
      <c r="D33" s="23">
        <v>2.8809720581775781E-2</v>
      </c>
      <c r="E33" s="23">
        <v>6.1860057118197531E-2</v>
      </c>
      <c r="F33" s="23">
        <v>0.1654891738654426</v>
      </c>
      <c r="G33" s="23">
        <v>1.6431676725154904E-2</v>
      </c>
      <c r="H33" s="23">
        <v>1.1114500857881973E-2</v>
      </c>
      <c r="I33" s="23">
        <v>2.2583179581272417E-2</v>
      </c>
      <c r="J33" s="23">
        <v>5.0760877323650207E-2</v>
      </c>
      <c r="K33" s="23">
        <v>3.141125063837278E-2</v>
      </c>
      <c r="L33" s="23">
        <v>2.5033311140691423E-2</v>
      </c>
      <c r="M33" s="23">
        <v>2.3664319132398484E-2</v>
      </c>
      <c r="N33" s="23">
        <v>1.2649110640673599E-2</v>
      </c>
      <c r="O33" s="23">
        <v>4.6224091842530249E-2</v>
      </c>
      <c r="P33" s="23">
        <v>2.7568097504180565E-2</v>
      </c>
      <c r="Q33" s="23">
        <v>7.3936910042729537E-2</v>
      </c>
      <c r="R33" s="23">
        <v>3.6696957185394397E-2</v>
      </c>
      <c r="S33" s="23">
        <v>3.0822070014844934E-2</v>
      </c>
      <c r="T33" s="23">
        <v>6.6257075093909684E-2</v>
      </c>
      <c r="U33" s="23">
        <v>3.01109061083632E-2</v>
      </c>
      <c r="V33" s="23">
        <v>1.3662601021279518E-2</v>
      </c>
      <c r="W33" s="23">
        <v>2.8062246286900596E-2</v>
      </c>
      <c r="X33" s="23">
        <v>1.6329931618554627E-2</v>
      </c>
      <c r="Y33" s="23">
        <v>3.1471110812404765E-2</v>
      </c>
      <c r="Z33" s="23">
        <v>3.5640800589586595E-2</v>
      </c>
      <c r="AA33" s="23">
        <v>2.8428272312377025E-2</v>
      </c>
      <c r="AB33" s="23">
        <v>5.2481288729095153E-2</v>
      </c>
      <c r="AC33" s="23">
        <v>4.9848630873876525E-2</v>
      </c>
      <c r="AD33" s="23">
        <v>2.3246282856978821E-2</v>
      </c>
      <c r="AE33" s="23">
        <v>5.3166405433005118E-2</v>
      </c>
      <c r="AF33" s="23">
        <v>2.9268868558020224E-2</v>
      </c>
      <c r="AG33" s="23">
        <v>3.0282382116779784E-2</v>
      </c>
      <c r="AH33" s="23">
        <v>2.4125477542769252E-2</v>
      </c>
      <c r="AI33" s="202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1.2890255293859411E-2</v>
      </c>
      <c r="E34" s="13">
        <v>2.8463216465428313E-2</v>
      </c>
      <c r="F34" s="13">
        <v>7.7816225955537277E-2</v>
      </c>
      <c r="G34" s="13">
        <v>7.5202181808489265E-3</v>
      </c>
      <c r="H34" s="13">
        <v>4.9868158121672045E-3</v>
      </c>
      <c r="I34" s="13">
        <v>1.1492712255100467E-2</v>
      </c>
      <c r="J34" s="13">
        <v>2.3267017871802999E-2</v>
      </c>
      <c r="K34" s="13">
        <v>1.4632570173155023E-2</v>
      </c>
      <c r="L34" s="13">
        <v>1.1661480345042587E-2</v>
      </c>
      <c r="M34" s="13">
        <v>1.126872339638023E-2</v>
      </c>
      <c r="N34" s="13">
        <v>5.8560697410525919E-3</v>
      </c>
      <c r="O34" s="13">
        <v>2.2864348809165824E-2</v>
      </c>
      <c r="P34" s="13">
        <v>1.3003819577443666E-2</v>
      </c>
      <c r="Q34" s="13">
        <v>3.4766572120405743E-2</v>
      </c>
      <c r="R34" s="13">
        <v>1.6731135494860667E-2</v>
      </c>
      <c r="S34" s="13">
        <v>1.4369263410184118E-2</v>
      </c>
      <c r="T34" s="13">
        <v>2.9513173761206987E-2</v>
      </c>
      <c r="U34" s="13">
        <v>1.438419081609707E-2</v>
      </c>
      <c r="V34" s="13">
        <v>6.4043442287247745E-3</v>
      </c>
      <c r="W34" s="13">
        <v>1.2487186582422004E-2</v>
      </c>
      <c r="X34" s="13">
        <v>7.9399991662340158E-3</v>
      </c>
      <c r="Y34" s="13">
        <v>1.4644072859363201E-2</v>
      </c>
      <c r="Z34" s="13">
        <v>1.539116190711959E-2</v>
      </c>
      <c r="AA34" s="13">
        <v>1.3270803226815696E-2</v>
      </c>
      <c r="AB34" s="13">
        <v>2.3256625506811141E-2</v>
      </c>
      <c r="AC34" s="13">
        <v>2.255696224891467E-2</v>
      </c>
      <c r="AD34" s="13">
        <v>1.1162234175653069E-2</v>
      </c>
      <c r="AE34" s="13">
        <v>2.2785602328430764E-2</v>
      </c>
      <c r="AF34" s="13">
        <v>1.3560865741167672E-2</v>
      </c>
      <c r="AG34" s="13">
        <v>1.49648551815012E-2</v>
      </c>
      <c r="AH34" s="13">
        <v>1.1240147323120895E-2</v>
      </c>
      <c r="AI34" s="150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279</v>
      </c>
      <c r="C35" s="28"/>
      <c r="D35" s="13">
        <v>3.7547195016855328E-2</v>
      </c>
      <c r="E35" s="13">
        <v>8.9198674884261031E-3</v>
      </c>
      <c r="F35" s="13">
        <v>-1.2744056046601449E-2</v>
      </c>
      <c r="G35" s="13">
        <v>1.4335848372183158E-2</v>
      </c>
      <c r="H35" s="13">
        <v>3.4658354797713065E-2</v>
      </c>
      <c r="I35" s="13">
        <v>-8.7794076864375459E-2</v>
      </c>
      <c r="J35" s="13">
        <v>1.2788425262538317E-2</v>
      </c>
      <c r="K35" s="13">
        <v>-3.4595173887325137E-3</v>
      </c>
      <c r="L35" s="13">
        <v>-3.4595173887322916E-3</v>
      </c>
      <c r="M35" s="13">
        <v>-2.5123440923759954E-2</v>
      </c>
      <c r="N35" s="13">
        <v>2.7301750498469612E-3</v>
      </c>
      <c r="O35" s="13">
        <v>-6.1487884000413273E-2</v>
      </c>
      <c r="P35" s="13">
        <v>-1.583890226589113E-2</v>
      </c>
      <c r="Q35" s="13">
        <v>-1.2744056046601449E-2</v>
      </c>
      <c r="R35" s="13">
        <v>1.8204406146295149E-2</v>
      </c>
      <c r="S35" s="13">
        <v>-4.2332289435548232E-3</v>
      </c>
      <c r="T35" s="13">
        <v>4.2189464345790073E-2</v>
      </c>
      <c r="U35" s="13">
        <v>-2.8218287143049636E-2</v>
      </c>
      <c r="V35" s="13">
        <v>-9.6492098273117666E-3</v>
      </c>
      <c r="W35" s="13">
        <v>4.324944917589657E-2</v>
      </c>
      <c r="X35" s="13">
        <v>-4.5239941349142665E-2</v>
      </c>
      <c r="Y35" s="13">
        <v>-2.3446764093889572E-3</v>
      </c>
      <c r="Z35" s="13">
        <v>7.4994834270260213E-2</v>
      </c>
      <c r="AA35" s="13">
        <v>-5.5485385867528603E-3</v>
      </c>
      <c r="AB35" s="13">
        <v>4.7582233882902392E-2</v>
      </c>
      <c r="AC35" s="13">
        <v>2.5895099001229882E-2</v>
      </c>
      <c r="AD35" s="13">
        <v>-3.3208726671654087E-2</v>
      </c>
      <c r="AE35" s="13">
        <v>8.3196176751377804E-2</v>
      </c>
      <c r="AF35" s="13">
        <v>1.9564634950244297E-3</v>
      </c>
      <c r="AG35" s="13">
        <v>-6.0605852827915641E-2</v>
      </c>
      <c r="AH35" s="13">
        <v>-3.598785468600374E-3</v>
      </c>
      <c r="AI35" s="150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280</v>
      </c>
      <c r="C36" s="46"/>
      <c r="D36" s="44">
        <v>1.28</v>
      </c>
      <c r="E36" s="44">
        <v>0.39</v>
      </c>
      <c r="F36" s="44">
        <v>0.28999999999999998</v>
      </c>
      <c r="G36" s="44">
        <v>0.55000000000000004</v>
      </c>
      <c r="H36" s="44">
        <v>1.19</v>
      </c>
      <c r="I36" s="44">
        <v>2.62</v>
      </c>
      <c r="J36" s="44">
        <v>0.51</v>
      </c>
      <c r="K36" s="44">
        <v>0</v>
      </c>
      <c r="L36" s="44">
        <v>0</v>
      </c>
      <c r="M36" s="44">
        <v>0.67</v>
      </c>
      <c r="N36" s="44">
        <v>0.19</v>
      </c>
      <c r="O36" s="44">
        <v>1.81</v>
      </c>
      <c r="P36" s="44">
        <v>0.39</v>
      </c>
      <c r="Q36" s="44">
        <v>0.28999999999999998</v>
      </c>
      <c r="R36" s="44">
        <v>0.67</v>
      </c>
      <c r="S36" s="44">
        <v>0.02</v>
      </c>
      <c r="T36" s="44">
        <v>1.42</v>
      </c>
      <c r="U36" s="44">
        <v>0.77</v>
      </c>
      <c r="V36" s="44">
        <v>0.19</v>
      </c>
      <c r="W36" s="44">
        <v>1.45</v>
      </c>
      <c r="X36" s="44">
        <v>1.3</v>
      </c>
      <c r="Y36" s="44">
        <v>0.03</v>
      </c>
      <c r="Z36" s="44">
        <v>2.44</v>
      </c>
      <c r="AA36" s="44">
        <v>7.0000000000000007E-2</v>
      </c>
      <c r="AB36" s="44">
        <v>1.59</v>
      </c>
      <c r="AC36" s="44">
        <v>0.91</v>
      </c>
      <c r="AD36" s="44">
        <v>0.93</v>
      </c>
      <c r="AE36" s="44">
        <v>2.7</v>
      </c>
      <c r="AF36" s="44">
        <v>0.17</v>
      </c>
      <c r="AG36" s="44">
        <v>1.78</v>
      </c>
      <c r="AH36" s="44">
        <v>0</v>
      </c>
      <c r="AI36" s="150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522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7" t="s">
        <v>229</v>
      </c>
      <c r="AD39" s="17" t="s">
        <v>229</v>
      </c>
      <c r="AE39" s="17" t="s">
        <v>229</v>
      </c>
      <c r="AF39" s="17" t="s">
        <v>229</v>
      </c>
      <c r="AG39" s="15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230</v>
      </c>
      <c r="C40" s="9" t="s">
        <v>230</v>
      </c>
      <c r="D40" s="148" t="s">
        <v>232</v>
      </c>
      <c r="E40" s="149" t="s">
        <v>233</v>
      </c>
      <c r="F40" s="149" t="s">
        <v>234</v>
      </c>
      <c r="G40" s="149" t="s">
        <v>235</v>
      </c>
      <c r="H40" s="149" t="s">
        <v>236</v>
      </c>
      <c r="I40" s="149" t="s">
        <v>237</v>
      </c>
      <c r="J40" s="149" t="s">
        <v>238</v>
      </c>
      <c r="K40" s="149" t="s">
        <v>239</v>
      </c>
      <c r="L40" s="149" t="s">
        <v>240</v>
      </c>
      <c r="M40" s="149" t="s">
        <v>241</v>
      </c>
      <c r="N40" s="149" t="s">
        <v>242</v>
      </c>
      <c r="O40" s="149" t="s">
        <v>243</v>
      </c>
      <c r="P40" s="149" t="s">
        <v>244</v>
      </c>
      <c r="Q40" s="149" t="s">
        <v>246</v>
      </c>
      <c r="R40" s="149" t="s">
        <v>247</v>
      </c>
      <c r="S40" s="149" t="s">
        <v>249</v>
      </c>
      <c r="T40" s="149" t="s">
        <v>250</v>
      </c>
      <c r="U40" s="149" t="s">
        <v>305</v>
      </c>
      <c r="V40" s="149" t="s">
        <v>252</v>
      </c>
      <c r="W40" s="149" t="s">
        <v>253</v>
      </c>
      <c r="X40" s="149" t="s">
        <v>254</v>
      </c>
      <c r="Y40" s="149" t="s">
        <v>259</v>
      </c>
      <c r="Z40" s="149" t="s">
        <v>306</v>
      </c>
      <c r="AA40" s="149" t="s">
        <v>261</v>
      </c>
      <c r="AB40" s="149" t="s">
        <v>262</v>
      </c>
      <c r="AC40" s="149" t="s">
        <v>263</v>
      </c>
      <c r="AD40" s="149" t="s">
        <v>267</v>
      </c>
      <c r="AE40" s="149" t="s">
        <v>268</v>
      </c>
      <c r="AF40" s="149" t="s">
        <v>269</v>
      </c>
      <c r="AG40" s="150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307</v>
      </c>
      <c r="E41" s="11" t="s">
        <v>308</v>
      </c>
      <c r="F41" s="11" t="s">
        <v>308</v>
      </c>
      <c r="G41" s="11" t="s">
        <v>115</v>
      </c>
      <c r="H41" s="11" t="s">
        <v>115</v>
      </c>
      <c r="I41" s="11" t="s">
        <v>308</v>
      </c>
      <c r="J41" s="11" t="s">
        <v>115</v>
      </c>
      <c r="K41" s="11" t="s">
        <v>307</v>
      </c>
      <c r="L41" s="11" t="s">
        <v>308</v>
      </c>
      <c r="M41" s="11" t="s">
        <v>308</v>
      </c>
      <c r="N41" s="11" t="s">
        <v>308</v>
      </c>
      <c r="O41" s="11" t="s">
        <v>308</v>
      </c>
      <c r="P41" s="11" t="s">
        <v>308</v>
      </c>
      <c r="Q41" s="11" t="s">
        <v>308</v>
      </c>
      <c r="R41" s="11" t="s">
        <v>307</v>
      </c>
      <c r="S41" s="11" t="s">
        <v>307</v>
      </c>
      <c r="T41" s="11" t="s">
        <v>308</v>
      </c>
      <c r="U41" s="11" t="s">
        <v>308</v>
      </c>
      <c r="V41" s="11" t="s">
        <v>115</v>
      </c>
      <c r="W41" s="11" t="s">
        <v>115</v>
      </c>
      <c r="X41" s="11" t="s">
        <v>307</v>
      </c>
      <c r="Y41" s="11" t="s">
        <v>115</v>
      </c>
      <c r="Z41" s="11" t="s">
        <v>307</v>
      </c>
      <c r="AA41" s="11" t="s">
        <v>307</v>
      </c>
      <c r="AB41" s="11" t="s">
        <v>307</v>
      </c>
      <c r="AC41" s="11" t="s">
        <v>115</v>
      </c>
      <c r="AD41" s="11" t="s">
        <v>307</v>
      </c>
      <c r="AE41" s="11" t="s">
        <v>307</v>
      </c>
      <c r="AF41" s="11" t="s">
        <v>115</v>
      </c>
      <c r="AG41" s="150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150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0">
        <v>447</v>
      </c>
      <c r="E43" s="210">
        <v>446.7</v>
      </c>
      <c r="F43" s="210">
        <v>425</v>
      </c>
      <c r="G43" s="210">
        <v>430</v>
      </c>
      <c r="H43" s="210">
        <v>457.84915344548102</v>
      </c>
      <c r="I43" s="211">
        <v>465</v>
      </c>
      <c r="J43" s="210">
        <v>388</v>
      </c>
      <c r="K43" s="210">
        <v>432</v>
      </c>
      <c r="L43" s="210">
        <v>440</v>
      </c>
      <c r="M43" s="210">
        <v>415</v>
      </c>
      <c r="N43" s="210">
        <v>434</v>
      </c>
      <c r="O43" s="210">
        <v>418</v>
      </c>
      <c r="P43" s="210">
        <v>429</v>
      </c>
      <c r="Q43" s="210">
        <v>417</v>
      </c>
      <c r="R43" s="210">
        <v>438</v>
      </c>
      <c r="S43" s="210">
        <v>424</v>
      </c>
      <c r="T43" s="210">
        <v>433</v>
      </c>
      <c r="U43" s="210">
        <v>434</v>
      </c>
      <c r="V43" s="210">
        <v>452</v>
      </c>
      <c r="W43" s="211">
        <v>317.26839999999999</v>
      </c>
      <c r="X43" s="211">
        <v>258.39999999999998</v>
      </c>
      <c r="Y43" s="210">
        <v>430</v>
      </c>
      <c r="Z43" s="210">
        <v>386.47579160919901</v>
      </c>
      <c r="AA43" s="211">
        <v>361.05</v>
      </c>
      <c r="AB43" s="210">
        <v>386.9</v>
      </c>
      <c r="AC43" s="210">
        <v>459</v>
      </c>
      <c r="AD43" s="210">
        <v>425</v>
      </c>
      <c r="AE43" s="210">
        <v>421.3</v>
      </c>
      <c r="AF43" s="210">
        <v>448</v>
      </c>
      <c r="AG43" s="212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460</v>
      </c>
      <c r="E44" s="215">
        <v>437</v>
      </c>
      <c r="F44" s="215">
        <v>382</v>
      </c>
      <c r="G44" s="215">
        <v>439.99999999999994</v>
      </c>
      <c r="H44" s="215">
        <v>446.83645582144123</v>
      </c>
      <c r="I44" s="216">
        <v>497.99999999999994</v>
      </c>
      <c r="J44" s="215">
        <v>370</v>
      </c>
      <c r="K44" s="215">
        <v>434</v>
      </c>
      <c r="L44" s="215">
        <v>448</v>
      </c>
      <c r="M44" s="215">
        <v>414</v>
      </c>
      <c r="N44" s="215">
        <v>436</v>
      </c>
      <c r="O44" s="215">
        <v>432</v>
      </c>
      <c r="P44" s="215">
        <v>448</v>
      </c>
      <c r="Q44" s="215">
        <v>402.8</v>
      </c>
      <c r="R44" s="215">
        <v>435</v>
      </c>
      <c r="S44" s="215">
        <v>429</v>
      </c>
      <c r="T44" s="215">
        <v>446</v>
      </c>
      <c r="U44" s="215">
        <v>423</v>
      </c>
      <c r="V44" s="215">
        <v>456</v>
      </c>
      <c r="W44" s="216">
        <v>319.97030000000001</v>
      </c>
      <c r="X44" s="216">
        <v>270.2</v>
      </c>
      <c r="Y44" s="215">
        <v>417.99999999999994</v>
      </c>
      <c r="Z44" s="215">
        <v>376.30707227716618</v>
      </c>
      <c r="AA44" s="216">
        <v>293.55</v>
      </c>
      <c r="AB44" s="215">
        <v>398.6</v>
      </c>
      <c r="AC44" s="215">
        <v>452</v>
      </c>
      <c r="AD44" s="215">
        <v>424</v>
      </c>
      <c r="AE44" s="215">
        <v>427.3</v>
      </c>
      <c r="AF44" s="215">
        <v>439</v>
      </c>
      <c r="AG44" s="212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18</v>
      </c>
    </row>
    <row r="45" spans="1:65">
      <c r="A45" s="29"/>
      <c r="B45" s="19">
        <v>1</v>
      </c>
      <c r="C45" s="9">
        <v>3</v>
      </c>
      <c r="D45" s="215">
        <v>452</v>
      </c>
      <c r="E45" s="215">
        <v>428.9</v>
      </c>
      <c r="F45" s="215">
        <v>436</v>
      </c>
      <c r="G45" s="215">
        <v>430</v>
      </c>
      <c r="H45" s="215">
        <v>438.06602256727274</v>
      </c>
      <c r="I45" s="216">
        <v>510.99999999999994</v>
      </c>
      <c r="J45" s="215">
        <v>392</v>
      </c>
      <c r="K45" s="215">
        <v>441</v>
      </c>
      <c r="L45" s="215">
        <v>442</v>
      </c>
      <c r="M45" s="215">
        <v>422</v>
      </c>
      <c r="N45" s="215">
        <v>437</v>
      </c>
      <c r="O45" s="215">
        <v>432</v>
      </c>
      <c r="P45" s="215">
        <v>447</v>
      </c>
      <c r="Q45" s="215">
        <v>397</v>
      </c>
      <c r="R45" s="215">
        <v>434</v>
      </c>
      <c r="S45" s="215">
        <v>458</v>
      </c>
      <c r="T45" s="215">
        <v>426</v>
      </c>
      <c r="U45" s="215">
        <v>444</v>
      </c>
      <c r="V45" s="215">
        <v>454</v>
      </c>
      <c r="W45" s="216">
        <v>317.1891</v>
      </c>
      <c r="X45" s="216">
        <v>258.39999999999998</v>
      </c>
      <c r="Y45" s="215">
        <v>432.00000000000006</v>
      </c>
      <c r="Z45" s="215">
        <v>423.26390392746714</v>
      </c>
      <c r="AA45" s="216">
        <v>358.05</v>
      </c>
      <c r="AB45" s="215">
        <v>391.1</v>
      </c>
      <c r="AC45" s="215">
        <v>456</v>
      </c>
      <c r="AD45" s="215">
        <v>424</v>
      </c>
      <c r="AE45" s="215">
        <v>428.5</v>
      </c>
      <c r="AF45" s="215">
        <v>441</v>
      </c>
      <c r="AG45" s="212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434</v>
      </c>
      <c r="E46" s="215">
        <v>459.8</v>
      </c>
      <c r="F46" s="215">
        <v>372</v>
      </c>
      <c r="G46" s="215">
        <v>430</v>
      </c>
      <c r="H46" s="215">
        <v>448.45782450364652</v>
      </c>
      <c r="I46" s="216">
        <v>528</v>
      </c>
      <c r="J46" s="215">
        <v>406</v>
      </c>
      <c r="K46" s="215">
        <v>429</v>
      </c>
      <c r="L46" s="215">
        <v>453</v>
      </c>
      <c r="M46" s="215">
        <v>407</v>
      </c>
      <c r="N46" s="215">
        <v>442</v>
      </c>
      <c r="O46" s="215">
        <v>423</v>
      </c>
      <c r="P46" s="215">
        <v>436</v>
      </c>
      <c r="Q46" s="217">
        <v>360.7</v>
      </c>
      <c r="R46" s="215">
        <v>439</v>
      </c>
      <c r="S46" s="215">
        <v>448</v>
      </c>
      <c r="T46" s="215">
        <v>449</v>
      </c>
      <c r="U46" s="215">
        <v>425</v>
      </c>
      <c r="V46" s="215">
        <v>453</v>
      </c>
      <c r="W46" s="216">
        <v>322.4239</v>
      </c>
      <c r="X46" s="216">
        <v>273.89999999999998</v>
      </c>
      <c r="Y46" s="215">
        <v>423</v>
      </c>
      <c r="Z46" s="217">
        <v>357.4219218925947</v>
      </c>
      <c r="AA46" s="216">
        <v>342.4</v>
      </c>
      <c r="AB46" s="215">
        <v>403.5</v>
      </c>
      <c r="AC46" s="215">
        <v>455</v>
      </c>
      <c r="AD46" s="215">
        <v>414</v>
      </c>
      <c r="AE46" s="215">
        <v>441.8</v>
      </c>
      <c r="AF46" s="215">
        <v>452</v>
      </c>
      <c r="AG46" s="212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430.09435948079192</v>
      </c>
    </row>
    <row r="47" spans="1:65">
      <c r="A47" s="29"/>
      <c r="B47" s="19">
        <v>1</v>
      </c>
      <c r="C47" s="9">
        <v>5</v>
      </c>
      <c r="D47" s="215">
        <v>448</v>
      </c>
      <c r="E47" s="215">
        <v>434.7</v>
      </c>
      <c r="F47" s="215">
        <v>440</v>
      </c>
      <c r="G47" s="215">
        <v>439.99999999999994</v>
      </c>
      <c r="H47" s="215">
        <v>455.32300725955702</v>
      </c>
      <c r="I47" s="216">
        <v>517</v>
      </c>
      <c r="J47" s="215">
        <v>385</v>
      </c>
      <c r="K47" s="215">
        <v>439</v>
      </c>
      <c r="L47" s="215">
        <v>446</v>
      </c>
      <c r="M47" s="215">
        <v>416</v>
      </c>
      <c r="N47" s="215">
        <v>433</v>
      </c>
      <c r="O47" s="215">
        <v>407</v>
      </c>
      <c r="P47" s="215">
        <v>442</v>
      </c>
      <c r="Q47" s="215">
        <v>399.3</v>
      </c>
      <c r="R47" s="215">
        <v>426</v>
      </c>
      <c r="S47" s="215">
        <v>445</v>
      </c>
      <c r="T47" s="215">
        <v>426</v>
      </c>
      <c r="U47" s="215">
        <v>429</v>
      </c>
      <c r="V47" s="215">
        <v>458</v>
      </c>
      <c r="W47" s="216">
        <v>324.37759999999997</v>
      </c>
      <c r="X47" s="216">
        <v>248.3</v>
      </c>
      <c r="Y47" s="215">
        <v>416</v>
      </c>
      <c r="Z47" s="215">
        <v>388.69658670379931</v>
      </c>
      <c r="AA47" s="216">
        <v>313.45000000000005</v>
      </c>
      <c r="AB47" s="215">
        <v>397.1</v>
      </c>
      <c r="AC47" s="215">
        <v>465</v>
      </c>
      <c r="AD47" s="215">
        <v>420</v>
      </c>
      <c r="AE47" s="215">
        <v>448.7</v>
      </c>
      <c r="AF47" s="215">
        <v>445</v>
      </c>
      <c r="AG47" s="212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18</v>
      </c>
    </row>
    <row r="48" spans="1:65">
      <c r="A48" s="29"/>
      <c r="B48" s="19">
        <v>1</v>
      </c>
      <c r="C48" s="9">
        <v>6</v>
      </c>
      <c r="D48" s="215">
        <v>447</v>
      </c>
      <c r="E48" s="215">
        <v>468.7</v>
      </c>
      <c r="F48" s="215">
        <v>401</v>
      </c>
      <c r="G48" s="215">
        <v>439.99999999999994</v>
      </c>
      <c r="H48" s="215">
        <v>441.12335279729405</v>
      </c>
      <c r="I48" s="216">
        <v>540</v>
      </c>
      <c r="J48" s="215">
        <v>414</v>
      </c>
      <c r="K48" s="215">
        <v>441</v>
      </c>
      <c r="L48" s="215">
        <v>435</v>
      </c>
      <c r="M48" s="215">
        <v>405</v>
      </c>
      <c r="N48" s="215">
        <v>423</v>
      </c>
      <c r="O48" s="215">
        <v>436</v>
      </c>
      <c r="P48" s="215">
        <v>444</v>
      </c>
      <c r="Q48" s="215">
        <v>413.5</v>
      </c>
      <c r="R48" s="215">
        <v>435</v>
      </c>
      <c r="S48" s="215">
        <v>453</v>
      </c>
      <c r="T48" s="215">
        <v>437</v>
      </c>
      <c r="U48" s="215">
        <v>435</v>
      </c>
      <c r="V48" s="215">
        <v>456</v>
      </c>
      <c r="W48" s="216">
        <v>324.8682</v>
      </c>
      <c r="X48" s="216">
        <v>282.39999999999998</v>
      </c>
      <c r="Y48" s="215">
        <v>425.00000000000006</v>
      </c>
      <c r="Z48" s="215">
        <v>414.73840025245465</v>
      </c>
      <c r="AA48" s="216">
        <v>309.35000000000002</v>
      </c>
      <c r="AB48" s="215">
        <v>402.9</v>
      </c>
      <c r="AC48" s="217">
        <v>482</v>
      </c>
      <c r="AD48" s="215">
        <v>423</v>
      </c>
      <c r="AE48" s="215">
        <v>429.7</v>
      </c>
      <c r="AF48" s="215">
        <v>440</v>
      </c>
      <c r="AG48" s="212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276</v>
      </c>
      <c r="C49" s="12"/>
      <c r="D49" s="219">
        <v>448</v>
      </c>
      <c r="E49" s="219">
        <v>445.96666666666664</v>
      </c>
      <c r="F49" s="219">
        <v>409.33333333333331</v>
      </c>
      <c r="G49" s="219">
        <v>435</v>
      </c>
      <c r="H49" s="219">
        <v>447.9426360657821</v>
      </c>
      <c r="I49" s="219">
        <v>509.83333333333331</v>
      </c>
      <c r="J49" s="219">
        <v>392.5</v>
      </c>
      <c r="K49" s="219">
        <v>436</v>
      </c>
      <c r="L49" s="219">
        <v>444</v>
      </c>
      <c r="M49" s="219">
        <v>413.16666666666669</v>
      </c>
      <c r="N49" s="219">
        <v>434.16666666666669</v>
      </c>
      <c r="O49" s="219">
        <v>424.66666666666669</v>
      </c>
      <c r="P49" s="219">
        <v>441</v>
      </c>
      <c r="Q49" s="219">
        <v>398.38333333333338</v>
      </c>
      <c r="R49" s="219">
        <v>434.5</v>
      </c>
      <c r="S49" s="219">
        <v>442.83333333333331</v>
      </c>
      <c r="T49" s="219">
        <v>436.16666666666669</v>
      </c>
      <c r="U49" s="219">
        <v>431.66666666666669</v>
      </c>
      <c r="V49" s="219">
        <v>454.83333333333331</v>
      </c>
      <c r="W49" s="219">
        <v>321.01624999999996</v>
      </c>
      <c r="X49" s="219">
        <v>265.26666666666665</v>
      </c>
      <c r="Y49" s="219">
        <v>424</v>
      </c>
      <c r="Z49" s="219">
        <v>391.15061277711351</v>
      </c>
      <c r="AA49" s="219">
        <v>329.64166666666671</v>
      </c>
      <c r="AB49" s="219">
        <v>396.68333333333334</v>
      </c>
      <c r="AC49" s="219">
        <v>461.5</v>
      </c>
      <c r="AD49" s="219">
        <v>421.66666666666669</v>
      </c>
      <c r="AE49" s="219">
        <v>432.88333333333327</v>
      </c>
      <c r="AF49" s="219">
        <v>444.16666666666669</v>
      </c>
      <c r="AG49" s="212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277</v>
      </c>
      <c r="C50" s="28"/>
      <c r="D50" s="215">
        <v>447.5</v>
      </c>
      <c r="E50" s="215">
        <v>441.85</v>
      </c>
      <c r="F50" s="215">
        <v>413</v>
      </c>
      <c r="G50" s="215">
        <v>435</v>
      </c>
      <c r="H50" s="215">
        <v>447.64714016254391</v>
      </c>
      <c r="I50" s="215">
        <v>514</v>
      </c>
      <c r="J50" s="215">
        <v>390</v>
      </c>
      <c r="K50" s="215">
        <v>436.5</v>
      </c>
      <c r="L50" s="215">
        <v>444</v>
      </c>
      <c r="M50" s="215">
        <v>414.5</v>
      </c>
      <c r="N50" s="215">
        <v>435</v>
      </c>
      <c r="O50" s="215">
        <v>427.5</v>
      </c>
      <c r="P50" s="215">
        <v>443</v>
      </c>
      <c r="Q50" s="215">
        <v>401.05</v>
      </c>
      <c r="R50" s="215">
        <v>435</v>
      </c>
      <c r="S50" s="215">
        <v>446.5</v>
      </c>
      <c r="T50" s="215">
        <v>435</v>
      </c>
      <c r="U50" s="215">
        <v>431.5</v>
      </c>
      <c r="V50" s="215">
        <v>455</v>
      </c>
      <c r="W50" s="215">
        <v>321.19709999999998</v>
      </c>
      <c r="X50" s="215">
        <v>264.29999999999995</v>
      </c>
      <c r="Y50" s="215">
        <v>424</v>
      </c>
      <c r="Z50" s="215">
        <v>387.58618915649913</v>
      </c>
      <c r="AA50" s="215">
        <v>327.92500000000001</v>
      </c>
      <c r="AB50" s="215">
        <v>397.85</v>
      </c>
      <c r="AC50" s="215">
        <v>457.5</v>
      </c>
      <c r="AD50" s="215">
        <v>423.5</v>
      </c>
      <c r="AE50" s="215">
        <v>429.1</v>
      </c>
      <c r="AF50" s="215">
        <v>443</v>
      </c>
      <c r="AG50" s="212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278</v>
      </c>
      <c r="C51" s="28"/>
      <c r="D51" s="215">
        <v>8.4616783205224717</v>
      </c>
      <c r="E51" s="215">
        <v>15.539069041183479</v>
      </c>
      <c r="F51" s="215">
        <v>28.661239796398664</v>
      </c>
      <c r="G51" s="215">
        <v>5.4772255750516301</v>
      </c>
      <c r="H51" s="215">
        <v>7.722022246879078</v>
      </c>
      <c r="I51" s="215">
        <v>26.240553855943414</v>
      </c>
      <c r="J51" s="215">
        <v>15.668439615992398</v>
      </c>
      <c r="K51" s="215">
        <v>5.0596442562694071</v>
      </c>
      <c r="L51" s="215">
        <v>6.3560994328282812</v>
      </c>
      <c r="M51" s="215">
        <v>6.2423286253341921</v>
      </c>
      <c r="N51" s="215">
        <v>6.306081720582652</v>
      </c>
      <c r="O51" s="215">
        <v>10.911767348448492</v>
      </c>
      <c r="P51" s="215">
        <v>7.2663608498339798</v>
      </c>
      <c r="Q51" s="215">
        <v>20.086753512368965</v>
      </c>
      <c r="R51" s="215">
        <v>4.5934736311423405</v>
      </c>
      <c r="S51" s="215">
        <v>13.4969132273519</v>
      </c>
      <c r="T51" s="215">
        <v>9.7860444852180528</v>
      </c>
      <c r="U51" s="215">
        <v>7.6854841530424522</v>
      </c>
      <c r="V51" s="215">
        <v>2.228601953392904</v>
      </c>
      <c r="W51" s="215">
        <v>3.4030909272307128</v>
      </c>
      <c r="X51" s="215">
        <v>12.446632744106594</v>
      </c>
      <c r="Y51" s="215">
        <v>6.3560994328283078</v>
      </c>
      <c r="Z51" s="215">
        <v>24.386384179565152</v>
      </c>
      <c r="AA51" s="215">
        <v>28.04575576921874</v>
      </c>
      <c r="AB51" s="215">
        <v>6.5703627500060202</v>
      </c>
      <c r="AC51" s="215">
        <v>10.968135666557011</v>
      </c>
      <c r="AD51" s="215">
        <v>4.1311822359545785</v>
      </c>
      <c r="AE51" s="215">
        <v>10.240784475159439</v>
      </c>
      <c r="AF51" s="215">
        <v>5.1153364177409353</v>
      </c>
      <c r="AG51" s="212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8"/>
    </row>
    <row r="52" spans="1:65">
      <c r="A52" s="29"/>
      <c r="B52" s="3" t="s">
        <v>86</v>
      </c>
      <c r="C52" s="28"/>
      <c r="D52" s="13">
        <v>1.8887674822594801E-2</v>
      </c>
      <c r="E52" s="13">
        <v>3.4843566128672128E-2</v>
      </c>
      <c r="F52" s="13">
        <v>7.0019315463514656E-2</v>
      </c>
      <c r="G52" s="13">
        <v>1.2591323161038229E-2</v>
      </c>
      <c r="H52" s="13">
        <v>1.723886414274052E-2</v>
      </c>
      <c r="I52" s="13">
        <v>5.1468886281680448E-2</v>
      </c>
      <c r="J52" s="13">
        <v>3.9919591378324577E-2</v>
      </c>
      <c r="K52" s="13">
        <v>1.1604688661168365E-2</v>
      </c>
      <c r="L52" s="13">
        <v>1.4315539263126759E-2</v>
      </c>
      <c r="M52" s="13">
        <v>1.5108500101655971E-2</v>
      </c>
      <c r="N52" s="13">
        <v>1.4524564423606875E-2</v>
      </c>
      <c r="O52" s="13">
        <v>2.569489956463538E-2</v>
      </c>
      <c r="P52" s="13">
        <v>1.6477008729782267E-2</v>
      </c>
      <c r="Q52" s="13">
        <v>5.0420667311305602E-2</v>
      </c>
      <c r="R52" s="13">
        <v>1.057186106131724E-2</v>
      </c>
      <c r="S52" s="13">
        <v>3.0478539467110051E-2</v>
      </c>
      <c r="T52" s="13">
        <v>2.2436479522853769E-2</v>
      </c>
      <c r="U52" s="13">
        <v>1.7804210393148539E-2</v>
      </c>
      <c r="V52" s="13">
        <v>4.8998210774486711E-3</v>
      </c>
      <c r="W52" s="13">
        <v>1.060099271370441E-2</v>
      </c>
      <c r="X52" s="13">
        <v>4.6921209138376205E-2</v>
      </c>
      <c r="Y52" s="13">
        <v>1.4990800549123367E-2</v>
      </c>
      <c r="Z52" s="13">
        <v>6.2345253677158541E-2</v>
      </c>
      <c r="AA52" s="13">
        <v>8.5079523025159851E-2</v>
      </c>
      <c r="AB52" s="13">
        <v>1.6563243771285291E-2</v>
      </c>
      <c r="AC52" s="13">
        <v>2.3766274467079112E-2</v>
      </c>
      <c r="AD52" s="13">
        <v>9.7972701247934658E-3</v>
      </c>
      <c r="AE52" s="13">
        <v>2.3657146594908807E-2</v>
      </c>
      <c r="AF52" s="13">
        <v>1.1516704880467396E-2</v>
      </c>
      <c r="AG52" s="150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279</v>
      </c>
      <c r="C53" s="28"/>
      <c r="D53" s="13">
        <v>4.1631888734424916E-2</v>
      </c>
      <c r="E53" s="13">
        <v>3.6904244001329634E-2</v>
      </c>
      <c r="F53" s="13">
        <v>-4.8270863567058231E-2</v>
      </c>
      <c r="G53" s="13">
        <v>1.1405963391684981E-2</v>
      </c>
      <c r="H53" s="13">
        <v>4.1498513504191425E-2</v>
      </c>
      <c r="I53" s="13">
        <v>0.18539879004412407</v>
      </c>
      <c r="J53" s="13">
        <v>-8.740956176727277E-2</v>
      </c>
      <c r="K53" s="13">
        <v>1.3731034571895728E-2</v>
      </c>
      <c r="L53" s="13">
        <v>3.2331604013581927E-2</v>
      </c>
      <c r="M53" s="13">
        <v>-3.9358090709583515E-2</v>
      </c>
      <c r="N53" s="13">
        <v>9.4684040748427289E-3</v>
      </c>
      <c r="O53" s="13">
        <v>-1.2619772137159702E-2</v>
      </c>
      <c r="P53" s="13">
        <v>2.5356390472949464E-2</v>
      </c>
      <c r="Q53" s="13">
        <v>-7.3730392990365989E-2</v>
      </c>
      <c r="R53" s="13">
        <v>1.0243427801579497E-2</v>
      </c>
      <c r="S53" s="13">
        <v>2.9619020970002463E-2</v>
      </c>
      <c r="T53" s="13">
        <v>1.4118546435264223E-2</v>
      </c>
      <c r="U53" s="13">
        <v>3.6557261243157502E-3</v>
      </c>
      <c r="V53" s="13">
        <v>5.7519875132531872E-2</v>
      </c>
      <c r="W53" s="13">
        <v>-0.25361436874566456</v>
      </c>
      <c r="X53" s="13">
        <v>-0.3832361182627565</v>
      </c>
      <c r="Y53" s="13">
        <v>-1.416981959063357E-2</v>
      </c>
      <c r="Z53" s="13">
        <v>-9.0546983110150858E-2</v>
      </c>
      <c r="AA53" s="13">
        <v>-0.23355966103668802</v>
      </c>
      <c r="AB53" s="13">
        <v>-7.7683013996724393E-2</v>
      </c>
      <c r="AC53" s="13">
        <v>7.3020349667270334E-2</v>
      </c>
      <c r="AD53" s="13">
        <v>-1.9594985677791943E-2</v>
      </c>
      <c r="AE53" s="13">
        <v>6.4845627269052297E-3</v>
      </c>
      <c r="AF53" s="13">
        <v>3.2719115876950422E-2</v>
      </c>
      <c r="AG53" s="150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280</v>
      </c>
      <c r="C54" s="46"/>
      <c r="D54" s="44">
        <v>0.75</v>
      </c>
      <c r="E54" s="44">
        <v>0.64</v>
      </c>
      <c r="F54" s="44">
        <v>1.34</v>
      </c>
      <c r="G54" s="44">
        <v>0.04</v>
      </c>
      <c r="H54" s="44">
        <v>0.74</v>
      </c>
      <c r="I54" s="44">
        <v>4.08</v>
      </c>
      <c r="J54" s="44">
        <v>2.25</v>
      </c>
      <c r="K54" s="44">
        <v>0.1</v>
      </c>
      <c r="L54" s="44">
        <v>0.53</v>
      </c>
      <c r="M54" s="44">
        <v>1.1299999999999999</v>
      </c>
      <c r="N54" s="44">
        <v>0</v>
      </c>
      <c r="O54" s="44">
        <v>0.51</v>
      </c>
      <c r="P54" s="44">
        <v>0.37</v>
      </c>
      <c r="Q54" s="44">
        <v>1.93</v>
      </c>
      <c r="R54" s="44">
        <v>0.02</v>
      </c>
      <c r="S54" s="44">
        <v>0.47</v>
      </c>
      <c r="T54" s="44">
        <v>0.11</v>
      </c>
      <c r="U54" s="44">
        <v>0.13</v>
      </c>
      <c r="V54" s="44">
        <v>1.1100000000000001</v>
      </c>
      <c r="W54" s="44">
        <v>6.1</v>
      </c>
      <c r="X54" s="44">
        <v>9.11</v>
      </c>
      <c r="Y54" s="44">
        <v>0.55000000000000004</v>
      </c>
      <c r="Z54" s="44">
        <v>2.3199999999999998</v>
      </c>
      <c r="AA54" s="44">
        <v>5.64</v>
      </c>
      <c r="AB54" s="44">
        <v>2.02</v>
      </c>
      <c r="AC54" s="44">
        <v>1.47</v>
      </c>
      <c r="AD54" s="44">
        <v>0.67</v>
      </c>
      <c r="AE54" s="44">
        <v>7.0000000000000007E-2</v>
      </c>
      <c r="AF54" s="44">
        <v>0.54</v>
      </c>
      <c r="AG54" s="150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523</v>
      </c>
      <c r="BM56" s="27" t="s">
        <v>338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229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230</v>
      </c>
      <c r="C58" s="9" t="s">
        <v>230</v>
      </c>
      <c r="D58" s="148" t="s">
        <v>253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9"/>
      <c r="C60" s="9"/>
      <c r="D60" s="25"/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8">
        <v>1</v>
      </c>
      <c r="C61" s="14">
        <v>1</v>
      </c>
      <c r="D61" s="21">
        <v>7.3167999999999997</v>
      </c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9">
        <v>1</v>
      </c>
      <c r="C62" s="9">
        <v>2</v>
      </c>
      <c r="D62" s="11">
        <v>7.3815999999999997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3</v>
      </c>
      <c r="D63" s="11">
        <v>8.2446999999999999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19">
        <v>1</v>
      </c>
      <c r="C64" s="9">
        <v>4</v>
      </c>
      <c r="D64" s="11">
        <v>7.7760999999999996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7.4009499999999999</v>
      </c>
    </row>
    <row r="65" spans="1:65">
      <c r="A65" s="29"/>
      <c r="B65" s="19">
        <v>1</v>
      </c>
      <c r="C65" s="9">
        <v>5</v>
      </c>
      <c r="D65" s="11">
        <v>6.8476999999999997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</v>
      </c>
    </row>
    <row r="66" spans="1:65">
      <c r="A66" s="29"/>
      <c r="B66" s="19">
        <v>1</v>
      </c>
      <c r="C66" s="9">
        <v>6</v>
      </c>
      <c r="D66" s="11">
        <v>6.8388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20" t="s">
        <v>276</v>
      </c>
      <c r="C67" s="12"/>
      <c r="D67" s="22">
        <v>7.4009500000000008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277</v>
      </c>
      <c r="C68" s="28"/>
      <c r="D68" s="11">
        <v>7.3491999999999997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278</v>
      </c>
      <c r="C69" s="28"/>
      <c r="D69" s="23">
        <v>0.54446403278820898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86</v>
      </c>
      <c r="C70" s="28"/>
      <c r="D70" s="13">
        <v>7.3566776263616018E-2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279</v>
      </c>
      <c r="C71" s="28"/>
      <c r="D71" s="13">
        <v>2.2204460492503131E-16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280</v>
      </c>
      <c r="C72" s="46"/>
      <c r="D72" s="44" t="s">
        <v>281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524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7" t="s">
        <v>229</v>
      </c>
      <c r="AD75" s="17" t="s">
        <v>229</v>
      </c>
      <c r="AE75" s="17" t="s">
        <v>229</v>
      </c>
      <c r="AF75" s="17" t="s">
        <v>229</v>
      </c>
      <c r="AG75" s="150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48" t="s">
        <v>232</v>
      </c>
      <c r="E76" s="149" t="s">
        <v>233</v>
      </c>
      <c r="F76" s="149" t="s">
        <v>234</v>
      </c>
      <c r="G76" s="149" t="s">
        <v>235</v>
      </c>
      <c r="H76" s="149" t="s">
        <v>236</v>
      </c>
      <c r="I76" s="149" t="s">
        <v>237</v>
      </c>
      <c r="J76" s="149" t="s">
        <v>238</v>
      </c>
      <c r="K76" s="149" t="s">
        <v>239</v>
      </c>
      <c r="L76" s="149" t="s">
        <v>240</v>
      </c>
      <c r="M76" s="149" t="s">
        <v>241</v>
      </c>
      <c r="N76" s="149" t="s">
        <v>242</v>
      </c>
      <c r="O76" s="149" t="s">
        <v>243</v>
      </c>
      <c r="P76" s="149" t="s">
        <v>244</v>
      </c>
      <c r="Q76" s="149" t="s">
        <v>246</v>
      </c>
      <c r="R76" s="149" t="s">
        <v>247</v>
      </c>
      <c r="S76" s="149" t="s">
        <v>249</v>
      </c>
      <c r="T76" s="149" t="s">
        <v>250</v>
      </c>
      <c r="U76" s="149" t="s">
        <v>305</v>
      </c>
      <c r="V76" s="149" t="s">
        <v>253</v>
      </c>
      <c r="W76" s="149" t="s">
        <v>254</v>
      </c>
      <c r="X76" s="149" t="s">
        <v>257</v>
      </c>
      <c r="Y76" s="149" t="s">
        <v>258</v>
      </c>
      <c r="Z76" s="149" t="s">
        <v>259</v>
      </c>
      <c r="AA76" s="149" t="s">
        <v>306</v>
      </c>
      <c r="AB76" s="149" t="s">
        <v>261</v>
      </c>
      <c r="AC76" s="149" t="s">
        <v>263</v>
      </c>
      <c r="AD76" s="149" t="s">
        <v>267</v>
      </c>
      <c r="AE76" s="149" t="s">
        <v>268</v>
      </c>
      <c r="AF76" s="149" t="s">
        <v>269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308</v>
      </c>
      <c r="E77" s="11" t="s">
        <v>308</v>
      </c>
      <c r="F77" s="11" t="s">
        <v>308</v>
      </c>
      <c r="G77" s="11" t="s">
        <v>307</v>
      </c>
      <c r="H77" s="11" t="s">
        <v>115</v>
      </c>
      <c r="I77" s="11" t="s">
        <v>308</v>
      </c>
      <c r="J77" s="11" t="s">
        <v>307</v>
      </c>
      <c r="K77" s="11" t="s">
        <v>307</v>
      </c>
      <c r="L77" s="11" t="s">
        <v>308</v>
      </c>
      <c r="M77" s="11" t="s">
        <v>308</v>
      </c>
      <c r="N77" s="11" t="s">
        <v>308</v>
      </c>
      <c r="O77" s="11" t="s">
        <v>308</v>
      </c>
      <c r="P77" s="11" t="s">
        <v>308</v>
      </c>
      <c r="Q77" s="11" t="s">
        <v>308</v>
      </c>
      <c r="R77" s="11" t="s">
        <v>307</v>
      </c>
      <c r="S77" s="11" t="s">
        <v>307</v>
      </c>
      <c r="T77" s="11" t="s">
        <v>308</v>
      </c>
      <c r="U77" s="11" t="s">
        <v>308</v>
      </c>
      <c r="V77" s="11" t="s">
        <v>115</v>
      </c>
      <c r="W77" s="11" t="s">
        <v>307</v>
      </c>
      <c r="X77" s="11" t="s">
        <v>115</v>
      </c>
      <c r="Y77" s="11" t="s">
        <v>115</v>
      </c>
      <c r="Z77" s="11" t="s">
        <v>115</v>
      </c>
      <c r="AA77" s="11" t="s">
        <v>307</v>
      </c>
      <c r="AB77" s="11" t="s">
        <v>307</v>
      </c>
      <c r="AC77" s="11" t="s">
        <v>115</v>
      </c>
      <c r="AD77" s="11" t="s">
        <v>307</v>
      </c>
      <c r="AE77" s="11" t="s">
        <v>307</v>
      </c>
      <c r="AF77" s="11" t="s">
        <v>115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0">
        <v>385</v>
      </c>
      <c r="E79" s="210">
        <v>405</v>
      </c>
      <c r="F79" s="210">
        <v>376</v>
      </c>
      <c r="G79" s="210">
        <v>382</v>
      </c>
      <c r="H79" s="210">
        <v>386.89403618936825</v>
      </c>
      <c r="I79" s="211">
        <v>88</v>
      </c>
      <c r="J79" s="210">
        <v>420</v>
      </c>
      <c r="K79" s="210">
        <v>381</v>
      </c>
      <c r="L79" s="210">
        <v>410</v>
      </c>
      <c r="M79" s="210">
        <v>380</v>
      </c>
      <c r="N79" s="210">
        <v>390</v>
      </c>
      <c r="O79" s="210">
        <v>370</v>
      </c>
      <c r="P79" s="210">
        <v>400</v>
      </c>
      <c r="Q79" s="211">
        <v>202</v>
      </c>
      <c r="R79" s="210">
        <v>372</v>
      </c>
      <c r="S79" s="211">
        <v>314</v>
      </c>
      <c r="T79" s="211">
        <v>425</v>
      </c>
      <c r="U79" s="210">
        <v>401</v>
      </c>
      <c r="V79" s="210">
        <v>385.57190000000003</v>
      </c>
      <c r="W79" s="210">
        <v>372</v>
      </c>
      <c r="X79" s="210">
        <v>394.7</v>
      </c>
      <c r="Y79" s="210">
        <v>386</v>
      </c>
      <c r="Z79" s="210">
        <v>369</v>
      </c>
      <c r="AA79" s="210">
        <v>387.87539452956696</v>
      </c>
      <c r="AB79" s="210">
        <v>403.5</v>
      </c>
      <c r="AC79" s="210">
        <v>389</v>
      </c>
      <c r="AD79" s="210">
        <v>386</v>
      </c>
      <c r="AE79" s="210">
        <v>373.6</v>
      </c>
      <c r="AF79" s="210">
        <v>381</v>
      </c>
      <c r="AG79" s="212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</v>
      </c>
    </row>
    <row r="80" spans="1:65">
      <c r="A80" s="29"/>
      <c r="B80" s="19">
        <v>1</v>
      </c>
      <c r="C80" s="9">
        <v>2</v>
      </c>
      <c r="D80" s="215">
        <v>380</v>
      </c>
      <c r="E80" s="215">
        <v>384</v>
      </c>
      <c r="F80" s="215">
        <v>356</v>
      </c>
      <c r="G80" s="215">
        <v>373</v>
      </c>
      <c r="H80" s="215">
        <v>401.34228364422188</v>
      </c>
      <c r="I80" s="216">
        <v>147</v>
      </c>
      <c r="J80" s="215">
        <v>420</v>
      </c>
      <c r="K80" s="215">
        <v>381</v>
      </c>
      <c r="L80" s="215">
        <v>400</v>
      </c>
      <c r="M80" s="215">
        <v>370</v>
      </c>
      <c r="N80" s="215">
        <v>400</v>
      </c>
      <c r="O80" s="215">
        <v>380</v>
      </c>
      <c r="P80" s="215">
        <v>400</v>
      </c>
      <c r="Q80" s="216">
        <v>230</v>
      </c>
      <c r="R80" s="215">
        <v>380</v>
      </c>
      <c r="S80" s="216">
        <v>211</v>
      </c>
      <c r="T80" s="216">
        <v>412</v>
      </c>
      <c r="U80" s="215">
        <v>385</v>
      </c>
      <c r="V80" s="215">
        <v>390.09930000000003</v>
      </c>
      <c r="W80" s="215">
        <v>371.8</v>
      </c>
      <c r="X80" s="215">
        <v>395.54</v>
      </c>
      <c r="Y80" s="215">
        <v>383</v>
      </c>
      <c r="Z80" s="215">
        <v>359</v>
      </c>
      <c r="AA80" s="215">
        <v>387.35476621467797</v>
      </c>
      <c r="AB80" s="215">
        <v>381</v>
      </c>
      <c r="AC80" s="215">
        <v>392</v>
      </c>
      <c r="AD80" s="215">
        <v>376</v>
      </c>
      <c r="AE80" s="215">
        <v>386.8</v>
      </c>
      <c r="AF80" s="215">
        <v>378</v>
      </c>
      <c r="AG80" s="212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19</v>
      </c>
    </row>
    <row r="81" spans="1:65">
      <c r="A81" s="29"/>
      <c r="B81" s="19">
        <v>1</v>
      </c>
      <c r="C81" s="9">
        <v>3</v>
      </c>
      <c r="D81" s="215">
        <v>382</v>
      </c>
      <c r="E81" s="215">
        <v>378</v>
      </c>
      <c r="F81" s="215">
        <v>395</v>
      </c>
      <c r="G81" s="215">
        <v>375</v>
      </c>
      <c r="H81" s="215">
        <v>388.23792057207487</v>
      </c>
      <c r="I81" s="216">
        <v>163</v>
      </c>
      <c r="J81" s="215">
        <v>390</v>
      </c>
      <c r="K81" s="215">
        <v>386</v>
      </c>
      <c r="L81" s="215">
        <v>410</v>
      </c>
      <c r="M81" s="215">
        <v>380</v>
      </c>
      <c r="N81" s="215">
        <v>410</v>
      </c>
      <c r="O81" s="215">
        <v>400</v>
      </c>
      <c r="P81" s="215">
        <v>420</v>
      </c>
      <c r="Q81" s="216">
        <v>193</v>
      </c>
      <c r="R81" s="215">
        <v>378</v>
      </c>
      <c r="S81" s="216">
        <v>242</v>
      </c>
      <c r="T81" s="216">
        <v>428</v>
      </c>
      <c r="U81" s="215">
        <v>393</v>
      </c>
      <c r="V81" s="215">
        <v>385.97379999999998</v>
      </c>
      <c r="W81" s="215">
        <v>372</v>
      </c>
      <c r="X81" s="215">
        <v>389.7</v>
      </c>
      <c r="Y81" s="215">
        <v>381</v>
      </c>
      <c r="Z81" s="215">
        <v>367.00000000000006</v>
      </c>
      <c r="AA81" s="215">
        <v>381.9538934767927</v>
      </c>
      <c r="AB81" s="215">
        <v>404</v>
      </c>
      <c r="AC81" s="217">
        <v>435</v>
      </c>
      <c r="AD81" s="215">
        <v>373</v>
      </c>
      <c r="AE81" s="215">
        <v>382.4</v>
      </c>
      <c r="AF81" s="215">
        <v>381</v>
      </c>
      <c r="AG81" s="212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16</v>
      </c>
    </row>
    <row r="82" spans="1:65">
      <c r="A82" s="29"/>
      <c r="B82" s="19">
        <v>1</v>
      </c>
      <c r="C82" s="9">
        <v>4</v>
      </c>
      <c r="D82" s="215">
        <v>389</v>
      </c>
      <c r="E82" s="215">
        <v>394</v>
      </c>
      <c r="F82" s="217">
        <v>333</v>
      </c>
      <c r="G82" s="215">
        <v>376</v>
      </c>
      <c r="H82" s="215">
        <v>402.63994227520186</v>
      </c>
      <c r="I82" s="216">
        <v>174</v>
      </c>
      <c r="J82" s="215">
        <v>410</v>
      </c>
      <c r="K82" s="215">
        <v>372</v>
      </c>
      <c r="L82" s="215">
        <v>420</v>
      </c>
      <c r="M82" s="215">
        <v>370</v>
      </c>
      <c r="N82" s="215">
        <v>390</v>
      </c>
      <c r="O82" s="215">
        <v>390</v>
      </c>
      <c r="P82" s="215">
        <v>380</v>
      </c>
      <c r="Q82" s="216">
        <v>209</v>
      </c>
      <c r="R82" s="215">
        <v>385</v>
      </c>
      <c r="S82" s="216">
        <v>315</v>
      </c>
      <c r="T82" s="216">
        <v>414</v>
      </c>
      <c r="U82" s="215">
        <v>398</v>
      </c>
      <c r="V82" s="215">
        <v>388.34530000000001</v>
      </c>
      <c r="W82" s="215">
        <v>373.4</v>
      </c>
      <c r="X82" s="215">
        <v>390.97</v>
      </c>
      <c r="Y82" s="215">
        <v>372</v>
      </c>
      <c r="Z82" s="215">
        <v>358</v>
      </c>
      <c r="AA82" s="215">
        <v>396.0991621309621</v>
      </c>
      <c r="AB82" s="215">
        <v>397.5</v>
      </c>
      <c r="AC82" s="215">
        <v>364</v>
      </c>
      <c r="AD82" s="215">
        <v>380</v>
      </c>
      <c r="AE82" s="215">
        <v>397.3</v>
      </c>
      <c r="AF82" s="215">
        <v>383</v>
      </c>
      <c r="AG82" s="212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386.89906632641032</v>
      </c>
    </row>
    <row r="83" spans="1:65">
      <c r="A83" s="29"/>
      <c r="B83" s="19">
        <v>1</v>
      </c>
      <c r="C83" s="9">
        <v>5</v>
      </c>
      <c r="D83" s="215">
        <v>403</v>
      </c>
      <c r="E83" s="215">
        <v>377</v>
      </c>
      <c r="F83" s="215">
        <v>410</v>
      </c>
      <c r="G83" s="215">
        <v>392</v>
      </c>
      <c r="H83" s="215">
        <v>402.93231852359486</v>
      </c>
      <c r="I83" s="216">
        <v>124</v>
      </c>
      <c r="J83" s="215">
        <v>400</v>
      </c>
      <c r="K83" s="215">
        <v>378</v>
      </c>
      <c r="L83" s="215">
        <v>400</v>
      </c>
      <c r="M83" s="215">
        <v>380</v>
      </c>
      <c r="N83" s="215">
        <v>380</v>
      </c>
      <c r="O83" s="215">
        <v>370</v>
      </c>
      <c r="P83" s="215">
        <v>390</v>
      </c>
      <c r="Q83" s="216">
        <v>206</v>
      </c>
      <c r="R83" s="215">
        <v>378</v>
      </c>
      <c r="S83" s="216">
        <v>210</v>
      </c>
      <c r="T83" s="216">
        <v>412</v>
      </c>
      <c r="U83" s="215">
        <v>375</v>
      </c>
      <c r="V83" s="215">
        <v>391.41460000000001</v>
      </c>
      <c r="W83" s="215">
        <v>368.7</v>
      </c>
      <c r="X83" s="215">
        <v>392.83</v>
      </c>
      <c r="Y83" s="215">
        <v>381</v>
      </c>
      <c r="Z83" s="215">
        <v>366</v>
      </c>
      <c r="AA83" s="217">
        <v>367.59651377016735</v>
      </c>
      <c r="AB83" s="215">
        <v>379.5</v>
      </c>
      <c r="AC83" s="215">
        <v>405</v>
      </c>
      <c r="AD83" s="215">
        <v>370</v>
      </c>
      <c r="AE83" s="215">
        <v>389.7</v>
      </c>
      <c r="AF83" s="215">
        <v>391</v>
      </c>
      <c r="AG83" s="212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4">
        <v>19</v>
      </c>
    </row>
    <row r="84" spans="1:65">
      <c r="A84" s="29"/>
      <c r="B84" s="19">
        <v>1</v>
      </c>
      <c r="C84" s="9">
        <v>6</v>
      </c>
      <c r="D84" s="215">
        <v>387</v>
      </c>
      <c r="E84" s="215">
        <v>403</v>
      </c>
      <c r="F84" s="215">
        <v>381</v>
      </c>
      <c r="G84" s="215">
        <v>374</v>
      </c>
      <c r="H84" s="215">
        <v>396.26988698527998</v>
      </c>
      <c r="I84" s="216">
        <v>133</v>
      </c>
      <c r="J84" s="215">
        <v>400</v>
      </c>
      <c r="K84" s="215">
        <v>381</v>
      </c>
      <c r="L84" s="215">
        <v>400</v>
      </c>
      <c r="M84" s="215">
        <v>370</v>
      </c>
      <c r="N84" s="215">
        <v>390</v>
      </c>
      <c r="O84" s="215">
        <v>390</v>
      </c>
      <c r="P84" s="215">
        <v>400</v>
      </c>
      <c r="Q84" s="216">
        <v>165</v>
      </c>
      <c r="R84" s="215">
        <v>385</v>
      </c>
      <c r="S84" s="216">
        <v>218</v>
      </c>
      <c r="T84" s="216">
        <v>431</v>
      </c>
      <c r="U84" s="215">
        <v>395</v>
      </c>
      <c r="V84" s="215">
        <v>395.3134</v>
      </c>
      <c r="W84" s="215">
        <v>369.5</v>
      </c>
      <c r="X84" s="215">
        <v>390</v>
      </c>
      <c r="Y84" s="215">
        <v>392</v>
      </c>
      <c r="Z84" s="215">
        <v>363</v>
      </c>
      <c r="AA84" s="215">
        <v>389.62116762450211</v>
      </c>
      <c r="AB84" s="215">
        <v>397</v>
      </c>
      <c r="AC84" s="215">
        <v>415</v>
      </c>
      <c r="AD84" s="215">
        <v>379</v>
      </c>
      <c r="AE84" s="215">
        <v>397.3</v>
      </c>
      <c r="AF84" s="215">
        <v>380</v>
      </c>
      <c r="AG84" s="212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8"/>
    </row>
    <row r="85" spans="1:65">
      <c r="A85" s="29"/>
      <c r="B85" s="20" t="s">
        <v>276</v>
      </c>
      <c r="C85" s="12"/>
      <c r="D85" s="219">
        <v>387.66666666666669</v>
      </c>
      <c r="E85" s="219">
        <v>390.16666666666669</v>
      </c>
      <c r="F85" s="219">
        <v>375.16666666666669</v>
      </c>
      <c r="G85" s="219">
        <v>378.66666666666669</v>
      </c>
      <c r="H85" s="219">
        <v>396.38606469829028</v>
      </c>
      <c r="I85" s="219">
        <v>138.16666666666666</v>
      </c>
      <c r="J85" s="219">
        <v>406.66666666666669</v>
      </c>
      <c r="K85" s="219">
        <v>379.83333333333331</v>
      </c>
      <c r="L85" s="219">
        <v>406.66666666666669</v>
      </c>
      <c r="M85" s="219">
        <v>375</v>
      </c>
      <c r="N85" s="219">
        <v>393.33333333333331</v>
      </c>
      <c r="O85" s="219">
        <v>383.33333333333331</v>
      </c>
      <c r="P85" s="219">
        <v>398.33333333333331</v>
      </c>
      <c r="Q85" s="219">
        <v>200.83333333333334</v>
      </c>
      <c r="R85" s="219">
        <v>379.66666666666669</v>
      </c>
      <c r="S85" s="219">
        <v>251.66666666666666</v>
      </c>
      <c r="T85" s="219">
        <v>420.33333333333331</v>
      </c>
      <c r="U85" s="219">
        <v>391.16666666666669</v>
      </c>
      <c r="V85" s="219">
        <v>389.45305000000002</v>
      </c>
      <c r="W85" s="219">
        <v>371.23333333333329</v>
      </c>
      <c r="X85" s="219">
        <v>392.28999999999996</v>
      </c>
      <c r="Y85" s="219">
        <v>382.5</v>
      </c>
      <c r="Z85" s="219">
        <v>363.66666666666669</v>
      </c>
      <c r="AA85" s="219">
        <v>385.08348295777819</v>
      </c>
      <c r="AB85" s="219">
        <v>393.75</v>
      </c>
      <c r="AC85" s="219">
        <v>400</v>
      </c>
      <c r="AD85" s="219">
        <v>377.33333333333331</v>
      </c>
      <c r="AE85" s="219">
        <v>387.85000000000008</v>
      </c>
      <c r="AF85" s="219">
        <v>382.33333333333331</v>
      </c>
      <c r="AG85" s="212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8"/>
    </row>
    <row r="86" spans="1:65">
      <c r="A86" s="29"/>
      <c r="B86" s="3" t="s">
        <v>277</v>
      </c>
      <c r="C86" s="28"/>
      <c r="D86" s="215">
        <v>386</v>
      </c>
      <c r="E86" s="215">
        <v>389</v>
      </c>
      <c r="F86" s="215">
        <v>378.5</v>
      </c>
      <c r="G86" s="215">
        <v>375.5</v>
      </c>
      <c r="H86" s="215">
        <v>398.80608531475093</v>
      </c>
      <c r="I86" s="215">
        <v>140</v>
      </c>
      <c r="J86" s="215">
        <v>405</v>
      </c>
      <c r="K86" s="215">
        <v>381</v>
      </c>
      <c r="L86" s="215">
        <v>405</v>
      </c>
      <c r="M86" s="215">
        <v>375</v>
      </c>
      <c r="N86" s="215">
        <v>390</v>
      </c>
      <c r="O86" s="215">
        <v>385</v>
      </c>
      <c r="P86" s="215">
        <v>400</v>
      </c>
      <c r="Q86" s="215">
        <v>204</v>
      </c>
      <c r="R86" s="215">
        <v>379</v>
      </c>
      <c r="S86" s="215">
        <v>230</v>
      </c>
      <c r="T86" s="215">
        <v>419.5</v>
      </c>
      <c r="U86" s="215">
        <v>394</v>
      </c>
      <c r="V86" s="215">
        <v>389.22230000000002</v>
      </c>
      <c r="W86" s="215">
        <v>371.9</v>
      </c>
      <c r="X86" s="215">
        <v>391.9</v>
      </c>
      <c r="Y86" s="215">
        <v>382</v>
      </c>
      <c r="Z86" s="215">
        <v>364.5</v>
      </c>
      <c r="AA86" s="215">
        <v>387.61508037212246</v>
      </c>
      <c r="AB86" s="215">
        <v>397.25</v>
      </c>
      <c r="AC86" s="215">
        <v>398.5</v>
      </c>
      <c r="AD86" s="215">
        <v>377.5</v>
      </c>
      <c r="AE86" s="215">
        <v>388.25</v>
      </c>
      <c r="AF86" s="215">
        <v>381</v>
      </c>
      <c r="AG86" s="212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8"/>
    </row>
    <row r="87" spans="1:65">
      <c r="A87" s="29"/>
      <c r="B87" s="3" t="s">
        <v>278</v>
      </c>
      <c r="C87" s="28"/>
      <c r="D87" s="215">
        <v>8.1894240741743651</v>
      </c>
      <c r="E87" s="215">
        <v>12.31936145531361</v>
      </c>
      <c r="F87" s="215">
        <v>27.520295541048728</v>
      </c>
      <c r="G87" s="215">
        <v>7.2571803523590805</v>
      </c>
      <c r="H87" s="215">
        <v>7.2530391603670692</v>
      </c>
      <c r="I87" s="215">
        <v>30.733803322509008</v>
      </c>
      <c r="J87" s="215">
        <v>12.110601416389967</v>
      </c>
      <c r="K87" s="215">
        <v>4.6224091842530193</v>
      </c>
      <c r="L87" s="215">
        <v>8.164965809277259</v>
      </c>
      <c r="M87" s="215">
        <v>5.4772255750516612</v>
      </c>
      <c r="N87" s="215">
        <v>10.327955589886445</v>
      </c>
      <c r="O87" s="215">
        <v>12.110601416389967</v>
      </c>
      <c r="P87" s="215">
        <v>13.291601358251256</v>
      </c>
      <c r="Q87" s="215">
        <v>21.404828115793563</v>
      </c>
      <c r="R87" s="215">
        <v>4.9261208538429777</v>
      </c>
      <c r="S87" s="215">
        <v>50.026659559345582</v>
      </c>
      <c r="T87" s="215">
        <v>8.640987597877146</v>
      </c>
      <c r="U87" s="215">
        <v>9.6003472159431116</v>
      </c>
      <c r="V87" s="215">
        <v>3.6607276745204622</v>
      </c>
      <c r="W87" s="215">
        <v>1.7671068633975313</v>
      </c>
      <c r="X87" s="215">
        <v>2.4640129869787639</v>
      </c>
      <c r="Y87" s="215">
        <v>6.5954529791364598</v>
      </c>
      <c r="Z87" s="215">
        <v>4.457203906785816</v>
      </c>
      <c r="AA87" s="215">
        <v>9.7002854527776279</v>
      </c>
      <c r="AB87" s="215">
        <v>10.866232097650041</v>
      </c>
      <c r="AC87" s="215">
        <v>24.314604664686613</v>
      </c>
      <c r="AD87" s="215">
        <v>5.6450568346710792</v>
      </c>
      <c r="AE87" s="215">
        <v>9.1202521894956394</v>
      </c>
      <c r="AF87" s="215">
        <v>4.5460605656619517</v>
      </c>
      <c r="AG87" s="212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8"/>
    </row>
    <row r="88" spans="1:65">
      <c r="A88" s="29"/>
      <c r="B88" s="3" t="s">
        <v>86</v>
      </c>
      <c r="C88" s="28"/>
      <c r="D88" s="13">
        <v>2.1124911627276952E-2</v>
      </c>
      <c r="E88" s="13">
        <v>3.1574612871371914E-2</v>
      </c>
      <c r="F88" s="13">
        <v>7.3354852619410202E-2</v>
      </c>
      <c r="G88" s="13">
        <v>1.9165088958694752E-2</v>
      </c>
      <c r="H88" s="13">
        <v>1.8297916617951059E-2</v>
      </c>
      <c r="I88" s="13">
        <v>0.22244007229801455</v>
      </c>
      <c r="J88" s="13">
        <v>2.9780167417352375E-2</v>
      </c>
      <c r="K88" s="13">
        <v>1.2169572227081227E-2</v>
      </c>
      <c r="L88" s="13">
        <v>2.007778477691129E-2</v>
      </c>
      <c r="M88" s="13">
        <v>1.460593486680443E-2</v>
      </c>
      <c r="N88" s="13">
        <v>2.6257514211575708E-2</v>
      </c>
      <c r="O88" s="13">
        <v>3.1592873260147744E-2</v>
      </c>
      <c r="P88" s="13">
        <v>3.3368036882639139E-2</v>
      </c>
      <c r="Q88" s="13">
        <v>0.10658005700810072</v>
      </c>
      <c r="R88" s="13">
        <v>1.2974857385012232E-2</v>
      </c>
      <c r="S88" s="13">
        <v>0.19878142871263146</v>
      </c>
      <c r="T88" s="13">
        <v>2.0557464546892498E-2</v>
      </c>
      <c r="U88" s="13">
        <v>2.4542856112338588E-2</v>
      </c>
      <c r="V88" s="13">
        <v>9.3996636424351077E-3</v>
      </c>
      <c r="W88" s="13">
        <v>4.7600975039890402E-3</v>
      </c>
      <c r="X88" s="13">
        <v>6.2811006831139313E-3</v>
      </c>
      <c r="Y88" s="13">
        <v>1.7243014324539764E-2</v>
      </c>
      <c r="Z88" s="13">
        <v>1.2256289386212142E-2</v>
      </c>
      <c r="AA88" s="13">
        <v>2.5190084441614961E-2</v>
      </c>
      <c r="AB88" s="13">
        <v>2.7596779930539786E-2</v>
      </c>
      <c r="AC88" s="13">
        <v>6.078651166171653E-2</v>
      </c>
      <c r="AD88" s="13">
        <v>1.4960397971743143E-2</v>
      </c>
      <c r="AE88" s="13">
        <v>2.3514895422188056E-2</v>
      </c>
      <c r="AF88" s="13">
        <v>1.189030662335297E-2</v>
      </c>
      <c r="AG88" s="150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279</v>
      </c>
      <c r="C89" s="28"/>
      <c r="D89" s="13">
        <v>1.9839808546056048E-3</v>
      </c>
      <c r="E89" s="13">
        <v>8.4456144370728126E-3</v>
      </c>
      <c r="F89" s="13">
        <v>-3.0324187057731211E-2</v>
      </c>
      <c r="G89" s="13">
        <v>-2.127790004227692E-2</v>
      </c>
      <c r="H89" s="13">
        <v>2.4520602910621081E-2</v>
      </c>
      <c r="I89" s="13">
        <v>-0.64288705067563723</v>
      </c>
      <c r="J89" s="13">
        <v>5.1092396081357405E-2</v>
      </c>
      <c r="K89" s="13">
        <v>-1.8262471037125638E-2</v>
      </c>
      <c r="L89" s="13">
        <v>5.1092396081357405E-2</v>
      </c>
      <c r="M89" s="13">
        <v>-3.0754962629895743E-2</v>
      </c>
      <c r="N89" s="13">
        <v>1.663035030819815E-2</v>
      </c>
      <c r="O89" s="13">
        <v>-9.2161840216713475E-3</v>
      </c>
      <c r="P89" s="13">
        <v>2.9553617473132787E-2</v>
      </c>
      <c r="Q89" s="13">
        <v>-0.48091543554178862</v>
      </c>
      <c r="R89" s="13">
        <v>-1.8693246609289949E-2</v>
      </c>
      <c r="S89" s="13">
        <v>-0.34952888603161902</v>
      </c>
      <c r="T89" s="13">
        <v>8.6415992998845725E-2</v>
      </c>
      <c r="U89" s="13">
        <v>1.1030267870059784E-2</v>
      </c>
      <c r="V89" s="13">
        <v>6.6011626697362047E-3</v>
      </c>
      <c r="W89" s="13">
        <v>-4.049049056081333E-2</v>
      </c>
      <c r="X89" s="13">
        <v>1.3933695226448384E-2</v>
      </c>
      <c r="Y89" s="13">
        <v>-1.1370061882493676E-2</v>
      </c>
      <c r="Z89" s="13">
        <v>-6.0047701537081055E-2</v>
      </c>
      <c r="AA89" s="13">
        <v>-4.6926537866089912E-3</v>
      </c>
      <c r="AB89" s="13">
        <v>1.7707289238609425E-2</v>
      </c>
      <c r="AC89" s="13">
        <v>3.3861373194777888E-2</v>
      </c>
      <c r="AD89" s="13">
        <v>-2.4724104619592957E-2</v>
      </c>
      <c r="AE89" s="13">
        <v>2.4578339839866903E-3</v>
      </c>
      <c r="AF89" s="13">
        <v>-1.1800837454658208E-2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280</v>
      </c>
      <c r="C90" s="46"/>
      <c r="D90" s="44">
        <v>0.21</v>
      </c>
      <c r="E90" s="44">
        <v>0.42</v>
      </c>
      <c r="F90" s="44">
        <v>0.81</v>
      </c>
      <c r="G90" s="44">
        <v>0.52</v>
      </c>
      <c r="H90" s="44">
        <v>0.92</v>
      </c>
      <c r="I90" s="44">
        <v>20.18</v>
      </c>
      <c r="J90" s="44">
        <v>1.76</v>
      </c>
      <c r="K90" s="44">
        <v>0.43</v>
      </c>
      <c r="L90" s="44">
        <v>1.76</v>
      </c>
      <c r="M90" s="44">
        <v>0.82</v>
      </c>
      <c r="N90" s="44">
        <v>0.67</v>
      </c>
      <c r="O90" s="44">
        <v>0.14000000000000001</v>
      </c>
      <c r="P90" s="44">
        <v>1.08</v>
      </c>
      <c r="Q90" s="44">
        <v>15.06</v>
      </c>
      <c r="R90" s="44">
        <v>0.44</v>
      </c>
      <c r="S90" s="44">
        <v>10.9</v>
      </c>
      <c r="T90" s="44">
        <v>2.88</v>
      </c>
      <c r="U90" s="44">
        <v>0.5</v>
      </c>
      <c r="V90" s="44">
        <v>0.36</v>
      </c>
      <c r="W90" s="44">
        <v>1.1299999999999999</v>
      </c>
      <c r="X90" s="44">
        <v>0.59</v>
      </c>
      <c r="Y90" s="44">
        <v>0.21</v>
      </c>
      <c r="Z90" s="44">
        <v>1.75</v>
      </c>
      <c r="AA90" s="44">
        <v>0</v>
      </c>
      <c r="AB90" s="44">
        <v>0.71</v>
      </c>
      <c r="AC90" s="44">
        <v>1.22</v>
      </c>
      <c r="AD90" s="44">
        <v>0.63</v>
      </c>
      <c r="AE90" s="44">
        <v>0.23</v>
      </c>
      <c r="AF90" s="44">
        <v>0.22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525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7" t="s">
        <v>229</v>
      </c>
      <c r="AC93" s="17" t="s">
        <v>229</v>
      </c>
      <c r="AD93" s="17" t="s">
        <v>229</v>
      </c>
      <c r="AE93" s="17" t="s">
        <v>229</v>
      </c>
      <c r="AF93" s="17" t="s">
        <v>229</v>
      </c>
      <c r="AG93" s="17" t="s">
        <v>229</v>
      </c>
      <c r="AH93" s="150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230</v>
      </c>
      <c r="C94" s="9" t="s">
        <v>230</v>
      </c>
      <c r="D94" s="148" t="s">
        <v>232</v>
      </c>
      <c r="E94" s="149" t="s">
        <v>233</v>
      </c>
      <c r="F94" s="149" t="s">
        <v>234</v>
      </c>
      <c r="G94" s="149" t="s">
        <v>235</v>
      </c>
      <c r="H94" s="149" t="s">
        <v>236</v>
      </c>
      <c r="I94" s="149" t="s">
        <v>237</v>
      </c>
      <c r="J94" s="149" t="s">
        <v>238</v>
      </c>
      <c r="K94" s="149" t="s">
        <v>239</v>
      </c>
      <c r="L94" s="149" t="s">
        <v>240</v>
      </c>
      <c r="M94" s="149" t="s">
        <v>241</v>
      </c>
      <c r="N94" s="149" t="s">
        <v>242</v>
      </c>
      <c r="O94" s="149" t="s">
        <v>243</v>
      </c>
      <c r="P94" s="149" t="s">
        <v>244</v>
      </c>
      <c r="Q94" s="149" t="s">
        <v>246</v>
      </c>
      <c r="R94" s="149" t="s">
        <v>247</v>
      </c>
      <c r="S94" s="149" t="s">
        <v>249</v>
      </c>
      <c r="T94" s="149" t="s">
        <v>250</v>
      </c>
      <c r="U94" s="149" t="s">
        <v>305</v>
      </c>
      <c r="V94" s="149" t="s">
        <v>252</v>
      </c>
      <c r="W94" s="149" t="s">
        <v>253</v>
      </c>
      <c r="X94" s="149" t="s">
        <v>254</v>
      </c>
      <c r="Y94" s="149" t="s">
        <v>257</v>
      </c>
      <c r="Z94" s="149" t="s">
        <v>258</v>
      </c>
      <c r="AA94" s="149" t="s">
        <v>259</v>
      </c>
      <c r="AB94" s="149" t="s">
        <v>306</v>
      </c>
      <c r="AC94" s="149" t="s">
        <v>261</v>
      </c>
      <c r="AD94" s="149" t="s">
        <v>263</v>
      </c>
      <c r="AE94" s="149" t="s">
        <v>267</v>
      </c>
      <c r="AF94" s="149" t="s">
        <v>268</v>
      </c>
      <c r="AG94" s="149" t="s">
        <v>269</v>
      </c>
      <c r="AH94" s="150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307</v>
      </c>
      <c r="E95" s="11" t="s">
        <v>308</v>
      </c>
      <c r="F95" s="11" t="s">
        <v>308</v>
      </c>
      <c r="G95" s="11" t="s">
        <v>307</v>
      </c>
      <c r="H95" s="11" t="s">
        <v>115</v>
      </c>
      <c r="I95" s="11" t="s">
        <v>308</v>
      </c>
      <c r="J95" s="11" t="s">
        <v>307</v>
      </c>
      <c r="K95" s="11" t="s">
        <v>307</v>
      </c>
      <c r="L95" s="11" t="s">
        <v>308</v>
      </c>
      <c r="M95" s="11" t="s">
        <v>308</v>
      </c>
      <c r="N95" s="11" t="s">
        <v>308</v>
      </c>
      <c r="O95" s="11" t="s">
        <v>308</v>
      </c>
      <c r="P95" s="11" t="s">
        <v>308</v>
      </c>
      <c r="Q95" s="11" t="s">
        <v>308</v>
      </c>
      <c r="R95" s="11" t="s">
        <v>307</v>
      </c>
      <c r="S95" s="11" t="s">
        <v>307</v>
      </c>
      <c r="T95" s="11" t="s">
        <v>308</v>
      </c>
      <c r="U95" s="11" t="s">
        <v>308</v>
      </c>
      <c r="V95" s="11" t="s">
        <v>115</v>
      </c>
      <c r="W95" s="11" t="s">
        <v>115</v>
      </c>
      <c r="X95" s="11" t="s">
        <v>307</v>
      </c>
      <c r="Y95" s="11" t="s">
        <v>307</v>
      </c>
      <c r="Z95" s="11" t="s">
        <v>307</v>
      </c>
      <c r="AA95" s="11" t="s">
        <v>115</v>
      </c>
      <c r="AB95" s="11" t="s">
        <v>307</v>
      </c>
      <c r="AC95" s="11" t="s">
        <v>307</v>
      </c>
      <c r="AD95" s="11" t="s">
        <v>115</v>
      </c>
      <c r="AE95" s="11" t="s">
        <v>307</v>
      </c>
      <c r="AF95" s="11" t="s">
        <v>307</v>
      </c>
      <c r="AG95" s="11" t="s">
        <v>307</v>
      </c>
      <c r="AH95" s="150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150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152">
        <v>0.81</v>
      </c>
      <c r="E97" s="21">
        <v>0.77</v>
      </c>
      <c r="F97" s="145">
        <v>0.8</v>
      </c>
      <c r="G97" s="21">
        <v>0.71</v>
      </c>
      <c r="H97" s="21">
        <v>0.77547751313627822</v>
      </c>
      <c r="I97" s="145">
        <v>0.7</v>
      </c>
      <c r="J97" s="21">
        <v>0.95</v>
      </c>
      <c r="K97" s="21">
        <v>0.69</v>
      </c>
      <c r="L97" s="21">
        <v>0.76</v>
      </c>
      <c r="M97" s="21">
        <v>0.69</v>
      </c>
      <c r="N97" s="21">
        <v>0.73</v>
      </c>
      <c r="O97" s="21">
        <v>0.68</v>
      </c>
      <c r="P97" s="21">
        <v>0.74</v>
      </c>
      <c r="Q97" s="145" t="s">
        <v>103</v>
      </c>
      <c r="R97" s="145">
        <v>0.7</v>
      </c>
      <c r="S97" s="145">
        <v>1</v>
      </c>
      <c r="T97" s="145">
        <v>0.8</v>
      </c>
      <c r="U97" s="21">
        <v>0.69</v>
      </c>
      <c r="V97" s="145">
        <v>0.8</v>
      </c>
      <c r="W97" s="21">
        <v>0.64880000000000004</v>
      </c>
      <c r="X97" s="145">
        <v>0.59</v>
      </c>
      <c r="Y97" s="21">
        <v>0.65125910611644289</v>
      </c>
      <c r="Z97" s="145">
        <v>0.7</v>
      </c>
      <c r="AA97" s="145" t="s">
        <v>102</v>
      </c>
      <c r="AB97" s="21">
        <v>0.90842091151907001</v>
      </c>
      <c r="AC97" s="21">
        <v>0.8</v>
      </c>
      <c r="AD97" s="145" t="s">
        <v>103</v>
      </c>
      <c r="AE97" s="145">
        <v>0.7</v>
      </c>
      <c r="AF97" s="21">
        <v>0.69</v>
      </c>
      <c r="AG97" s="21">
        <v>0.77</v>
      </c>
      <c r="AH97" s="150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0.75</v>
      </c>
      <c r="E98" s="11">
        <v>0.75</v>
      </c>
      <c r="F98" s="146">
        <v>0.8</v>
      </c>
      <c r="G98" s="11">
        <v>0.73</v>
      </c>
      <c r="H98" s="11">
        <v>0.78014786066155495</v>
      </c>
      <c r="I98" s="146">
        <v>0.8</v>
      </c>
      <c r="J98" s="11">
        <v>0.85</v>
      </c>
      <c r="K98" s="11">
        <v>0.77</v>
      </c>
      <c r="L98" s="11">
        <v>0.76</v>
      </c>
      <c r="M98" s="11">
        <v>0.67</v>
      </c>
      <c r="N98" s="11">
        <v>0.73</v>
      </c>
      <c r="O98" s="11">
        <v>0.7</v>
      </c>
      <c r="P98" s="11">
        <v>0.73</v>
      </c>
      <c r="Q98" s="146" t="s">
        <v>103</v>
      </c>
      <c r="R98" s="146">
        <v>0.7</v>
      </c>
      <c r="S98" s="146">
        <v>1</v>
      </c>
      <c r="T98" s="146">
        <v>0.8</v>
      </c>
      <c r="U98" s="11">
        <v>0.66</v>
      </c>
      <c r="V98" s="146">
        <v>0.7</v>
      </c>
      <c r="W98" s="11">
        <v>0.66080000000000005</v>
      </c>
      <c r="X98" s="146">
        <v>0.61</v>
      </c>
      <c r="Y98" s="11">
        <v>0.64949496113023897</v>
      </c>
      <c r="Z98" s="146">
        <v>0.6</v>
      </c>
      <c r="AA98" s="146" t="s">
        <v>102</v>
      </c>
      <c r="AB98" s="11">
        <v>0.88231602591992908</v>
      </c>
      <c r="AC98" s="11">
        <v>0.7</v>
      </c>
      <c r="AD98" s="146" t="s">
        <v>103</v>
      </c>
      <c r="AE98" s="146">
        <v>0.6</v>
      </c>
      <c r="AF98" s="11">
        <v>0.75</v>
      </c>
      <c r="AG98" s="11">
        <v>0.72</v>
      </c>
      <c r="AH98" s="150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20</v>
      </c>
    </row>
    <row r="99" spans="1:65">
      <c r="A99" s="29"/>
      <c r="B99" s="19">
        <v>1</v>
      </c>
      <c r="C99" s="9">
        <v>3</v>
      </c>
      <c r="D99" s="11">
        <v>0.74</v>
      </c>
      <c r="E99" s="11">
        <v>0.74</v>
      </c>
      <c r="F99" s="146">
        <v>0.9</v>
      </c>
      <c r="G99" s="11">
        <v>0.73</v>
      </c>
      <c r="H99" s="11">
        <v>0.7380241804461416</v>
      </c>
      <c r="I99" s="146">
        <v>0.8</v>
      </c>
      <c r="J99" s="11">
        <v>0.6</v>
      </c>
      <c r="K99" s="11">
        <v>0.73</v>
      </c>
      <c r="L99" s="11">
        <v>0.76</v>
      </c>
      <c r="M99" s="11">
        <v>0.71</v>
      </c>
      <c r="N99" s="11">
        <v>0.74</v>
      </c>
      <c r="O99" s="11">
        <v>0.71</v>
      </c>
      <c r="P99" s="11">
        <v>0.73</v>
      </c>
      <c r="Q99" s="146" t="s">
        <v>103</v>
      </c>
      <c r="R99" s="146">
        <v>0.8</v>
      </c>
      <c r="S99" s="146">
        <v>1</v>
      </c>
      <c r="T99" s="146">
        <v>0.8</v>
      </c>
      <c r="U99" s="11">
        <v>0.95</v>
      </c>
      <c r="V99" s="146">
        <v>0.7</v>
      </c>
      <c r="W99" s="11">
        <v>0.65100000000000002</v>
      </c>
      <c r="X99" s="146">
        <v>0.57999999999999996</v>
      </c>
      <c r="Y99" s="11">
        <v>0.64974761791393576</v>
      </c>
      <c r="Z99" s="146">
        <v>0.6</v>
      </c>
      <c r="AA99" s="146" t="s">
        <v>102</v>
      </c>
      <c r="AB99" s="11">
        <v>0.78241644769414742</v>
      </c>
      <c r="AC99" s="11">
        <v>0.75</v>
      </c>
      <c r="AD99" s="146" t="s">
        <v>103</v>
      </c>
      <c r="AE99" s="146">
        <v>0.6</v>
      </c>
      <c r="AF99" s="11">
        <v>0.7</v>
      </c>
      <c r="AG99" s="11">
        <v>0.74</v>
      </c>
      <c r="AH99" s="150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0.72</v>
      </c>
      <c r="E100" s="11">
        <v>0.76</v>
      </c>
      <c r="F100" s="146">
        <v>0.7</v>
      </c>
      <c r="G100" s="11">
        <v>0.69</v>
      </c>
      <c r="H100" s="11">
        <v>0.75663873516977775</v>
      </c>
      <c r="I100" s="146">
        <v>0.9</v>
      </c>
      <c r="J100" s="11">
        <v>0.65</v>
      </c>
      <c r="K100" s="11">
        <v>0.74</v>
      </c>
      <c r="L100" s="11">
        <v>0.76</v>
      </c>
      <c r="M100" s="11">
        <v>0.66</v>
      </c>
      <c r="N100" s="11">
        <v>0.74</v>
      </c>
      <c r="O100" s="11">
        <v>0.68</v>
      </c>
      <c r="P100" s="11">
        <v>0.72</v>
      </c>
      <c r="Q100" s="146" t="s">
        <v>103</v>
      </c>
      <c r="R100" s="146">
        <v>0.8</v>
      </c>
      <c r="S100" s="146">
        <v>1</v>
      </c>
      <c r="T100" s="146">
        <v>0.8</v>
      </c>
      <c r="U100" s="11">
        <v>0.83</v>
      </c>
      <c r="V100" s="146">
        <v>0.8</v>
      </c>
      <c r="W100" s="11">
        <v>0.65810000000000002</v>
      </c>
      <c r="X100" s="146">
        <v>0.6</v>
      </c>
      <c r="Y100" s="11">
        <v>0.65830731590681069</v>
      </c>
      <c r="Z100" s="146">
        <v>0.6</v>
      </c>
      <c r="AA100" s="146" t="s">
        <v>102</v>
      </c>
      <c r="AB100" s="11">
        <v>0.83007603116115258</v>
      </c>
      <c r="AC100" s="11">
        <v>0.8</v>
      </c>
      <c r="AD100" s="146" t="s">
        <v>103</v>
      </c>
      <c r="AE100" s="146">
        <v>0.7</v>
      </c>
      <c r="AF100" s="11">
        <v>0.82</v>
      </c>
      <c r="AG100" s="11">
        <v>0.74</v>
      </c>
      <c r="AH100" s="150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0.74074901526415426</v>
      </c>
    </row>
    <row r="101" spans="1:65">
      <c r="A101" s="29"/>
      <c r="B101" s="19">
        <v>1</v>
      </c>
      <c r="C101" s="9">
        <v>5</v>
      </c>
      <c r="D101" s="11">
        <v>0.73</v>
      </c>
      <c r="E101" s="11">
        <v>0.74</v>
      </c>
      <c r="F101" s="146">
        <v>0.9</v>
      </c>
      <c r="G101" s="11">
        <v>0.66</v>
      </c>
      <c r="H101" s="11">
        <v>0.75141674132323599</v>
      </c>
      <c r="I101" s="146">
        <v>0.9</v>
      </c>
      <c r="J101" s="11">
        <v>0.94</v>
      </c>
      <c r="K101" s="11">
        <v>0.73</v>
      </c>
      <c r="L101" s="11">
        <v>0.76</v>
      </c>
      <c r="M101" s="11">
        <v>0.68</v>
      </c>
      <c r="N101" s="11">
        <v>0.74</v>
      </c>
      <c r="O101" s="11">
        <v>0.68</v>
      </c>
      <c r="P101" s="11">
        <v>0.73</v>
      </c>
      <c r="Q101" s="146" t="s">
        <v>103</v>
      </c>
      <c r="R101" s="146">
        <v>0.8</v>
      </c>
      <c r="S101" s="146">
        <v>1</v>
      </c>
      <c r="T101" s="146">
        <v>0.8</v>
      </c>
      <c r="U101" s="11">
        <v>0.75</v>
      </c>
      <c r="V101" s="146">
        <v>0.8</v>
      </c>
      <c r="W101" s="11">
        <v>0.65839999999999999</v>
      </c>
      <c r="X101" s="146">
        <v>0.59</v>
      </c>
      <c r="Y101" s="11">
        <v>0.64706642552919003</v>
      </c>
      <c r="Z101" s="146">
        <v>0.6</v>
      </c>
      <c r="AA101" s="146" t="s">
        <v>102</v>
      </c>
      <c r="AB101" s="11">
        <v>0.94217416315322</v>
      </c>
      <c r="AC101" s="11">
        <v>0.85000000000000009</v>
      </c>
      <c r="AD101" s="146" t="s">
        <v>103</v>
      </c>
      <c r="AE101" s="146">
        <v>0.6</v>
      </c>
      <c r="AF101" s="11">
        <v>0.86</v>
      </c>
      <c r="AG101" s="11">
        <v>0.84</v>
      </c>
      <c r="AH101" s="150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20</v>
      </c>
    </row>
    <row r="102" spans="1:65">
      <c r="A102" s="29"/>
      <c r="B102" s="19">
        <v>1</v>
      </c>
      <c r="C102" s="9">
        <v>6</v>
      </c>
      <c r="D102" s="11">
        <v>0.73</v>
      </c>
      <c r="E102" s="11">
        <v>0.76</v>
      </c>
      <c r="F102" s="146">
        <v>0.9</v>
      </c>
      <c r="G102" s="11">
        <v>0.7</v>
      </c>
      <c r="H102" s="11">
        <v>0.78754325263160319</v>
      </c>
      <c r="I102" s="146">
        <v>0.8</v>
      </c>
      <c r="J102" s="11">
        <v>0.91</v>
      </c>
      <c r="K102" s="11">
        <v>0.78</v>
      </c>
      <c r="L102" s="11">
        <v>0.75</v>
      </c>
      <c r="M102" s="11">
        <v>0.67</v>
      </c>
      <c r="N102" s="11">
        <v>0.73</v>
      </c>
      <c r="O102" s="11">
        <v>0.71</v>
      </c>
      <c r="P102" s="11">
        <v>0.74</v>
      </c>
      <c r="Q102" s="146" t="s">
        <v>103</v>
      </c>
      <c r="R102" s="146">
        <v>0.8</v>
      </c>
      <c r="S102" s="146">
        <v>1</v>
      </c>
      <c r="T102" s="146">
        <v>0.8</v>
      </c>
      <c r="U102" s="11">
        <v>0.81</v>
      </c>
      <c r="V102" s="146">
        <v>0.8</v>
      </c>
      <c r="W102" s="11">
        <v>0.65959999999999996</v>
      </c>
      <c r="X102" s="146">
        <v>0.57999999999999996</v>
      </c>
      <c r="Y102" s="11">
        <v>0.65725569391446637</v>
      </c>
      <c r="Z102" s="146">
        <v>0.6</v>
      </c>
      <c r="AA102" s="146" t="s">
        <v>102</v>
      </c>
      <c r="AB102" s="11">
        <v>0.78241066520146541</v>
      </c>
      <c r="AC102" s="11">
        <v>0.75</v>
      </c>
      <c r="AD102" s="146" t="s">
        <v>103</v>
      </c>
      <c r="AE102" s="146">
        <v>0.7</v>
      </c>
      <c r="AF102" s="11">
        <v>0.7</v>
      </c>
      <c r="AG102" s="11">
        <v>0.69</v>
      </c>
      <c r="AH102" s="150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276</v>
      </c>
      <c r="C103" s="12"/>
      <c r="D103" s="22">
        <v>0.74666666666666659</v>
      </c>
      <c r="E103" s="22">
        <v>0.7533333333333333</v>
      </c>
      <c r="F103" s="22">
        <v>0.83333333333333348</v>
      </c>
      <c r="G103" s="22">
        <v>0.70333333333333325</v>
      </c>
      <c r="H103" s="22">
        <v>0.76487471389476525</v>
      </c>
      <c r="I103" s="22">
        <v>0.81666666666666654</v>
      </c>
      <c r="J103" s="22">
        <v>0.81666666666666654</v>
      </c>
      <c r="K103" s="22">
        <v>0.73999999999999988</v>
      </c>
      <c r="L103" s="22">
        <v>0.7583333333333333</v>
      </c>
      <c r="M103" s="22">
        <v>0.68</v>
      </c>
      <c r="N103" s="22">
        <v>0.73499999999999999</v>
      </c>
      <c r="O103" s="22">
        <v>0.69333333333333336</v>
      </c>
      <c r="P103" s="22">
        <v>0.73166666666666658</v>
      </c>
      <c r="Q103" s="22" t="s">
        <v>708</v>
      </c>
      <c r="R103" s="22">
        <v>0.76666666666666661</v>
      </c>
      <c r="S103" s="22">
        <v>1</v>
      </c>
      <c r="T103" s="22">
        <v>0.79999999999999993</v>
      </c>
      <c r="U103" s="22">
        <v>0.78166666666666662</v>
      </c>
      <c r="V103" s="22">
        <v>0.76666666666666661</v>
      </c>
      <c r="W103" s="22">
        <v>0.65611666666666668</v>
      </c>
      <c r="X103" s="22">
        <v>0.59166666666666667</v>
      </c>
      <c r="Y103" s="22">
        <v>0.6521885200851808</v>
      </c>
      <c r="Z103" s="22">
        <v>0.6166666666666667</v>
      </c>
      <c r="AA103" s="22" t="s">
        <v>708</v>
      </c>
      <c r="AB103" s="22">
        <v>0.85463570744149742</v>
      </c>
      <c r="AC103" s="22">
        <v>0.77500000000000002</v>
      </c>
      <c r="AD103" s="22" t="s">
        <v>708</v>
      </c>
      <c r="AE103" s="22">
        <v>0.64999999999999991</v>
      </c>
      <c r="AF103" s="22">
        <v>0.7533333333333333</v>
      </c>
      <c r="AG103" s="22">
        <v>0.75</v>
      </c>
      <c r="AH103" s="150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277</v>
      </c>
      <c r="C104" s="28"/>
      <c r="D104" s="11">
        <v>0.73499999999999999</v>
      </c>
      <c r="E104" s="11">
        <v>0.755</v>
      </c>
      <c r="F104" s="11">
        <v>0.85000000000000009</v>
      </c>
      <c r="G104" s="11">
        <v>0.70499999999999996</v>
      </c>
      <c r="H104" s="11">
        <v>0.76605812415302799</v>
      </c>
      <c r="I104" s="11">
        <v>0.8</v>
      </c>
      <c r="J104" s="11">
        <v>0.88</v>
      </c>
      <c r="K104" s="11">
        <v>0.73499999999999999</v>
      </c>
      <c r="L104" s="11">
        <v>0.76</v>
      </c>
      <c r="M104" s="11">
        <v>0.67500000000000004</v>
      </c>
      <c r="N104" s="11">
        <v>0.73499999999999999</v>
      </c>
      <c r="O104" s="11">
        <v>0.69</v>
      </c>
      <c r="P104" s="11">
        <v>0.73</v>
      </c>
      <c r="Q104" s="11" t="s">
        <v>708</v>
      </c>
      <c r="R104" s="11">
        <v>0.8</v>
      </c>
      <c r="S104" s="11">
        <v>1</v>
      </c>
      <c r="T104" s="11">
        <v>0.8</v>
      </c>
      <c r="U104" s="11">
        <v>0.78</v>
      </c>
      <c r="V104" s="11">
        <v>0.8</v>
      </c>
      <c r="W104" s="11">
        <v>0.65825</v>
      </c>
      <c r="X104" s="11">
        <v>0.59</v>
      </c>
      <c r="Y104" s="11">
        <v>0.65050336201518932</v>
      </c>
      <c r="Z104" s="11">
        <v>0.6</v>
      </c>
      <c r="AA104" s="11" t="s">
        <v>708</v>
      </c>
      <c r="AB104" s="11">
        <v>0.85619602854054078</v>
      </c>
      <c r="AC104" s="11">
        <v>0.77500000000000002</v>
      </c>
      <c r="AD104" s="11" t="s">
        <v>708</v>
      </c>
      <c r="AE104" s="11">
        <v>0.64999999999999991</v>
      </c>
      <c r="AF104" s="11">
        <v>0.72499999999999998</v>
      </c>
      <c r="AG104" s="11">
        <v>0.74</v>
      </c>
      <c r="AH104" s="150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278</v>
      </c>
      <c r="C105" s="28"/>
      <c r="D105" s="23">
        <v>3.2659863237109073E-2</v>
      </c>
      <c r="E105" s="23">
        <v>1.2110601416389978E-2</v>
      </c>
      <c r="F105" s="23">
        <v>8.1649658092772623E-2</v>
      </c>
      <c r="G105" s="23">
        <v>2.6583202716502503E-2</v>
      </c>
      <c r="H105" s="23">
        <v>1.9128254129163937E-2</v>
      </c>
      <c r="I105" s="23">
        <v>7.5277265270908125E-2</v>
      </c>
      <c r="J105" s="23">
        <v>0.15331883989473263</v>
      </c>
      <c r="K105" s="23">
        <v>3.2249030993194233E-2</v>
      </c>
      <c r="L105" s="23">
        <v>4.0824829046386341E-3</v>
      </c>
      <c r="M105" s="23">
        <v>1.7888543819998284E-2</v>
      </c>
      <c r="N105" s="23">
        <v>5.4772255750516656E-3</v>
      </c>
      <c r="O105" s="23">
        <v>1.5055453054181576E-2</v>
      </c>
      <c r="P105" s="23">
        <v>7.5277265270908165E-3</v>
      </c>
      <c r="Q105" s="23" t="s">
        <v>708</v>
      </c>
      <c r="R105" s="23">
        <v>5.1639777949432274E-2</v>
      </c>
      <c r="S105" s="23">
        <v>0</v>
      </c>
      <c r="T105" s="23">
        <v>1.2161883888976234E-16</v>
      </c>
      <c r="U105" s="23">
        <v>0.1055304063607588</v>
      </c>
      <c r="V105" s="23">
        <v>5.1639777949432274E-2</v>
      </c>
      <c r="W105" s="23">
        <v>4.95839355705722E-3</v>
      </c>
      <c r="X105" s="23">
        <v>1.1690451944500132E-2</v>
      </c>
      <c r="Y105" s="23">
        <v>4.5481609281581813E-3</v>
      </c>
      <c r="Z105" s="23">
        <v>4.0824829046386291E-2</v>
      </c>
      <c r="AA105" s="23" t="s">
        <v>708</v>
      </c>
      <c r="AB105" s="23">
        <v>6.6868954442479062E-2</v>
      </c>
      <c r="AC105" s="23">
        <v>5.2440442408507627E-2</v>
      </c>
      <c r="AD105" s="23" t="s">
        <v>708</v>
      </c>
      <c r="AE105" s="23">
        <v>5.4772255750516599E-2</v>
      </c>
      <c r="AF105" s="23">
        <v>7.1460945044595284E-2</v>
      </c>
      <c r="AG105" s="23">
        <v>5.1380930314660525E-2</v>
      </c>
      <c r="AH105" s="202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56"/>
    </row>
    <row r="106" spans="1:65">
      <c r="A106" s="29"/>
      <c r="B106" s="3" t="s">
        <v>86</v>
      </c>
      <c r="C106" s="28"/>
      <c r="D106" s="13">
        <v>4.3740888263985367E-2</v>
      </c>
      <c r="E106" s="13">
        <v>1.6076019579278733E-2</v>
      </c>
      <c r="F106" s="13">
        <v>9.7979589711327128E-2</v>
      </c>
      <c r="G106" s="13">
        <v>3.7796022819671808E-2</v>
      </c>
      <c r="H106" s="13">
        <v>2.5008349448189086E-2</v>
      </c>
      <c r="I106" s="13">
        <v>9.2176243188867107E-2</v>
      </c>
      <c r="J106" s="13">
        <v>0.18773735497314203</v>
      </c>
      <c r="K106" s="13">
        <v>4.3579771612424649E-2</v>
      </c>
      <c r="L106" s="13">
        <v>5.383493940182814E-3</v>
      </c>
      <c r="M106" s="13">
        <v>2.630668208823277E-2</v>
      </c>
      <c r="N106" s="13">
        <v>7.4520075851043071E-3</v>
      </c>
      <c r="O106" s="13">
        <v>2.1714595751223427E-2</v>
      </c>
      <c r="P106" s="13">
        <v>1.0288464501718657E-2</v>
      </c>
      <c r="Q106" s="13" t="s">
        <v>708</v>
      </c>
      <c r="R106" s="13">
        <v>6.7356232107955147E-2</v>
      </c>
      <c r="S106" s="13">
        <v>0</v>
      </c>
      <c r="T106" s="13">
        <v>1.5202354861220294E-16</v>
      </c>
      <c r="U106" s="13">
        <v>0.13500691645299634</v>
      </c>
      <c r="V106" s="13">
        <v>6.7356232107955147E-2</v>
      </c>
      <c r="W106" s="13">
        <v>7.5571827526464599E-3</v>
      </c>
      <c r="X106" s="13">
        <v>1.9758510328732617E-2</v>
      </c>
      <c r="Y106" s="13">
        <v>6.9736905635262589E-3</v>
      </c>
      <c r="Z106" s="13">
        <v>6.6202425480626409E-2</v>
      </c>
      <c r="AA106" s="13" t="s">
        <v>708</v>
      </c>
      <c r="AB106" s="13">
        <v>7.8242640531207219E-2</v>
      </c>
      <c r="AC106" s="13">
        <v>6.7665086978719521E-2</v>
      </c>
      <c r="AD106" s="13" t="s">
        <v>708</v>
      </c>
      <c r="AE106" s="13">
        <v>8.4265008846948625E-2</v>
      </c>
      <c r="AF106" s="13">
        <v>9.4859661563622064E-2</v>
      </c>
      <c r="AG106" s="13">
        <v>6.8507907086214029E-2</v>
      </c>
      <c r="AH106" s="150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279</v>
      </c>
      <c r="C107" s="28"/>
      <c r="D107" s="13">
        <v>7.9887401543181635E-3</v>
      </c>
      <c r="E107" s="13">
        <v>1.6988639619981649E-2</v>
      </c>
      <c r="F107" s="13">
        <v>0.12498743320794459</v>
      </c>
      <c r="G107" s="13">
        <v>-5.0510606372495048E-2</v>
      </c>
      <c r="H107" s="13">
        <v>3.2569329332159391E-2</v>
      </c>
      <c r="I107" s="13">
        <v>0.10248768454378543</v>
      </c>
      <c r="J107" s="13">
        <v>0.10248768454378543</v>
      </c>
      <c r="K107" s="13">
        <v>-1.0111593113455442E-3</v>
      </c>
      <c r="L107" s="13">
        <v>2.3738564219229374E-2</v>
      </c>
      <c r="M107" s="13">
        <v>-8.2010254502317248E-2</v>
      </c>
      <c r="N107" s="13">
        <v>-7.7610839105930474E-3</v>
      </c>
      <c r="O107" s="13">
        <v>-6.4010455570990277E-2</v>
      </c>
      <c r="P107" s="13">
        <v>-1.2261033643424901E-2</v>
      </c>
      <c r="Q107" s="13" t="s">
        <v>708</v>
      </c>
      <c r="R107" s="13">
        <v>3.4988438551308843E-2</v>
      </c>
      <c r="S107" s="13">
        <v>0.34998491984953328</v>
      </c>
      <c r="T107" s="13">
        <v>7.9987935879626493E-2</v>
      </c>
      <c r="U107" s="13">
        <v>5.5238212349051796E-2</v>
      </c>
      <c r="V107" s="13">
        <v>3.4988438551308843E-2</v>
      </c>
      <c r="W107" s="13">
        <v>-0.11425239433805701</v>
      </c>
      <c r="X107" s="13">
        <v>-0.20125892242235943</v>
      </c>
      <c r="Y107" s="13">
        <v>-0.1195553329860215</v>
      </c>
      <c r="Z107" s="13">
        <v>-0.16750929942612114</v>
      </c>
      <c r="AA107" s="13" t="s">
        <v>708</v>
      </c>
      <c r="AB107" s="13">
        <v>0.15374531701095906</v>
      </c>
      <c r="AC107" s="13">
        <v>4.6238312883388311E-2</v>
      </c>
      <c r="AD107" s="13" t="s">
        <v>708</v>
      </c>
      <c r="AE107" s="13">
        <v>-0.12250980209780349</v>
      </c>
      <c r="AF107" s="13">
        <v>1.6988639619981649E-2</v>
      </c>
      <c r="AG107" s="13">
        <v>1.2488689887149906E-2</v>
      </c>
      <c r="AH107" s="150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280</v>
      </c>
      <c r="C108" s="46"/>
      <c r="D108" s="44">
        <v>0.06</v>
      </c>
      <c r="E108" s="44">
        <v>0.17</v>
      </c>
      <c r="F108" s="44" t="s">
        <v>281</v>
      </c>
      <c r="G108" s="44">
        <v>0.69</v>
      </c>
      <c r="H108" s="44">
        <v>0.37</v>
      </c>
      <c r="I108" s="44" t="s">
        <v>281</v>
      </c>
      <c r="J108" s="44">
        <v>1.26</v>
      </c>
      <c r="K108" s="44">
        <v>0.06</v>
      </c>
      <c r="L108" s="44">
        <v>0.26</v>
      </c>
      <c r="M108" s="44">
        <v>1.0900000000000001</v>
      </c>
      <c r="N108" s="44">
        <v>0.14000000000000001</v>
      </c>
      <c r="O108" s="44">
        <v>0.86</v>
      </c>
      <c r="P108" s="44">
        <v>0.2</v>
      </c>
      <c r="Q108" s="44">
        <v>4.1900000000000004</v>
      </c>
      <c r="R108" s="44" t="s">
        <v>281</v>
      </c>
      <c r="S108" s="44" t="s">
        <v>281</v>
      </c>
      <c r="T108" s="44" t="s">
        <v>281</v>
      </c>
      <c r="U108" s="44">
        <v>0.66</v>
      </c>
      <c r="V108" s="44" t="s">
        <v>281</v>
      </c>
      <c r="W108" s="44">
        <v>1.5</v>
      </c>
      <c r="X108" s="44">
        <v>2.61</v>
      </c>
      <c r="Y108" s="44">
        <v>1.57</v>
      </c>
      <c r="Z108" s="44" t="s">
        <v>281</v>
      </c>
      <c r="AA108" s="44">
        <v>64.680000000000007</v>
      </c>
      <c r="AB108" s="44">
        <v>1.92</v>
      </c>
      <c r="AC108" s="44">
        <v>0.55000000000000004</v>
      </c>
      <c r="AD108" s="44">
        <v>4.1900000000000004</v>
      </c>
      <c r="AE108" s="44" t="s">
        <v>281</v>
      </c>
      <c r="AF108" s="44">
        <v>0.17</v>
      </c>
      <c r="AG108" s="44">
        <v>0.11</v>
      </c>
      <c r="AH108" s="150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3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526</v>
      </c>
      <c r="BM111" s="27" t="s">
        <v>66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7" t="s">
        <v>229</v>
      </c>
      <c r="AC112" s="17" t="s">
        <v>229</v>
      </c>
      <c r="AD112" s="17" t="s">
        <v>229</v>
      </c>
      <c r="AE112" s="17" t="s">
        <v>229</v>
      </c>
      <c r="AF112" s="17" t="s">
        <v>229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230</v>
      </c>
      <c r="C113" s="9" t="s">
        <v>230</v>
      </c>
      <c r="D113" s="148" t="s">
        <v>232</v>
      </c>
      <c r="E113" s="149" t="s">
        <v>233</v>
      </c>
      <c r="F113" s="149" t="s">
        <v>234</v>
      </c>
      <c r="G113" s="149" t="s">
        <v>235</v>
      </c>
      <c r="H113" s="149" t="s">
        <v>236</v>
      </c>
      <c r="I113" s="149" t="s">
        <v>237</v>
      </c>
      <c r="J113" s="149" t="s">
        <v>238</v>
      </c>
      <c r="K113" s="149" t="s">
        <v>239</v>
      </c>
      <c r="L113" s="149" t="s">
        <v>240</v>
      </c>
      <c r="M113" s="149" t="s">
        <v>241</v>
      </c>
      <c r="N113" s="149" t="s">
        <v>242</v>
      </c>
      <c r="O113" s="149" t="s">
        <v>243</v>
      </c>
      <c r="P113" s="149" t="s">
        <v>244</v>
      </c>
      <c r="Q113" s="149" t="s">
        <v>246</v>
      </c>
      <c r="R113" s="149" t="s">
        <v>247</v>
      </c>
      <c r="S113" s="149" t="s">
        <v>249</v>
      </c>
      <c r="T113" s="149" t="s">
        <v>250</v>
      </c>
      <c r="U113" s="149" t="s">
        <v>305</v>
      </c>
      <c r="V113" s="149" t="s">
        <v>252</v>
      </c>
      <c r="W113" s="149" t="s">
        <v>254</v>
      </c>
      <c r="X113" s="149" t="s">
        <v>258</v>
      </c>
      <c r="Y113" s="149" t="s">
        <v>259</v>
      </c>
      <c r="Z113" s="149" t="s">
        <v>306</v>
      </c>
      <c r="AA113" s="149" t="s">
        <v>261</v>
      </c>
      <c r="AB113" s="149" t="s">
        <v>262</v>
      </c>
      <c r="AC113" s="149" t="s">
        <v>263</v>
      </c>
      <c r="AD113" s="149" t="s">
        <v>267</v>
      </c>
      <c r="AE113" s="149" t="s">
        <v>268</v>
      </c>
      <c r="AF113" s="149" t="s">
        <v>269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307</v>
      </c>
      <c r="E114" s="11" t="s">
        <v>308</v>
      </c>
      <c r="F114" s="11" t="s">
        <v>308</v>
      </c>
      <c r="G114" s="11" t="s">
        <v>307</v>
      </c>
      <c r="H114" s="11" t="s">
        <v>115</v>
      </c>
      <c r="I114" s="11" t="s">
        <v>308</v>
      </c>
      <c r="J114" s="11" t="s">
        <v>307</v>
      </c>
      <c r="K114" s="11" t="s">
        <v>307</v>
      </c>
      <c r="L114" s="11" t="s">
        <v>308</v>
      </c>
      <c r="M114" s="11" t="s">
        <v>308</v>
      </c>
      <c r="N114" s="11" t="s">
        <v>308</v>
      </c>
      <c r="O114" s="11" t="s">
        <v>308</v>
      </c>
      <c r="P114" s="11" t="s">
        <v>308</v>
      </c>
      <c r="Q114" s="11" t="s">
        <v>308</v>
      </c>
      <c r="R114" s="11" t="s">
        <v>307</v>
      </c>
      <c r="S114" s="11" t="s">
        <v>307</v>
      </c>
      <c r="T114" s="11" t="s">
        <v>308</v>
      </c>
      <c r="U114" s="11" t="s">
        <v>308</v>
      </c>
      <c r="V114" s="11" t="s">
        <v>115</v>
      </c>
      <c r="W114" s="11" t="s">
        <v>307</v>
      </c>
      <c r="X114" s="11" t="s">
        <v>307</v>
      </c>
      <c r="Y114" s="11" t="s">
        <v>115</v>
      </c>
      <c r="Z114" s="11" t="s">
        <v>307</v>
      </c>
      <c r="AA114" s="11" t="s">
        <v>307</v>
      </c>
      <c r="AB114" s="11" t="s">
        <v>307</v>
      </c>
      <c r="AC114" s="11" t="s">
        <v>115</v>
      </c>
      <c r="AD114" s="11" t="s">
        <v>307</v>
      </c>
      <c r="AE114" s="11" t="s">
        <v>307</v>
      </c>
      <c r="AF114" s="11" t="s">
        <v>307</v>
      </c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150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0.22</v>
      </c>
      <c r="E116" s="21">
        <v>0.2</v>
      </c>
      <c r="F116" s="21">
        <v>0.23</v>
      </c>
      <c r="G116" s="145">
        <v>0.16</v>
      </c>
      <c r="H116" s="21">
        <v>0.21523596769065712</v>
      </c>
      <c r="I116" s="21">
        <v>0.22</v>
      </c>
      <c r="J116" s="145">
        <v>0.28999999999999998</v>
      </c>
      <c r="K116" s="145">
        <v>2.48</v>
      </c>
      <c r="L116" s="21">
        <v>0.2</v>
      </c>
      <c r="M116" s="21">
        <v>0.19</v>
      </c>
      <c r="N116" s="21">
        <v>0.21</v>
      </c>
      <c r="O116" s="21">
        <v>0.2</v>
      </c>
      <c r="P116" s="21">
        <v>0.18</v>
      </c>
      <c r="Q116" s="21">
        <v>0.21</v>
      </c>
      <c r="R116" s="145">
        <v>0.3</v>
      </c>
      <c r="S116" s="145">
        <v>0.2</v>
      </c>
      <c r="T116" s="21">
        <v>0.23</v>
      </c>
      <c r="U116" s="21">
        <v>0.21</v>
      </c>
      <c r="V116" s="21">
        <v>0.22</v>
      </c>
      <c r="W116" s="145" t="s">
        <v>309</v>
      </c>
      <c r="X116" s="145">
        <v>0.8</v>
      </c>
      <c r="Y116" s="145" t="s">
        <v>313</v>
      </c>
      <c r="Z116" s="145">
        <v>0.25420688577837097</v>
      </c>
      <c r="AA116" s="21">
        <v>0.2</v>
      </c>
      <c r="AB116" s="21">
        <v>0.23</v>
      </c>
      <c r="AC116" s="145" t="s">
        <v>314</v>
      </c>
      <c r="AD116" s="21">
        <v>0.22</v>
      </c>
      <c r="AE116" s="21">
        <v>0.19</v>
      </c>
      <c r="AF116" s="21">
        <v>0.19</v>
      </c>
      <c r="AG116" s="150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0.21</v>
      </c>
      <c r="E117" s="11">
        <v>0.2</v>
      </c>
      <c r="F117" s="11">
        <v>0.18</v>
      </c>
      <c r="G117" s="146">
        <v>0.15</v>
      </c>
      <c r="H117" s="11">
        <v>0.23051660405248012</v>
      </c>
      <c r="I117" s="11">
        <v>0.2</v>
      </c>
      <c r="J117" s="146">
        <v>0.44</v>
      </c>
      <c r="K117" s="146">
        <v>2.4500000000000002</v>
      </c>
      <c r="L117" s="151">
        <v>0.28999999999999998</v>
      </c>
      <c r="M117" s="11">
        <v>0.2</v>
      </c>
      <c r="N117" s="11">
        <v>0.21</v>
      </c>
      <c r="O117" s="11">
        <v>0.21</v>
      </c>
      <c r="P117" s="11">
        <v>0.2</v>
      </c>
      <c r="Q117" s="11">
        <v>0.21</v>
      </c>
      <c r="R117" s="146">
        <v>0.3</v>
      </c>
      <c r="S117" s="146">
        <v>0.2</v>
      </c>
      <c r="T117" s="11">
        <v>0.26</v>
      </c>
      <c r="U117" s="11">
        <v>0.21</v>
      </c>
      <c r="V117" s="11">
        <v>0.2</v>
      </c>
      <c r="W117" s="146" t="s">
        <v>309</v>
      </c>
      <c r="X117" s="146">
        <v>0.7</v>
      </c>
      <c r="Y117" s="146" t="s">
        <v>313</v>
      </c>
      <c r="Z117" s="146">
        <v>0.26647913951502233</v>
      </c>
      <c r="AA117" s="11">
        <v>0.2</v>
      </c>
      <c r="AB117" s="11">
        <v>0.22</v>
      </c>
      <c r="AC117" s="146" t="s">
        <v>314</v>
      </c>
      <c r="AD117" s="11">
        <v>0.21</v>
      </c>
      <c r="AE117" s="11">
        <v>0.22</v>
      </c>
      <c r="AF117" s="11">
        <v>0.21</v>
      </c>
      <c r="AG117" s="150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21</v>
      </c>
    </row>
    <row r="118" spans="1:65">
      <c r="A118" s="29"/>
      <c r="B118" s="19">
        <v>1</v>
      </c>
      <c r="C118" s="9">
        <v>3</v>
      </c>
      <c r="D118" s="11">
        <v>0.22</v>
      </c>
      <c r="E118" s="11">
        <v>0.23</v>
      </c>
      <c r="F118" s="11">
        <v>0.23</v>
      </c>
      <c r="G118" s="146">
        <v>0.13</v>
      </c>
      <c r="H118" s="11">
        <v>0.20711910269353312</v>
      </c>
      <c r="I118" s="11">
        <v>0.21</v>
      </c>
      <c r="J118" s="146">
        <v>0.26</v>
      </c>
      <c r="K118" s="146">
        <v>2.33</v>
      </c>
      <c r="L118" s="11">
        <v>0.26</v>
      </c>
      <c r="M118" s="11">
        <v>0.18</v>
      </c>
      <c r="N118" s="11">
        <v>0.21</v>
      </c>
      <c r="O118" s="11">
        <v>0.19</v>
      </c>
      <c r="P118" s="11">
        <v>0.19</v>
      </c>
      <c r="Q118" s="11">
        <v>0.21</v>
      </c>
      <c r="R118" s="146">
        <v>0.3</v>
      </c>
      <c r="S118" s="146">
        <v>0.2</v>
      </c>
      <c r="T118" s="11">
        <v>0.25</v>
      </c>
      <c r="U118" s="11">
        <v>0.22</v>
      </c>
      <c r="V118" s="11">
        <v>0.2</v>
      </c>
      <c r="W118" s="146" t="s">
        <v>309</v>
      </c>
      <c r="X118" s="146">
        <v>0.7</v>
      </c>
      <c r="Y118" s="146" t="s">
        <v>313</v>
      </c>
      <c r="Z118" s="146">
        <v>0.24998226977504096</v>
      </c>
      <c r="AA118" s="11">
        <v>0.2</v>
      </c>
      <c r="AB118" s="11">
        <v>0.21</v>
      </c>
      <c r="AC118" s="146" t="s">
        <v>314</v>
      </c>
      <c r="AD118" s="11">
        <v>0.21</v>
      </c>
      <c r="AE118" s="11">
        <v>0.2</v>
      </c>
      <c r="AF118" s="11">
        <v>0.21</v>
      </c>
      <c r="AG118" s="150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0.22</v>
      </c>
      <c r="E119" s="11">
        <v>0.21</v>
      </c>
      <c r="F119" s="11">
        <v>0.18</v>
      </c>
      <c r="G119" s="146">
        <v>0.14000000000000001</v>
      </c>
      <c r="H119" s="11">
        <v>0.22060409378987611</v>
      </c>
      <c r="I119" s="11">
        <v>0.2</v>
      </c>
      <c r="J119" s="146">
        <v>0.35</v>
      </c>
      <c r="K119" s="146">
        <v>2.29</v>
      </c>
      <c r="L119" s="11">
        <v>0.25</v>
      </c>
      <c r="M119" s="11">
        <v>0.18</v>
      </c>
      <c r="N119" s="11">
        <v>0.22</v>
      </c>
      <c r="O119" s="11">
        <v>0.2</v>
      </c>
      <c r="P119" s="11">
        <v>0.2</v>
      </c>
      <c r="Q119" s="11">
        <v>0.18</v>
      </c>
      <c r="R119" s="146">
        <v>0.3</v>
      </c>
      <c r="S119" s="146">
        <v>0.2</v>
      </c>
      <c r="T119" s="11">
        <v>0.24</v>
      </c>
      <c r="U119" s="151">
        <v>0.28999999999999998</v>
      </c>
      <c r="V119" s="151">
        <v>0.24</v>
      </c>
      <c r="W119" s="146" t="s">
        <v>309</v>
      </c>
      <c r="X119" s="146">
        <v>0.7</v>
      </c>
      <c r="Y119" s="146" t="s">
        <v>313</v>
      </c>
      <c r="Z119" s="146">
        <v>0.25663417810451505</v>
      </c>
      <c r="AA119" s="11">
        <v>0.2</v>
      </c>
      <c r="AB119" s="11">
        <v>0.24</v>
      </c>
      <c r="AC119" s="146" t="s">
        <v>314</v>
      </c>
      <c r="AD119" s="11">
        <v>0.2</v>
      </c>
      <c r="AE119" s="11">
        <v>0.18</v>
      </c>
      <c r="AF119" s="11">
        <v>0.2</v>
      </c>
      <c r="AG119" s="150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0.20977091942305282</v>
      </c>
    </row>
    <row r="120" spans="1:65">
      <c r="A120" s="29"/>
      <c r="B120" s="19">
        <v>1</v>
      </c>
      <c r="C120" s="9">
        <v>5</v>
      </c>
      <c r="D120" s="11">
        <v>0.21</v>
      </c>
      <c r="E120" s="11">
        <v>0.2</v>
      </c>
      <c r="F120" s="11">
        <v>0.23</v>
      </c>
      <c r="G120" s="146">
        <v>0.13</v>
      </c>
      <c r="H120" s="11">
        <v>0.22567721734648985</v>
      </c>
      <c r="I120" s="11">
        <v>0.22</v>
      </c>
      <c r="J120" s="146">
        <v>0.33</v>
      </c>
      <c r="K120" s="146">
        <v>2.29</v>
      </c>
      <c r="L120" s="11">
        <v>0.24</v>
      </c>
      <c r="M120" s="11">
        <v>0.19</v>
      </c>
      <c r="N120" s="11">
        <v>0.21</v>
      </c>
      <c r="O120" s="11">
        <v>0.19</v>
      </c>
      <c r="P120" s="11">
        <v>0.2</v>
      </c>
      <c r="Q120" s="11">
        <v>0.2</v>
      </c>
      <c r="R120" s="146">
        <v>0.3</v>
      </c>
      <c r="S120" s="146">
        <v>0.2</v>
      </c>
      <c r="T120" s="11">
        <v>0.23</v>
      </c>
      <c r="U120" s="11">
        <v>0.21</v>
      </c>
      <c r="V120" s="11">
        <v>0.2</v>
      </c>
      <c r="W120" s="146" t="s">
        <v>309</v>
      </c>
      <c r="X120" s="146">
        <v>0.7</v>
      </c>
      <c r="Y120" s="146" t="s">
        <v>313</v>
      </c>
      <c r="Z120" s="146">
        <v>0.26211125961387721</v>
      </c>
      <c r="AA120" s="11">
        <v>0.2</v>
      </c>
      <c r="AB120" s="11">
        <v>0.24</v>
      </c>
      <c r="AC120" s="146" t="s">
        <v>314</v>
      </c>
      <c r="AD120" s="11">
        <v>0.19</v>
      </c>
      <c r="AE120" s="11">
        <v>0.21</v>
      </c>
      <c r="AF120" s="11">
        <v>0.2</v>
      </c>
      <c r="AG120" s="150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21</v>
      </c>
    </row>
    <row r="121" spans="1:65">
      <c r="A121" s="29"/>
      <c r="B121" s="19">
        <v>1</v>
      </c>
      <c r="C121" s="9">
        <v>6</v>
      </c>
      <c r="D121" s="11">
        <v>0.19</v>
      </c>
      <c r="E121" s="11">
        <v>0.21</v>
      </c>
      <c r="F121" s="11">
        <v>0.21</v>
      </c>
      <c r="G121" s="146">
        <v>0.15</v>
      </c>
      <c r="H121" s="11">
        <v>0.21473182865498311</v>
      </c>
      <c r="I121" s="11">
        <v>0.21</v>
      </c>
      <c r="J121" s="146">
        <v>0.28000000000000003</v>
      </c>
      <c r="K121" s="146">
        <v>2.33</v>
      </c>
      <c r="L121" s="11">
        <v>0.22</v>
      </c>
      <c r="M121" s="11">
        <v>0.19</v>
      </c>
      <c r="N121" s="11">
        <v>0.21</v>
      </c>
      <c r="O121" s="11">
        <v>0.21</v>
      </c>
      <c r="P121" s="11">
        <v>0.19</v>
      </c>
      <c r="Q121" s="11">
        <v>0.2</v>
      </c>
      <c r="R121" s="146">
        <v>0.3</v>
      </c>
      <c r="S121" s="146">
        <v>0.2</v>
      </c>
      <c r="T121" s="11">
        <v>0.26</v>
      </c>
      <c r="U121" s="11">
        <v>0.22</v>
      </c>
      <c r="V121" s="11">
        <v>0.19</v>
      </c>
      <c r="W121" s="146" t="s">
        <v>309</v>
      </c>
      <c r="X121" s="146">
        <v>0.8</v>
      </c>
      <c r="Y121" s="146" t="s">
        <v>313</v>
      </c>
      <c r="Z121" s="146">
        <v>0.25818282543555116</v>
      </c>
      <c r="AA121" s="11">
        <v>0.2</v>
      </c>
      <c r="AB121" s="11">
        <v>0.24</v>
      </c>
      <c r="AC121" s="146" t="s">
        <v>314</v>
      </c>
      <c r="AD121" s="11">
        <v>0.2</v>
      </c>
      <c r="AE121" s="11">
        <v>0.19</v>
      </c>
      <c r="AF121" s="11">
        <v>0.21</v>
      </c>
      <c r="AG121" s="150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276</v>
      </c>
      <c r="C122" s="12"/>
      <c r="D122" s="22">
        <v>0.21166666666666667</v>
      </c>
      <c r="E122" s="22">
        <v>0.20833333333333334</v>
      </c>
      <c r="F122" s="22">
        <v>0.21</v>
      </c>
      <c r="G122" s="22">
        <v>0.14333333333333334</v>
      </c>
      <c r="H122" s="22">
        <v>0.21898080237133655</v>
      </c>
      <c r="I122" s="22">
        <v>0.21</v>
      </c>
      <c r="J122" s="22">
        <v>0.32500000000000001</v>
      </c>
      <c r="K122" s="22">
        <v>2.3616666666666668</v>
      </c>
      <c r="L122" s="22">
        <v>0.24333333333333332</v>
      </c>
      <c r="M122" s="22">
        <v>0.18833333333333332</v>
      </c>
      <c r="N122" s="22">
        <v>0.21166666666666667</v>
      </c>
      <c r="O122" s="22">
        <v>0.19999999999999998</v>
      </c>
      <c r="P122" s="22">
        <v>0.19333333333333333</v>
      </c>
      <c r="Q122" s="22">
        <v>0.20166666666666666</v>
      </c>
      <c r="R122" s="22">
        <v>0.3</v>
      </c>
      <c r="S122" s="22">
        <v>0.19999999999999998</v>
      </c>
      <c r="T122" s="22">
        <v>0.245</v>
      </c>
      <c r="U122" s="22">
        <v>0.22666666666666666</v>
      </c>
      <c r="V122" s="22">
        <v>0.20833333333333334</v>
      </c>
      <c r="W122" s="22" t="s">
        <v>708</v>
      </c>
      <c r="X122" s="22">
        <v>0.73333333333333339</v>
      </c>
      <c r="Y122" s="22" t="s">
        <v>708</v>
      </c>
      <c r="Z122" s="22">
        <v>0.25793275970372964</v>
      </c>
      <c r="AA122" s="22">
        <v>0.19999999999999998</v>
      </c>
      <c r="AB122" s="22">
        <v>0.23</v>
      </c>
      <c r="AC122" s="22" t="s">
        <v>708</v>
      </c>
      <c r="AD122" s="22">
        <v>0.20499999999999999</v>
      </c>
      <c r="AE122" s="22">
        <v>0.19833333333333333</v>
      </c>
      <c r="AF122" s="22">
        <v>0.20333333333333334</v>
      </c>
      <c r="AG122" s="150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277</v>
      </c>
      <c r="C123" s="28"/>
      <c r="D123" s="11">
        <v>0.215</v>
      </c>
      <c r="E123" s="11">
        <v>0.20500000000000002</v>
      </c>
      <c r="F123" s="11">
        <v>0.22</v>
      </c>
      <c r="G123" s="11">
        <v>0.14500000000000002</v>
      </c>
      <c r="H123" s="11">
        <v>0.21792003074026661</v>
      </c>
      <c r="I123" s="11">
        <v>0.21</v>
      </c>
      <c r="J123" s="11">
        <v>0.31</v>
      </c>
      <c r="K123" s="11">
        <v>2.33</v>
      </c>
      <c r="L123" s="11">
        <v>0.245</v>
      </c>
      <c r="M123" s="11">
        <v>0.19</v>
      </c>
      <c r="N123" s="11">
        <v>0.21</v>
      </c>
      <c r="O123" s="11">
        <v>0.2</v>
      </c>
      <c r="P123" s="11">
        <v>0.19500000000000001</v>
      </c>
      <c r="Q123" s="11">
        <v>0.20500000000000002</v>
      </c>
      <c r="R123" s="11">
        <v>0.3</v>
      </c>
      <c r="S123" s="11">
        <v>0.2</v>
      </c>
      <c r="T123" s="11">
        <v>0.245</v>
      </c>
      <c r="U123" s="11">
        <v>0.215</v>
      </c>
      <c r="V123" s="11">
        <v>0.2</v>
      </c>
      <c r="W123" s="11" t="s">
        <v>708</v>
      </c>
      <c r="X123" s="11">
        <v>0.7</v>
      </c>
      <c r="Y123" s="11" t="s">
        <v>708</v>
      </c>
      <c r="Z123" s="11">
        <v>0.2574085017700331</v>
      </c>
      <c r="AA123" s="11">
        <v>0.2</v>
      </c>
      <c r="AB123" s="11">
        <v>0.23499999999999999</v>
      </c>
      <c r="AC123" s="11" t="s">
        <v>708</v>
      </c>
      <c r="AD123" s="11">
        <v>0.20500000000000002</v>
      </c>
      <c r="AE123" s="11">
        <v>0.19500000000000001</v>
      </c>
      <c r="AF123" s="11">
        <v>0.20500000000000002</v>
      </c>
      <c r="AG123" s="150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278</v>
      </c>
      <c r="C124" s="28"/>
      <c r="D124" s="23">
        <v>1.1690451944500121E-2</v>
      </c>
      <c r="E124" s="23">
        <v>1.1690451944500121E-2</v>
      </c>
      <c r="F124" s="23">
        <v>2.4494897427831567E-2</v>
      </c>
      <c r="G124" s="23">
        <v>1.2110601416389963E-2</v>
      </c>
      <c r="H124" s="23">
        <v>8.4062982655853952E-3</v>
      </c>
      <c r="I124" s="23">
        <v>8.9442719099991543E-3</v>
      </c>
      <c r="J124" s="23">
        <v>6.5345237010818305E-2</v>
      </c>
      <c r="K124" s="23">
        <v>8.2563107176672243E-2</v>
      </c>
      <c r="L124" s="23">
        <v>3.1411250638372697E-2</v>
      </c>
      <c r="M124" s="23">
        <v>7.5277265270908165E-3</v>
      </c>
      <c r="N124" s="23">
        <v>4.0824829046386341E-3</v>
      </c>
      <c r="O124" s="23">
        <v>8.9442719099991543E-3</v>
      </c>
      <c r="P124" s="23">
        <v>8.1649658092772665E-3</v>
      </c>
      <c r="Q124" s="23">
        <v>1.1690451944500121E-2</v>
      </c>
      <c r="R124" s="23">
        <v>0</v>
      </c>
      <c r="S124" s="23">
        <v>3.0404709722440586E-17</v>
      </c>
      <c r="T124" s="23">
        <v>1.3784048752090222E-2</v>
      </c>
      <c r="U124" s="23">
        <v>3.1411250638372697E-2</v>
      </c>
      <c r="V124" s="23">
        <v>1.8348478592697174E-2</v>
      </c>
      <c r="W124" s="23" t="s">
        <v>708</v>
      </c>
      <c r="X124" s="23">
        <v>5.1639777949432274E-2</v>
      </c>
      <c r="Y124" s="23" t="s">
        <v>708</v>
      </c>
      <c r="Z124" s="23">
        <v>5.8196519317201883E-3</v>
      </c>
      <c r="AA124" s="23">
        <v>3.0404709722440586E-17</v>
      </c>
      <c r="AB124" s="23">
        <v>1.2649110640673514E-2</v>
      </c>
      <c r="AC124" s="23" t="s">
        <v>708</v>
      </c>
      <c r="AD124" s="23">
        <v>1.0488088481701512E-2</v>
      </c>
      <c r="AE124" s="23">
        <v>1.4719601443879744E-2</v>
      </c>
      <c r="AF124" s="23">
        <v>8.1649658092772543E-3</v>
      </c>
      <c r="AG124" s="202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F124" s="203"/>
      <c r="BG124" s="203"/>
      <c r="BH124" s="203"/>
      <c r="BI124" s="203"/>
      <c r="BJ124" s="203"/>
      <c r="BK124" s="203"/>
      <c r="BL124" s="203"/>
      <c r="BM124" s="56"/>
    </row>
    <row r="125" spans="1:65">
      <c r="A125" s="29"/>
      <c r="B125" s="3" t="s">
        <v>86</v>
      </c>
      <c r="C125" s="28"/>
      <c r="D125" s="13">
        <v>5.5230481627559627E-2</v>
      </c>
      <c r="E125" s="13">
        <v>5.6114169333600583E-2</v>
      </c>
      <c r="F125" s="13">
        <v>0.11664236870395985</v>
      </c>
      <c r="G125" s="13">
        <v>8.4492568021325321E-2</v>
      </c>
      <c r="H125" s="13">
        <v>3.838828872007885E-2</v>
      </c>
      <c r="I125" s="13">
        <v>4.2591770999995976E-2</v>
      </c>
      <c r="J125" s="13">
        <v>0.20106226772559477</v>
      </c>
      <c r="K125" s="13">
        <v>3.4959678409317817E-2</v>
      </c>
      <c r="L125" s="13">
        <v>0.12908733139057274</v>
      </c>
      <c r="M125" s="13">
        <v>3.9970229347384867E-2</v>
      </c>
      <c r="N125" s="13">
        <v>1.9287320809316381E-2</v>
      </c>
      <c r="O125" s="13">
        <v>4.4721359549995773E-2</v>
      </c>
      <c r="P125" s="13">
        <v>4.2232581772123794E-2</v>
      </c>
      <c r="Q125" s="13">
        <v>5.7969183195868371E-2</v>
      </c>
      <c r="R125" s="13">
        <v>0</v>
      </c>
      <c r="S125" s="13">
        <v>1.5202354861220294E-16</v>
      </c>
      <c r="T125" s="13">
        <v>5.6261423477919272E-2</v>
      </c>
      <c r="U125" s="13">
        <v>0.1385790469339972</v>
      </c>
      <c r="V125" s="13">
        <v>8.807269724494643E-2</v>
      </c>
      <c r="W125" s="13" t="s">
        <v>708</v>
      </c>
      <c r="X125" s="13">
        <v>7.0417879021953095E-2</v>
      </c>
      <c r="Y125" s="13" t="s">
        <v>708</v>
      </c>
      <c r="Z125" s="13">
        <v>2.2562670745681312E-2</v>
      </c>
      <c r="AA125" s="13">
        <v>1.5202354861220294E-16</v>
      </c>
      <c r="AB125" s="13">
        <v>5.4996133220319626E-2</v>
      </c>
      <c r="AC125" s="13" t="s">
        <v>708</v>
      </c>
      <c r="AD125" s="13">
        <v>5.1161407227812254E-2</v>
      </c>
      <c r="AE125" s="13">
        <v>7.4216477868301226E-2</v>
      </c>
      <c r="AF125" s="13">
        <v>4.0155569553822559E-2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279</v>
      </c>
      <c r="C126" s="28"/>
      <c r="D126" s="13">
        <v>9.0372261742850402E-3</v>
      </c>
      <c r="E126" s="13">
        <v>-6.8531238442075537E-3</v>
      </c>
      <c r="F126" s="13">
        <v>1.0920511650387432E-3</v>
      </c>
      <c r="G126" s="13">
        <v>-0.3167149492048148</v>
      </c>
      <c r="H126" s="13">
        <v>4.3904479103272775E-2</v>
      </c>
      <c r="I126" s="13">
        <v>1.0920511650387432E-3</v>
      </c>
      <c r="J126" s="13">
        <v>0.54930912680303612</v>
      </c>
      <c r="K126" s="13">
        <v>10.258312988102062</v>
      </c>
      <c r="L126" s="13">
        <v>0.15999555134996535</v>
      </c>
      <c r="M126" s="13">
        <v>-0.10219522395516378</v>
      </c>
      <c r="N126" s="13">
        <v>9.0372261742850402E-3</v>
      </c>
      <c r="O126" s="13">
        <v>-4.6578998890439371E-2</v>
      </c>
      <c r="P126" s="13">
        <v>-7.835969892742467E-2</v>
      </c>
      <c r="Q126" s="13">
        <v>-3.8633823881193075E-2</v>
      </c>
      <c r="R126" s="13">
        <v>0.430131501664341</v>
      </c>
      <c r="S126" s="13">
        <v>-4.6578998890439371E-2</v>
      </c>
      <c r="T126" s="13">
        <v>0.16794072635921187</v>
      </c>
      <c r="U126" s="13">
        <v>8.0543801257501935E-2</v>
      </c>
      <c r="V126" s="13">
        <v>-6.8531238442075537E-3</v>
      </c>
      <c r="W126" s="13" t="s">
        <v>708</v>
      </c>
      <c r="X126" s="13">
        <v>2.4958770040683893</v>
      </c>
      <c r="Y126" s="13" t="s">
        <v>708</v>
      </c>
      <c r="Z126" s="13">
        <v>0.22959254987840838</v>
      </c>
      <c r="AA126" s="13">
        <v>-4.6578998890439371E-2</v>
      </c>
      <c r="AB126" s="13">
        <v>9.6434151275994751E-2</v>
      </c>
      <c r="AC126" s="13" t="s">
        <v>708</v>
      </c>
      <c r="AD126" s="13">
        <v>-2.274347386270037E-2</v>
      </c>
      <c r="AE126" s="13">
        <v>-5.4524173899685668E-2</v>
      </c>
      <c r="AF126" s="13">
        <v>-3.0688648871946667E-2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280</v>
      </c>
      <c r="C127" s="46"/>
      <c r="D127" s="44">
        <v>0.04</v>
      </c>
      <c r="E127" s="44">
        <v>0.12</v>
      </c>
      <c r="F127" s="44">
        <v>0.04</v>
      </c>
      <c r="G127" s="44">
        <v>3.21</v>
      </c>
      <c r="H127" s="44">
        <v>0.39</v>
      </c>
      <c r="I127" s="44">
        <v>0.04</v>
      </c>
      <c r="J127" s="44">
        <v>5.43</v>
      </c>
      <c r="K127" s="44">
        <v>102.38</v>
      </c>
      <c r="L127" s="44">
        <v>1.55</v>
      </c>
      <c r="M127" s="44">
        <v>1.07</v>
      </c>
      <c r="N127" s="44">
        <v>0.04</v>
      </c>
      <c r="O127" s="44">
        <v>0.52</v>
      </c>
      <c r="P127" s="44">
        <v>0.83</v>
      </c>
      <c r="Q127" s="44">
        <v>0.44</v>
      </c>
      <c r="R127" s="44" t="s">
        <v>281</v>
      </c>
      <c r="S127" s="44" t="s">
        <v>281</v>
      </c>
      <c r="T127" s="44">
        <v>1.63</v>
      </c>
      <c r="U127" s="44">
        <v>0.75</v>
      </c>
      <c r="V127" s="44">
        <v>0.12</v>
      </c>
      <c r="W127" s="44">
        <v>1.86</v>
      </c>
      <c r="X127" s="44" t="s">
        <v>281</v>
      </c>
      <c r="Y127" s="44">
        <v>918.13</v>
      </c>
      <c r="Z127" s="44">
        <v>2.2400000000000002</v>
      </c>
      <c r="AA127" s="44">
        <v>0.52</v>
      </c>
      <c r="AB127" s="44">
        <v>0.91</v>
      </c>
      <c r="AC127" s="44">
        <v>275.55</v>
      </c>
      <c r="AD127" s="44">
        <v>0.28000000000000003</v>
      </c>
      <c r="AE127" s="44">
        <v>0.59</v>
      </c>
      <c r="AF127" s="44">
        <v>0.36</v>
      </c>
      <c r="AG127" s="150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315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>
      <c r="BM129" s="55"/>
    </row>
    <row r="130" spans="1:65" ht="15">
      <c r="B130" s="8" t="s">
        <v>527</v>
      </c>
      <c r="BM130" s="27" t="s">
        <v>66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7" t="s">
        <v>229</v>
      </c>
      <c r="AB131" s="17" t="s">
        <v>229</v>
      </c>
      <c r="AC131" s="17" t="s">
        <v>229</v>
      </c>
      <c r="AD131" s="17" t="s">
        <v>229</v>
      </c>
      <c r="AE131" s="17" t="s">
        <v>229</v>
      </c>
      <c r="AF131" s="17" t="s">
        <v>229</v>
      </c>
      <c r="AG131" s="17" t="s">
        <v>229</v>
      </c>
      <c r="AH131" s="17" t="s">
        <v>229</v>
      </c>
      <c r="AI131" s="150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230</v>
      </c>
      <c r="C132" s="9" t="s">
        <v>230</v>
      </c>
      <c r="D132" s="148" t="s">
        <v>232</v>
      </c>
      <c r="E132" s="149" t="s">
        <v>233</v>
      </c>
      <c r="F132" s="149" t="s">
        <v>234</v>
      </c>
      <c r="G132" s="149" t="s">
        <v>235</v>
      </c>
      <c r="H132" s="149" t="s">
        <v>236</v>
      </c>
      <c r="I132" s="149" t="s">
        <v>237</v>
      </c>
      <c r="J132" s="149" t="s">
        <v>238</v>
      </c>
      <c r="K132" s="149" t="s">
        <v>239</v>
      </c>
      <c r="L132" s="149" t="s">
        <v>240</v>
      </c>
      <c r="M132" s="149" t="s">
        <v>241</v>
      </c>
      <c r="N132" s="149" t="s">
        <v>242</v>
      </c>
      <c r="O132" s="149" t="s">
        <v>243</v>
      </c>
      <c r="P132" s="149" t="s">
        <v>244</v>
      </c>
      <c r="Q132" s="149" t="s">
        <v>246</v>
      </c>
      <c r="R132" s="149" t="s">
        <v>247</v>
      </c>
      <c r="S132" s="149" t="s">
        <v>249</v>
      </c>
      <c r="T132" s="149" t="s">
        <v>250</v>
      </c>
      <c r="U132" s="149" t="s">
        <v>305</v>
      </c>
      <c r="V132" s="149" t="s">
        <v>252</v>
      </c>
      <c r="W132" s="149" t="s">
        <v>253</v>
      </c>
      <c r="X132" s="149" t="s">
        <v>254</v>
      </c>
      <c r="Y132" s="149" t="s">
        <v>257</v>
      </c>
      <c r="Z132" s="149" t="s">
        <v>258</v>
      </c>
      <c r="AA132" s="149" t="s">
        <v>259</v>
      </c>
      <c r="AB132" s="149" t="s">
        <v>306</v>
      </c>
      <c r="AC132" s="149" t="s">
        <v>261</v>
      </c>
      <c r="AD132" s="149" t="s">
        <v>262</v>
      </c>
      <c r="AE132" s="149" t="s">
        <v>263</v>
      </c>
      <c r="AF132" s="149" t="s">
        <v>267</v>
      </c>
      <c r="AG132" s="149" t="s">
        <v>268</v>
      </c>
      <c r="AH132" s="149" t="s">
        <v>269</v>
      </c>
      <c r="AI132" s="150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308</v>
      </c>
      <c r="E133" s="11" t="s">
        <v>308</v>
      </c>
      <c r="F133" s="11" t="s">
        <v>308</v>
      </c>
      <c r="G133" s="11" t="s">
        <v>115</v>
      </c>
      <c r="H133" s="11" t="s">
        <v>115</v>
      </c>
      <c r="I133" s="11" t="s">
        <v>308</v>
      </c>
      <c r="J133" s="11" t="s">
        <v>115</v>
      </c>
      <c r="K133" s="11" t="s">
        <v>307</v>
      </c>
      <c r="L133" s="11" t="s">
        <v>308</v>
      </c>
      <c r="M133" s="11" t="s">
        <v>308</v>
      </c>
      <c r="N133" s="11" t="s">
        <v>308</v>
      </c>
      <c r="O133" s="11" t="s">
        <v>308</v>
      </c>
      <c r="P133" s="11" t="s">
        <v>308</v>
      </c>
      <c r="Q133" s="11" t="s">
        <v>308</v>
      </c>
      <c r="R133" s="11" t="s">
        <v>115</v>
      </c>
      <c r="S133" s="11" t="s">
        <v>307</v>
      </c>
      <c r="T133" s="11" t="s">
        <v>308</v>
      </c>
      <c r="U133" s="11" t="s">
        <v>308</v>
      </c>
      <c r="V133" s="11" t="s">
        <v>115</v>
      </c>
      <c r="W133" s="11" t="s">
        <v>115</v>
      </c>
      <c r="X133" s="11" t="s">
        <v>307</v>
      </c>
      <c r="Y133" s="11" t="s">
        <v>115</v>
      </c>
      <c r="Z133" s="11" t="s">
        <v>115</v>
      </c>
      <c r="AA133" s="11" t="s">
        <v>115</v>
      </c>
      <c r="AB133" s="11" t="s">
        <v>115</v>
      </c>
      <c r="AC133" s="11" t="s">
        <v>307</v>
      </c>
      <c r="AD133" s="11" t="s">
        <v>307</v>
      </c>
      <c r="AE133" s="11" t="s">
        <v>115</v>
      </c>
      <c r="AF133" s="11" t="s">
        <v>115</v>
      </c>
      <c r="AG133" s="11" t="s">
        <v>307</v>
      </c>
      <c r="AH133" s="11" t="s">
        <v>115</v>
      </c>
      <c r="AI133" s="150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150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11.082000000000001</v>
      </c>
      <c r="E135" s="21">
        <v>10.92</v>
      </c>
      <c r="F135" s="21">
        <v>10.63</v>
      </c>
      <c r="G135" s="21">
        <v>11.19</v>
      </c>
      <c r="H135" s="21">
        <v>11.4427966069891</v>
      </c>
      <c r="I135" s="21">
        <v>10.7</v>
      </c>
      <c r="J135" s="152">
        <v>9.82</v>
      </c>
      <c r="K135" s="21">
        <v>11.22</v>
      </c>
      <c r="L135" s="21">
        <v>11.35</v>
      </c>
      <c r="M135" s="21">
        <v>11.5</v>
      </c>
      <c r="N135" s="21">
        <v>11.5</v>
      </c>
      <c r="O135" s="21">
        <v>10.5</v>
      </c>
      <c r="P135" s="21">
        <v>11.15</v>
      </c>
      <c r="Q135" s="21">
        <v>11.14</v>
      </c>
      <c r="R135" s="21">
        <v>11.4</v>
      </c>
      <c r="S135" s="21">
        <v>10.53</v>
      </c>
      <c r="T135" s="21">
        <v>10.38</v>
      </c>
      <c r="U135" s="21">
        <v>10.5</v>
      </c>
      <c r="V135" s="21">
        <v>10.72</v>
      </c>
      <c r="W135" s="21">
        <v>10.3169</v>
      </c>
      <c r="X135" s="21">
        <v>10.91</v>
      </c>
      <c r="Y135" s="21">
        <v>10.968219999999999</v>
      </c>
      <c r="Z135" s="145">
        <v>12.15</v>
      </c>
      <c r="AA135" s="145">
        <v>12.24</v>
      </c>
      <c r="AB135" s="145">
        <v>9.9730000000000008</v>
      </c>
      <c r="AC135" s="21">
        <v>11.5512</v>
      </c>
      <c r="AD135" s="21">
        <v>11.1462</v>
      </c>
      <c r="AE135" s="21">
        <v>11.9</v>
      </c>
      <c r="AF135" s="21">
        <v>11.200000000000001</v>
      </c>
      <c r="AG135" s="21">
        <v>11.1097</v>
      </c>
      <c r="AH135" s="21">
        <v>10.988199999999999</v>
      </c>
      <c r="AI135" s="150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11.16</v>
      </c>
      <c r="E136" s="11">
        <v>10.94</v>
      </c>
      <c r="F136" s="11">
        <v>9.91</v>
      </c>
      <c r="G136" s="11">
        <v>11.21</v>
      </c>
      <c r="H136" s="11">
        <v>11.454033968786602</v>
      </c>
      <c r="I136" s="11">
        <v>11.3</v>
      </c>
      <c r="J136" s="11">
        <v>10.5</v>
      </c>
      <c r="K136" s="11">
        <v>11.36</v>
      </c>
      <c r="L136" s="11">
        <v>11.35</v>
      </c>
      <c r="M136" s="11">
        <v>11.35</v>
      </c>
      <c r="N136" s="11">
        <v>11.7</v>
      </c>
      <c r="O136" s="11">
        <v>10.8</v>
      </c>
      <c r="P136" s="11">
        <v>11.2</v>
      </c>
      <c r="Q136" s="11">
        <v>11.17</v>
      </c>
      <c r="R136" s="11">
        <v>11.200000000000001</v>
      </c>
      <c r="S136" s="11">
        <v>10.68</v>
      </c>
      <c r="T136" s="11">
        <v>10.84</v>
      </c>
      <c r="U136" s="11">
        <v>10.6</v>
      </c>
      <c r="V136" s="11">
        <v>10.73</v>
      </c>
      <c r="W136" s="11">
        <v>10.421900000000001</v>
      </c>
      <c r="X136" s="11">
        <v>11.01</v>
      </c>
      <c r="Y136" s="11">
        <v>10.905280000000001</v>
      </c>
      <c r="Z136" s="146">
        <v>12.364000000000001</v>
      </c>
      <c r="AA136" s="146">
        <v>13.089999999999998</v>
      </c>
      <c r="AB136" s="146">
        <v>10.11</v>
      </c>
      <c r="AC136" s="11">
        <v>10.816750000000001</v>
      </c>
      <c r="AD136" s="11">
        <v>11.283799999999999</v>
      </c>
      <c r="AE136" s="11">
        <v>11.72</v>
      </c>
      <c r="AF136" s="11">
        <v>11.1</v>
      </c>
      <c r="AG136" s="11">
        <v>11.342599999999999</v>
      </c>
      <c r="AH136" s="11">
        <v>10.977399999999999</v>
      </c>
      <c r="AI136" s="150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10.962999999999999</v>
      </c>
      <c r="E137" s="11">
        <v>10.4</v>
      </c>
      <c r="F137" s="11">
        <v>10.9</v>
      </c>
      <c r="G137" s="11">
        <v>11.28</v>
      </c>
      <c r="H137" s="11">
        <v>11.560513849189874</v>
      </c>
      <c r="I137" s="11">
        <v>11.2</v>
      </c>
      <c r="J137" s="11">
        <v>10.8</v>
      </c>
      <c r="K137" s="11">
        <v>11.4</v>
      </c>
      <c r="L137" s="11">
        <v>11.4</v>
      </c>
      <c r="M137" s="11">
        <v>10.9</v>
      </c>
      <c r="N137" s="11">
        <v>11.6</v>
      </c>
      <c r="O137" s="11">
        <v>10.85</v>
      </c>
      <c r="P137" s="11">
        <v>11.2</v>
      </c>
      <c r="Q137" s="11">
        <v>11.06</v>
      </c>
      <c r="R137" s="11">
        <v>11.600000000000001</v>
      </c>
      <c r="S137" s="11">
        <v>11.57</v>
      </c>
      <c r="T137" s="11">
        <v>10.46</v>
      </c>
      <c r="U137" s="11">
        <v>10.9</v>
      </c>
      <c r="V137" s="11">
        <v>10.73</v>
      </c>
      <c r="W137" s="11">
        <v>10.533300000000001</v>
      </c>
      <c r="X137" s="11">
        <v>10.88</v>
      </c>
      <c r="Y137" s="11">
        <v>10.91525</v>
      </c>
      <c r="Z137" s="146">
        <v>12.15</v>
      </c>
      <c r="AA137" s="151">
        <v>14.12</v>
      </c>
      <c r="AB137" s="146">
        <v>9.8989999999999991</v>
      </c>
      <c r="AC137" s="11">
        <v>11.270949999999999</v>
      </c>
      <c r="AD137" s="11">
        <v>11.154300000000001</v>
      </c>
      <c r="AE137" s="11">
        <v>11.96</v>
      </c>
      <c r="AF137" s="11">
        <v>11.200000000000001</v>
      </c>
      <c r="AG137" s="11">
        <v>11.2324</v>
      </c>
      <c r="AH137" s="11">
        <v>10.899799999999999</v>
      </c>
      <c r="AI137" s="150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11.276999999999999</v>
      </c>
      <c r="E138" s="11">
        <v>11.22</v>
      </c>
      <c r="F138" s="151">
        <v>9.36</v>
      </c>
      <c r="G138" s="11">
        <v>11.17</v>
      </c>
      <c r="H138" s="11">
        <v>11.568450504358285</v>
      </c>
      <c r="I138" s="11">
        <v>11</v>
      </c>
      <c r="J138" s="11">
        <v>10.8</v>
      </c>
      <c r="K138" s="11">
        <v>11.38</v>
      </c>
      <c r="L138" s="11">
        <v>11.4</v>
      </c>
      <c r="M138" s="11">
        <v>11.4</v>
      </c>
      <c r="N138" s="11">
        <v>11.55</v>
      </c>
      <c r="O138" s="11">
        <v>10.35</v>
      </c>
      <c r="P138" s="11">
        <v>11.15</v>
      </c>
      <c r="Q138" s="151">
        <v>10.24</v>
      </c>
      <c r="R138" s="11">
        <v>11.600000000000001</v>
      </c>
      <c r="S138" s="11">
        <v>11.21</v>
      </c>
      <c r="T138" s="11">
        <v>10.67</v>
      </c>
      <c r="U138" s="11">
        <v>10.7</v>
      </c>
      <c r="V138" s="11">
        <v>10.66</v>
      </c>
      <c r="W138" s="11">
        <v>10.5297</v>
      </c>
      <c r="X138" s="11">
        <v>10.91</v>
      </c>
      <c r="Y138" s="11">
        <v>10.907830000000001</v>
      </c>
      <c r="Z138" s="146">
        <v>11.864000000000001</v>
      </c>
      <c r="AA138" s="146">
        <v>11.91</v>
      </c>
      <c r="AB138" s="146">
        <v>9.8049999999999997</v>
      </c>
      <c r="AC138" s="11">
        <v>11.20415</v>
      </c>
      <c r="AD138" s="11">
        <v>11.430199999999999</v>
      </c>
      <c r="AE138" s="11">
        <v>11.63</v>
      </c>
      <c r="AF138" s="11">
        <v>11.5</v>
      </c>
      <c r="AG138" s="11">
        <v>11.603400000000001</v>
      </c>
      <c r="AH138" s="11">
        <v>11.2553</v>
      </c>
      <c r="AI138" s="150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11.103784604793901</v>
      </c>
    </row>
    <row r="139" spans="1:65">
      <c r="A139" s="29"/>
      <c r="B139" s="19">
        <v>1</v>
      </c>
      <c r="C139" s="9">
        <v>5</v>
      </c>
      <c r="D139" s="11">
        <v>11.167</v>
      </c>
      <c r="E139" s="11">
        <v>10.88</v>
      </c>
      <c r="F139" s="11">
        <v>11.34</v>
      </c>
      <c r="G139" s="11">
        <v>11.29</v>
      </c>
      <c r="H139" s="11">
        <v>11.434214211953515</v>
      </c>
      <c r="I139" s="11">
        <v>11.5</v>
      </c>
      <c r="J139" s="11">
        <v>10.6</v>
      </c>
      <c r="K139" s="11">
        <v>11.25</v>
      </c>
      <c r="L139" s="11">
        <v>11.25</v>
      </c>
      <c r="M139" s="11">
        <v>11.5</v>
      </c>
      <c r="N139" s="11">
        <v>11.7</v>
      </c>
      <c r="O139" s="11">
        <v>10.35</v>
      </c>
      <c r="P139" s="11">
        <v>11.05</v>
      </c>
      <c r="Q139" s="11">
        <v>10.83</v>
      </c>
      <c r="R139" s="11">
        <v>11.3</v>
      </c>
      <c r="S139" s="11">
        <v>11.26</v>
      </c>
      <c r="T139" s="11">
        <v>10.42</v>
      </c>
      <c r="U139" s="11">
        <v>10.8</v>
      </c>
      <c r="V139" s="11">
        <v>10.78</v>
      </c>
      <c r="W139" s="11">
        <v>10.545400000000001</v>
      </c>
      <c r="X139" s="11">
        <v>10.88</v>
      </c>
      <c r="Y139" s="11">
        <v>10.949499999999999</v>
      </c>
      <c r="Z139" s="146">
        <v>12.292999999999999</v>
      </c>
      <c r="AA139" s="146">
        <v>12.04</v>
      </c>
      <c r="AB139" s="146">
        <v>9.9710000000000001</v>
      </c>
      <c r="AC139" s="11">
        <v>11.0632</v>
      </c>
      <c r="AD139" s="11">
        <v>11.351100000000001</v>
      </c>
      <c r="AE139" s="11">
        <v>11.86</v>
      </c>
      <c r="AF139" s="11">
        <v>11.1</v>
      </c>
      <c r="AG139" s="11">
        <v>11.7615</v>
      </c>
      <c r="AH139" s="11">
        <v>11.2004</v>
      </c>
      <c r="AI139" s="150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22</v>
      </c>
    </row>
    <row r="140" spans="1:65">
      <c r="A140" s="29"/>
      <c r="B140" s="19">
        <v>1</v>
      </c>
      <c r="C140" s="9">
        <v>6</v>
      </c>
      <c r="D140" s="11">
        <v>11.387</v>
      </c>
      <c r="E140" s="11">
        <v>11.23</v>
      </c>
      <c r="F140" s="11">
        <v>10.67</v>
      </c>
      <c r="G140" s="11">
        <v>11.22</v>
      </c>
      <c r="H140" s="11">
        <v>11.603234464097953</v>
      </c>
      <c r="I140" s="11">
        <v>10.9</v>
      </c>
      <c r="J140" s="11">
        <v>11.3</v>
      </c>
      <c r="K140" s="11">
        <v>11.51</v>
      </c>
      <c r="L140" s="11">
        <v>11.25</v>
      </c>
      <c r="M140" s="11">
        <v>11.25</v>
      </c>
      <c r="N140" s="11">
        <v>11.7</v>
      </c>
      <c r="O140" s="11">
        <v>10.9</v>
      </c>
      <c r="P140" s="11">
        <v>11.35</v>
      </c>
      <c r="Q140" s="11">
        <v>11.28</v>
      </c>
      <c r="R140" s="11">
        <v>11.600000000000001</v>
      </c>
      <c r="S140" s="11">
        <v>11.46</v>
      </c>
      <c r="T140" s="11">
        <v>10.68</v>
      </c>
      <c r="U140" s="11">
        <v>10.6</v>
      </c>
      <c r="V140" s="11">
        <v>10.7</v>
      </c>
      <c r="W140" s="11">
        <v>10.5701</v>
      </c>
      <c r="X140" s="11">
        <v>10.89</v>
      </c>
      <c r="Y140" s="11">
        <v>10.903939999999999</v>
      </c>
      <c r="Z140" s="146">
        <v>12.292999999999999</v>
      </c>
      <c r="AA140" s="146">
        <v>12.16</v>
      </c>
      <c r="AB140" s="146">
        <v>10.09</v>
      </c>
      <c r="AC140" s="11">
        <v>11.185</v>
      </c>
      <c r="AD140" s="11">
        <v>11.479000000000001</v>
      </c>
      <c r="AE140" s="11">
        <v>12.1</v>
      </c>
      <c r="AF140" s="11">
        <v>11.1</v>
      </c>
      <c r="AG140" s="11">
        <v>11.6408</v>
      </c>
      <c r="AH140" s="11">
        <v>11.1059</v>
      </c>
      <c r="AI140" s="150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276</v>
      </c>
      <c r="C141" s="12"/>
      <c r="D141" s="22">
        <v>11.172666666666666</v>
      </c>
      <c r="E141" s="22">
        <v>10.931666666666667</v>
      </c>
      <c r="F141" s="22">
        <v>10.468333333333334</v>
      </c>
      <c r="G141" s="22">
        <v>11.226666666666667</v>
      </c>
      <c r="H141" s="22">
        <v>11.510540600895888</v>
      </c>
      <c r="I141" s="22">
        <v>11.100000000000001</v>
      </c>
      <c r="J141" s="22">
        <v>10.636666666666668</v>
      </c>
      <c r="K141" s="22">
        <v>11.353333333333333</v>
      </c>
      <c r="L141" s="22">
        <v>11.333333333333334</v>
      </c>
      <c r="M141" s="22">
        <v>11.316666666666668</v>
      </c>
      <c r="N141" s="22">
        <v>11.625</v>
      </c>
      <c r="O141" s="22">
        <v>10.625</v>
      </c>
      <c r="P141" s="22">
        <v>11.183333333333332</v>
      </c>
      <c r="Q141" s="22">
        <v>10.953333333333333</v>
      </c>
      <c r="R141" s="22">
        <v>11.450000000000003</v>
      </c>
      <c r="S141" s="22">
        <v>11.118333333333334</v>
      </c>
      <c r="T141" s="22">
        <v>10.575000000000001</v>
      </c>
      <c r="U141" s="22">
        <v>10.683333333333332</v>
      </c>
      <c r="V141" s="22">
        <v>10.72</v>
      </c>
      <c r="W141" s="22">
        <v>10.486216666666666</v>
      </c>
      <c r="X141" s="22">
        <v>10.913333333333336</v>
      </c>
      <c r="Y141" s="22">
        <v>10.925003333333331</v>
      </c>
      <c r="Z141" s="22">
        <v>12.185666666666668</v>
      </c>
      <c r="AA141" s="22">
        <v>12.593333333333334</v>
      </c>
      <c r="AB141" s="22">
        <v>9.9746666666666659</v>
      </c>
      <c r="AC141" s="22">
        <v>11.181875</v>
      </c>
      <c r="AD141" s="22">
        <v>11.307433333333334</v>
      </c>
      <c r="AE141" s="22">
        <v>11.861666666666666</v>
      </c>
      <c r="AF141" s="22">
        <v>11.200000000000001</v>
      </c>
      <c r="AG141" s="22">
        <v>11.448399999999999</v>
      </c>
      <c r="AH141" s="22">
        <v>11.071166666666665</v>
      </c>
      <c r="AI141" s="150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277</v>
      </c>
      <c r="C142" s="28"/>
      <c r="D142" s="11">
        <v>11.163499999999999</v>
      </c>
      <c r="E142" s="11">
        <v>10.93</v>
      </c>
      <c r="F142" s="11">
        <v>10.65</v>
      </c>
      <c r="G142" s="11">
        <v>11.215</v>
      </c>
      <c r="H142" s="11">
        <v>11.507273908988239</v>
      </c>
      <c r="I142" s="11">
        <v>11.1</v>
      </c>
      <c r="J142" s="11">
        <v>10.7</v>
      </c>
      <c r="K142" s="11">
        <v>11.370000000000001</v>
      </c>
      <c r="L142" s="11">
        <v>11.35</v>
      </c>
      <c r="M142" s="11">
        <v>11.375</v>
      </c>
      <c r="N142" s="11">
        <v>11.649999999999999</v>
      </c>
      <c r="O142" s="11">
        <v>10.65</v>
      </c>
      <c r="P142" s="11">
        <v>11.175000000000001</v>
      </c>
      <c r="Q142" s="11">
        <v>11.100000000000001</v>
      </c>
      <c r="R142" s="11">
        <v>11.5</v>
      </c>
      <c r="S142" s="11">
        <v>11.234999999999999</v>
      </c>
      <c r="T142" s="11">
        <v>10.565000000000001</v>
      </c>
      <c r="U142" s="11">
        <v>10.649999999999999</v>
      </c>
      <c r="V142" s="11">
        <v>10.725000000000001</v>
      </c>
      <c r="W142" s="11">
        <v>10.531500000000001</v>
      </c>
      <c r="X142" s="11">
        <v>10.9</v>
      </c>
      <c r="Y142" s="11">
        <v>10.91154</v>
      </c>
      <c r="Z142" s="11">
        <v>12.221499999999999</v>
      </c>
      <c r="AA142" s="11">
        <v>12.2</v>
      </c>
      <c r="AB142" s="11">
        <v>9.9720000000000013</v>
      </c>
      <c r="AC142" s="11">
        <v>11.194575</v>
      </c>
      <c r="AD142" s="11">
        <v>11.317450000000001</v>
      </c>
      <c r="AE142" s="11">
        <v>11.879999999999999</v>
      </c>
      <c r="AF142" s="11">
        <v>11.15</v>
      </c>
      <c r="AG142" s="11">
        <v>11.472999999999999</v>
      </c>
      <c r="AH142" s="11">
        <v>11.047049999999999</v>
      </c>
      <c r="AI142" s="150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278</v>
      </c>
      <c r="C143" s="28"/>
      <c r="D143" s="23">
        <v>0.14778182116440003</v>
      </c>
      <c r="E143" s="23">
        <v>0.30255027130489681</v>
      </c>
      <c r="F143" s="23">
        <v>0.71457446544546144</v>
      </c>
      <c r="G143" s="23">
        <v>4.8442405665559518E-2</v>
      </c>
      <c r="H143" s="23">
        <v>7.4901269109620916E-2</v>
      </c>
      <c r="I143" s="23">
        <v>0.28982753492378893</v>
      </c>
      <c r="J143" s="23">
        <v>0.48586692279539556</v>
      </c>
      <c r="K143" s="23">
        <v>0.10576703960434287</v>
      </c>
      <c r="L143" s="23">
        <v>6.8313005106397429E-2</v>
      </c>
      <c r="M143" s="23">
        <v>0.22509257354845499</v>
      </c>
      <c r="N143" s="23">
        <v>8.8034084308294583E-2</v>
      </c>
      <c r="O143" s="23">
        <v>0.25446021299998972</v>
      </c>
      <c r="P143" s="23">
        <v>9.8319208025017091E-2</v>
      </c>
      <c r="Q143" s="23">
        <v>0.38050843179444338</v>
      </c>
      <c r="R143" s="23">
        <v>0.17606816861659039</v>
      </c>
      <c r="S143" s="23">
        <v>0.42130353270138504</v>
      </c>
      <c r="T143" s="23">
        <v>0.18196153439669571</v>
      </c>
      <c r="U143" s="23">
        <v>0.14719601443879773</v>
      </c>
      <c r="V143" s="23">
        <v>3.9496835316262878E-2</v>
      </c>
      <c r="W143" s="23">
        <v>9.741815881377891E-2</v>
      </c>
      <c r="X143" s="23">
        <v>4.9261208538429427E-2</v>
      </c>
      <c r="Y143" s="23">
        <v>2.7167965449525822E-2</v>
      </c>
      <c r="Z143" s="23">
        <v>0.17936406180354678</v>
      </c>
      <c r="AA143" s="23">
        <v>0.85593613468918683</v>
      </c>
      <c r="AB143" s="23">
        <v>0.11501767980039709</v>
      </c>
      <c r="AC143" s="23">
        <v>0.2417607386446356</v>
      </c>
      <c r="AD143" s="23">
        <v>0.138865469669989</v>
      </c>
      <c r="AE143" s="23">
        <v>0.16833498349026135</v>
      </c>
      <c r="AF143" s="23">
        <v>0.15491933384829681</v>
      </c>
      <c r="AG143" s="23">
        <v>0.25754288963199912</v>
      </c>
      <c r="AH143" s="23">
        <v>0.13917969200521604</v>
      </c>
      <c r="AI143" s="202"/>
      <c r="AJ143" s="203"/>
      <c r="AK143" s="203"/>
      <c r="AL143" s="203"/>
      <c r="AM143" s="203"/>
      <c r="AN143" s="203"/>
      <c r="AO143" s="203"/>
      <c r="AP143" s="203"/>
      <c r="AQ143" s="203"/>
      <c r="AR143" s="203"/>
      <c r="AS143" s="203"/>
      <c r="AT143" s="203"/>
      <c r="AU143" s="203"/>
      <c r="AV143" s="203"/>
      <c r="AW143" s="203"/>
      <c r="AX143" s="203"/>
      <c r="AY143" s="203"/>
      <c r="AZ143" s="203"/>
      <c r="BA143" s="203"/>
      <c r="BB143" s="203"/>
      <c r="BC143" s="203"/>
      <c r="BD143" s="203"/>
      <c r="BE143" s="203"/>
      <c r="BF143" s="203"/>
      <c r="BG143" s="203"/>
      <c r="BH143" s="203"/>
      <c r="BI143" s="203"/>
      <c r="BJ143" s="203"/>
      <c r="BK143" s="203"/>
      <c r="BL143" s="203"/>
      <c r="BM143" s="56"/>
    </row>
    <row r="144" spans="1:65">
      <c r="A144" s="29"/>
      <c r="B144" s="3" t="s">
        <v>86</v>
      </c>
      <c r="C144" s="28"/>
      <c r="D144" s="13">
        <v>1.3227085849191482E-2</v>
      </c>
      <c r="E144" s="13">
        <v>2.7676499890675117E-2</v>
      </c>
      <c r="F144" s="13">
        <v>6.826057622468984E-2</v>
      </c>
      <c r="G144" s="13">
        <v>4.3149411222291731E-3</v>
      </c>
      <c r="H144" s="13">
        <v>6.5071895149556398E-3</v>
      </c>
      <c r="I144" s="13">
        <v>2.6110588731872872E-2</v>
      </c>
      <c r="J144" s="13">
        <v>4.5678494778633234E-2</v>
      </c>
      <c r="K144" s="13">
        <v>9.3159459428370124E-3</v>
      </c>
      <c r="L144" s="13">
        <v>6.027618097623302E-3</v>
      </c>
      <c r="M144" s="13">
        <v>1.9890359960099115E-2</v>
      </c>
      <c r="N144" s="13">
        <v>7.5728244566274907E-3</v>
      </c>
      <c r="O144" s="13">
        <v>2.3949196517646092E-2</v>
      </c>
      <c r="P144" s="13">
        <v>8.7915834299568205E-3</v>
      </c>
      <c r="Q144" s="13">
        <v>3.4739053420064822E-2</v>
      </c>
      <c r="R144" s="13">
        <v>1.5377132630269899E-2</v>
      </c>
      <c r="S144" s="13">
        <v>3.7892687696122175E-2</v>
      </c>
      <c r="T144" s="13">
        <v>1.720676448195704E-2</v>
      </c>
      <c r="U144" s="13">
        <v>1.3778098075394485E-2</v>
      </c>
      <c r="V144" s="13">
        <v>3.684406279502134E-3</v>
      </c>
      <c r="W144" s="13">
        <v>9.2901150062490532E-3</v>
      </c>
      <c r="X144" s="13">
        <v>4.5138553944803986E-3</v>
      </c>
      <c r="Y144" s="13">
        <v>2.4867695341230251E-3</v>
      </c>
      <c r="Z144" s="13">
        <v>1.4719265405001512E-2</v>
      </c>
      <c r="AA144" s="13">
        <v>6.7967400848797252E-2</v>
      </c>
      <c r="AB144" s="13">
        <v>1.1530979795521699E-2</v>
      </c>
      <c r="AC144" s="13">
        <v>2.1620769204148283E-2</v>
      </c>
      <c r="AD144" s="13">
        <v>1.228090102999994E-2</v>
      </c>
      <c r="AE144" s="13">
        <v>1.4191511886210035E-2</v>
      </c>
      <c r="AF144" s="13">
        <v>1.3832083379312214E-2</v>
      </c>
      <c r="AG144" s="13">
        <v>2.2495972330805976E-2</v>
      </c>
      <c r="AH144" s="13">
        <v>1.2571366342470629E-2</v>
      </c>
      <c r="AI144" s="150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279</v>
      </c>
      <c r="C145" s="28"/>
      <c r="D145" s="13">
        <v>6.2034760511318066E-3</v>
      </c>
      <c r="E145" s="13">
        <v>-1.5500835458652995E-2</v>
      </c>
      <c r="F145" s="13">
        <v>-5.7228349979539406E-2</v>
      </c>
      <c r="G145" s="13">
        <v>1.1066682779465431E-2</v>
      </c>
      <c r="H145" s="13">
        <v>3.6632194389503603E-2</v>
      </c>
      <c r="I145" s="13">
        <v>-3.408391758847884E-4</v>
      </c>
      <c r="J145" s="13">
        <v>-4.2068353696771199E-2</v>
      </c>
      <c r="K145" s="13">
        <v>2.247420473481565E-2</v>
      </c>
      <c r="L145" s="13">
        <v>2.067301705765523E-2</v>
      </c>
      <c r="M145" s="13">
        <v>1.917202732668799E-2</v>
      </c>
      <c r="N145" s="13">
        <v>4.694033734958003E-2</v>
      </c>
      <c r="O145" s="13">
        <v>-4.3119046508448333E-2</v>
      </c>
      <c r="P145" s="13">
        <v>7.164109478950742E-3</v>
      </c>
      <c r="Q145" s="13">
        <v>-1.3549548808395762E-2</v>
      </c>
      <c r="R145" s="13">
        <v>3.1179945174425239E-2</v>
      </c>
      <c r="S145" s="13">
        <v>1.3102495281789306E-3</v>
      </c>
      <c r="T145" s="13">
        <v>-4.7622015701349718E-2</v>
      </c>
      <c r="U145" s="13">
        <v>-3.7865582450063551E-2</v>
      </c>
      <c r="V145" s="13">
        <v>-3.4563405041935669E-2</v>
      </c>
      <c r="W145" s="13">
        <v>-5.5617787998211821E-2</v>
      </c>
      <c r="X145" s="13">
        <v>-1.7151924162716603E-2</v>
      </c>
      <c r="Y145" s="13">
        <v>-1.6100931153093856E-2</v>
      </c>
      <c r="Z145" s="13">
        <v>9.7433631899314754E-2</v>
      </c>
      <c r="AA145" s="13">
        <v>0.13414784071877084</v>
      </c>
      <c r="AB145" s="13">
        <v>-0.10168766581078625</v>
      </c>
      <c r="AC145" s="13">
        <v>7.0327728774912668E-3</v>
      </c>
      <c r="AD145" s="13">
        <v>1.8340479015732214E-2</v>
      </c>
      <c r="AE145" s="13">
        <v>6.8254391529313452E-2</v>
      </c>
      <c r="AF145" s="13">
        <v>8.6650992099179813E-3</v>
      </c>
      <c r="AG145" s="13">
        <v>3.1035850160252121E-2</v>
      </c>
      <c r="AH145" s="13">
        <v>-2.9375514104582612E-3</v>
      </c>
      <c r="AI145" s="150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280</v>
      </c>
      <c r="C146" s="46"/>
      <c r="D146" s="44">
        <v>0</v>
      </c>
      <c r="E146" s="44">
        <v>0.63</v>
      </c>
      <c r="F146" s="44">
        <v>1.83</v>
      </c>
      <c r="G146" s="44">
        <v>0.14000000000000001</v>
      </c>
      <c r="H146" s="44">
        <v>0.88</v>
      </c>
      <c r="I146" s="44">
        <v>0.19</v>
      </c>
      <c r="J146" s="44">
        <v>1.39</v>
      </c>
      <c r="K146" s="44">
        <v>0.47</v>
      </c>
      <c r="L146" s="44">
        <v>0.42</v>
      </c>
      <c r="M146" s="44">
        <v>0.37</v>
      </c>
      <c r="N146" s="44">
        <v>1.18</v>
      </c>
      <c r="O146" s="44">
        <v>1.42</v>
      </c>
      <c r="P146" s="44">
        <v>0.03</v>
      </c>
      <c r="Q146" s="44">
        <v>0.56999999999999995</v>
      </c>
      <c r="R146" s="44">
        <v>0.72</v>
      </c>
      <c r="S146" s="44">
        <v>0.14000000000000001</v>
      </c>
      <c r="T146" s="44">
        <v>1.55</v>
      </c>
      <c r="U146" s="44">
        <v>1.27</v>
      </c>
      <c r="V146" s="44">
        <v>1.18</v>
      </c>
      <c r="W146" s="44">
        <v>1.78</v>
      </c>
      <c r="X146" s="44">
        <v>0.67</v>
      </c>
      <c r="Y146" s="44">
        <v>0.64</v>
      </c>
      <c r="Z146" s="44">
        <v>2.63</v>
      </c>
      <c r="AA146" s="44">
        <v>3.69</v>
      </c>
      <c r="AB146" s="44">
        <v>3.11</v>
      </c>
      <c r="AC146" s="44">
        <v>0.02</v>
      </c>
      <c r="AD146" s="44">
        <v>0.35</v>
      </c>
      <c r="AE146" s="44">
        <v>1.79</v>
      </c>
      <c r="AF146" s="44">
        <v>7.0000000000000007E-2</v>
      </c>
      <c r="AG146" s="44">
        <v>0.72</v>
      </c>
      <c r="AH146" s="44">
        <v>0.26</v>
      </c>
      <c r="AI146" s="150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BM147" s="55"/>
    </row>
    <row r="148" spans="1:65" ht="15">
      <c r="B148" s="8" t="s">
        <v>528</v>
      </c>
      <c r="BM148" s="27" t="s">
        <v>66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7" t="s">
        <v>229</v>
      </c>
      <c r="AC149" s="17" t="s">
        <v>229</v>
      </c>
      <c r="AD149" s="17" t="s">
        <v>229</v>
      </c>
      <c r="AE149" s="17" t="s">
        <v>229</v>
      </c>
      <c r="AF149" s="17" t="s">
        <v>229</v>
      </c>
      <c r="AG149" s="17" t="s">
        <v>229</v>
      </c>
      <c r="AH149" s="17" t="s">
        <v>229</v>
      </c>
      <c r="AI149" s="150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230</v>
      </c>
      <c r="C150" s="9" t="s">
        <v>230</v>
      </c>
      <c r="D150" s="148" t="s">
        <v>232</v>
      </c>
      <c r="E150" s="149" t="s">
        <v>233</v>
      </c>
      <c r="F150" s="149" t="s">
        <v>234</v>
      </c>
      <c r="G150" s="149" t="s">
        <v>235</v>
      </c>
      <c r="H150" s="149" t="s">
        <v>236</v>
      </c>
      <c r="I150" s="149" t="s">
        <v>237</v>
      </c>
      <c r="J150" s="149" t="s">
        <v>238</v>
      </c>
      <c r="K150" s="149" t="s">
        <v>239</v>
      </c>
      <c r="L150" s="149" t="s">
        <v>240</v>
      </c>
      <c r="M150" s="149" t="s">
        <v>241</v>
      </c>
      <c r="N150" s="149" t="s">
        <v>242</v>
      </c>
      <c r="O150" s="149" t="s">
        <v>243</v>
      </c>
      <c r="P150" s="149" t="s">
        <v>244</v>
      </c>
      <c r="Q150" s="149" t="s">
        <v>246</v>
      </c>
      <c r="R150" s="149" t="s">
        <v>247</v>
      </c>
      <c r="S150" s="149" t="s">
        <v>249</v>
      </c>
      <c r="T150" s="149" t="s">
        <v>250</v>
      </c>
      <c r="U150" s="149" t="s">
        <v>305</v>
      </c>
      <c r="V150" s="149" t="s">
        <v>252</v>
      </c>
      <c r="W150" s="149" t="s">
        <v>253</v>
      </c>
      <c r="X150" s="149" t="s">
        <v>254</v>
      </c>
      <c r="Y150" s="149" t="s">
        <v>257</v>
      </c>
      <c r="Z150" s="149" t="s">
        <v>258</v>
      </c>
      <c r="AA150" s="149" t="s">
        <v>259</v>
      </c>
      <c r="AB150" s="149" t="s">
        <v>306</v>
      </c>
      <c r="AC150" s="149" t="s">
        <v>261</v>
      </c>
      <c r="AD150" s="149" t="s">
        <v>262</v>
      </c>
      <c r="AE150" s="149" t="s">
        <v>263</v>
      </c>
      <c r="AF150" s="149" t="s">
        <v>267</v>
      </c>
      <c r="AG150" s="149" t="s">
        <v>268</v>
      </c>
      <c r="AH150" s="149" t="s">
        <v>269</v>
      </c>
      <c r="AI150" s="150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307</v>
      </c>
      <c r="E151" s="11" t="s">
        <v>308</v>
      </c>
      <c r="F151" s="11" t="s">
        <v>308</v>
      </c>
      <c r="G151" s="11" t="s">
        <v>307</v>
      </c>
      <c r="H151" s="11" t="s">
        <v>115</v>
      </c>
      <c r="I151" s="11" t="s">
        <v>308</v>
      </c>
      <c r="J151" s="11" t="s">
        <v>307</v>
      </c>
      <c r="K151" s="11" t="s">
        <v>307</v>
      </c>
      <c r="L151" s="11" t="s">
        <v>308</v>
      </c>
      <c r="M151" s="11" t="s">
        <v>308</v>
      </c>
      <c r="N151" s="11" t="s">
        <v>308</v>
      </c>
      <c r="O151" s="11" t="s">
        <v>308</v>
      </c>
      <c r="P151" s="11" t="s">
        <v>308</v>
      </c>
      <c r="Q151" s="11" t="s">
        <v>308</v>
      </c>
      <c r="R151" s="11" t="s">
        <v>307</v>
      </c>
      <c r="S151" s="11" t="s">
        <v>307</v>
      </c>
      <c r="T151" s="11" t="s">
        <v>308</v>
      </c>
      <c r="U151" s="11" t="s">
        <v>308</v>
      </c>
      <c r="V151" s="11" t="s">
        <v>115</v>
      </c>
      <c r="W151" s="11" t="s">
        <v>115</v>
      </c>
      <c r="X151" s="11" t="s">
        <v>307</v>
      </c>
      <c r="Y151" s="11" t="s">
        <v>307</v>
      </c>
      <c r="Z151" s="11" t="s">
        <v>307</v>
      </c>
      <c r="AA151" s="11" t="s">
        <v>115</v>
      </c>
      <c r="AB151" s="11" t="s">
        <v>307</v>
      </c>
      <c r="AC151" s="11" t="s">
        <v>307</v>
      </c>
      <c r="AD151" s="11" t="s">
        <v>307</v>
      </c>
      <c r="AE151" s="11" t="s">
        <v>115</v>
      </c>
      <c r="AF151" s="11" t="s">
        <v>307</v>
      </c>
      <c r="AG151" s="11" t="s">
        <v>307</v>
      </c>
      <c r="AH151" s="11" t="s">
        <v>307</v>
      </c>
      <c r="AI151" s="150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150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0.71</v>
      </c>
      <c r="E153" s="21">
        <v>0.63</v>
      </c>
      <c r="F153" s="21">
        <v>0.65</v>
      </c>
      <c r="G153" s="21">
        <v>0.6</v>
      </c>
      <c r="H153" s="21">
        <v>0.71919821890280244</v>
      </c>
      <c r="I153" s="145" t="s">
        <v>316</v>
      </c>
      <c r="J153" s="145">
        <v>1.79</v>
      </c>
      <c r="K153" s="21">
        <v>0.61</v>
      </c>
      <c r="L153" s="21">
        <v>0.74</v>
      </c>
      <c r="M153" s="21">
        <v>0.64</v>
      </c>
      <c r="N153" s="21">
        <v>0.66</v>
      </c>
      <c r="O153" s="21">
        <v>0.61</v>
      </c>
      <c r="P153" s="21">
        <v>0.64</v>
      </c>
      <c r="Q153" s="21">
        <v>0.61</v>
      </c>
      <c r="R153" s="145">
        <v>0.6</v>
      </c>
      <c r="S153" s="145">
        <v>0.6</v>
      </c>
      <c r="T153" s="21">
        <v>0.67</v>
      </c>
      <c r="U153" s="21">
        <v>0.65</v>
      </c>
      <c r="V153" s="21">
        <v>0.66</v>
      </c>
      <c r="W153" s="145">
        <v>0.17219999999999999</v>
      </c>
      <c r="X153" s="145" t="s">
        <v>97</v>
      </c>
      <c r="Y153" s="21">
        <v>0.72028789124743597</v>
      </c>
      <c r="Z153" s="145">
        <v>0.7</v>
      </c>
      <c r="AA153" s="145" t="s">
        <v>317</v>
      </c>
      <c r="AB153" s="21">
        <v>0.59088466734566003</v>
      </c>
      <c r="AC153" s="21">
        <v>0.64999999999999991</v>
      </c>
      <c r="AD153" s="21">
        <v>0.71</v>
      </c>
      <c r="AE153" s="145">
        <v>3</v>
      </c>
      <c r="AF153" s="21">
        <v>0.57999999999999996</v>
      </c>
      <c r="AG153" s="21">
        <v>0.64</v>
      </c>
      <c r="AH153" s="21">
        <v>0.63</v>
      </c>
      <c r="AI153" s="150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0.7</v>
      </c>
      <c r="E154" s="11">
        <v>0.64</v>
      </c>
      <c r="F154" s="11">
        <v>0.63</v>
      </c>
      <c r="G154" s="11">
        <v>0.62</v>
      </c>
      <c r="H154" s="11">
        <v>0.64912211027861777</v>
      </c>
      <c r="I154" s="146" t="s">
        <v>316</v>
      </c>
      <c r="J154" s="151">
        <v>2.25</v>
      </c>
      <c r="K154" s="11">
        <v>0.56999999999999995</v>
      </c>
      <c r="L154" s="11">
        <v>0.64</v>
      </c>
      <c r="M154" s="11">
        <v>0.65</v>
      </c>
      <c r="N154" s="11">
        <v>0.67</v>
      </c>
      <c r="O154" s="11">
        <v>0.65</v>
      </c>
      <c r="P154" s="11">
        <v>0.66</v>
      </c>
      <c r="Q154" s="11">
        <v>0.64</v>
      </c>
      <c r="R154" s="146">
        <v>0.6</v>
      </c>
      <c r="S154" s="146">
        <v>0.6</v>
      </c>
      <c r="T154" s="11">
        <v>0.66</v>
      </c>
      <c r="U154" s="11">
        <v>0.62</v>
      </c>
      <c r="V154" s="11">
        <v>0.65</v>
      </c>
      <c r="W154" s="146">
        <v>0.14069999999999999</v>
      </c>
      <c r="X154" s="146" t="s">
        <v>97</v>
      </c>
      <c r="Y154" s="11">
        <v>0.71347519717355401</v>
      </c>
      <c r="Z154" s="146">
        <v>0.6</v>
      </c>
      <c r="AA154" s="146" t="s">
        <v>317</v>
      </c>
      <c r="AB154" s="11">
        <v>0.63501296583162781</v>
      </c>
      <c r="AC154" s="11">
        <v>0.64999999999999991</v>
      </c>
      <c r="AD154" s="11">
        <v>0.64</v>
      </c>
      <c r="AE154" s="146">
        <v>3</v>
      </c>
      <c r="AF154" s="11">
        <v>0.57999999999999996</v>
      </c>
      <c r="AG154" s="11">
        <v>0.65</v>
      </c>
      <c r="AH154" s="11">
        <v>0.63</v>
      </c>
      <c r="AI154" s="150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22</v>
      </c>
    </row>
    <row r="155" spans="1:65">
      <c r="A155" s="29"/>
      <c r="B155" s="19">
        <v>1</v>
      </c>
      <c r="C155" s="9">
        <v>3</v>
      </c>
      <c r="D155" s="11">
        <v>0.66</v>
      </c>
      <c r="E155" s="11">
        <v>0.65</v>
      </c>
      <c r="F155" s="11">
        <v>0.65</v>
      </c>
      <c r="G155" s="11">
        <v>0.56000000000000005</v>
      </c>
      <c r="H155" s="11">
        <v>0.70145680937731247</v>
      </c>
      <c r="I155" s="146" t="s">
        <v>316</v>
      </c>
      <c r="J155" s="146">
        <v>1.86</v>
      </c>
      <c r="K155" s="11">
        <v>0.65</v>
      </c>
      <c r="L155" s="11">
        <v>0.71</v>
      </c>
      <c r="M155" s="11">
        <v>0.62</v>
      </c>
      <c r="N155" s="11">
        <v>0.64</v>
      </c>
      <c r="O155" s="11">
        <v>0.66</v>
      </c>
      <c r="P155" s="11">
        <v>0.63</v>
      </c>
      <c r="Q155" s="11">
        <v>0.62</v>
      </c>
      <c r="R155" s="146">
        <v>0.6</v>
      </c>
      <c r="S155" s="146">
        <v>0.6</v>
      </c>
      <c r="T155" s="11">
        <v>0.73</v>
      </c>
      <c r="U155" s="11">
        <v>0.67</v>
      </c>
      <c r="V155" s="11">
        <v>0.67</v>
      </c>
      <c r="W155" s="146">
        <v>0.1676</v>
      </c>
      <c r="X155" s="146" t="s">
        <v>97</v>
      </c>
      <c r="Y155" s="11">
        <v>0.74515600395147996</v>
      </c>
      <c r="Z155" s="146">
        <v>0.6</v>
      </c>
      <c r="AA155" s="146" t="s">
        <v>317</v>
      </c>
      <c r="AB155" s="11">
        <v>0.63066457453617408</v>
      </c>
      <c r="AC155" s="11">
        <v>0.64999999999999991</v>
      </c>
      <c r="AD155" s="11">
        <v>0.68</v>
      </c>
      <c r="AE155" s="146">
        <v>3</v>
      </c>
      <c r="AF155" s="11">
        <v>0.6</v>
      </c>
      <c r="AG155" s="11">
        <v>0.6</v>
      </c>
      <c r="AH155" s="11">
        <v>0.62</v>
      </c>
      <c r="AI155" s="150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0.63</v>
      </c>
      <c r="E156" s="11">
        <v>0.67</v>
      </c>
      <c r="F156" s="151">
        <v>0.55000000000000004</v>
      </c>
      <c r="G156" s="11">
        <v>0.57999999999999996</v>
      </c>
      <c r="H156" s="11">
        <v>0.61138550481575793</v>
      </c>
      <c r="I156" s="146">
        <v>0.5</v>
      </c>
      <c r="J156" s="146">
        <v>1.79</v>
      </c>
      <c r="K156" s="11">
        <v>0.59</v>
      </c>
      <c r="L156" s="11">
        <v>0.68</v>
      </c>
      <c r="M156" s="11">
        <v>0.64</v>
      </c>
      <c r="N156" s="11">
        <v>0.68</v>
      </c>
      <c r="O156" s="11">
        <v>0.62</v>
      </c>
      <c r="P156" s="11">
        <v>0.62</v>
      </c>
      <c r="Q156" s="11">
        <v>0.6</v>
      </c>
      <c r="R156" s="146">
        <v>0.6</v>
      </c>
      <c r="S156" s="146">
        <v>0.6</v>
      </c>
      <c r="T156" s="11">
        <v>0.64</v>
      </c>
      <c r="U156" s="11">
        <v>0.66</v>
      </c>
      <c r="V156" s="11">
        <v>0.68</v>
      </c>
      <c r="W156" s="146">
        <v>0.154</v>
      </c>
      <c r="X156" s="146" t="s">
        <v>97</v>
      </c>
      <c r="Y156" s="151">
        <v>0.75987524687250096</v>
      </c>
      <c r="Z156" s="146">
        <v>0.7</v>
      </c>
      <c r="AA156" s="146" t="s">
        <v>317</v>
      </c>
      <c r="AB156" s="11">
        <v>0.65407188596213783</v>
      </c>
      <c r="AC156" s="11">
        <v>0.6</v>
      </c>
      <c r="AD156" s="11">
        <v>0.74</v>
      </c>
      <c r="AE156" s="146">
        <v>3</v>
      </c>
      <c r="AF156" s="11">
        <v>0.57999999999999996</v>
      </c>
      <c r="AG156" s="11">
        <v>0.62</v>
      </c>
      <c r="AH156" s="11">
        <v>0.6</v>
      </c>
      <c r="AI156" s="150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0.64582361327437798</v>
      </c>
    </row>
    <row r="157" spans="1:65">
      <c r="A157" s="29"/>
      <c r="B157" s="19">
        <v>1</v>
      </c>
      <c r="C157" s="9">
        <v>5</v>
      </c>
      <c r="D157" s="11">
        <v>0.63</v>
      </c>
      <c r="E157" s="11">
        <v>0.65</v>
      </c>
      <c r="F157" s="11">
        <v>0.72</v>
      </c>
      <c r="G157" s="11">
        <v>0.54</v>
      </c>
      <c r="H157" s="11">
        <v>0.61617224415952665</v>
      </c>
      <c r="I157" s="146" t="s">
        <v>316</v>
      </c>
      <c r="J157" s="146">
        <v>1.81</v>
      </c>
      <c r="K157" s="11">
        <v>0.66</v>
      </c>
      <c r="L157" s="11">
        <v>0.6</v>
      </c>
      <c r="M157" s="11">
        <v>0.61</v>
      </c>
      <c r="N157" s="11">
        <v>0.71</v>
      </c>
      <c r="O157" s="11">
        <v>0.67</v>
      </c>
      <c r="P157" s="151">
        <v>0.75</v>
      </c>
      <c r="Q157" s="11">
        <v>0.61</v>
      </c>
      <c r="R157" s="146">
        <v>0.7</v>
      </c>
      <c r="S157" s="146">
        <v>0.6</v>
      </c>
      <c r="T157" s="11">
        <v>0.72</v>
      </c>
      <c r="U157" s="11">
        <v>0.65</v>
      </c>
      <c r="V157" s="11">
        <v>0.66</v>
      </c>
      <c r="W157" s="146">
        <v>0.18079999999999999</v>
      </c>
      <c r="X157" s="146" t="s">
        <v>97</v>
      </c>
      <c r="Y157" s="11">
        <v>0.71821000820650005</v>
      </c>
      <c r="Z157" s="146">
        <v>0.6</v>
      </c>
      <c r="AA157" s="146" t="s">
        <v>317</v>
      </c>
      <c r="AB157" s="11">
        <v>0.64592522527990581</v>
      </c>
      <c r="AC157" s="11">
        <v>0.7</v>
      </c>
      <c r="AD157" s="11">
        <v>0.74</v>
      </c>
      <c r="AE157" s="146">
        <v>3</v>
      </c>
      <c r="AF157" s="11">
        <v>0.6</v>
      </c>
      <c r="AG157" s="11">
        <v>0.66</v>
      </c>
      <c r="AH157" s="151">
        <v>0.54</v>
      </c>
      <c r="AI157" s="150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23</v>
      </c>
    </row>
    <row r="158" spans="1:65">
      <c r="A158" s="29"/>
      <c r="B158" s="19">
        <v>1</v>
      </c>
      <c r="C158" s="9">
        <v>6</v>
      </c>
      <c r="D158" s="11">
        <v>0.64</v>
      </c>
      <c r="E158" s="11">
        <v>0.69</v>
      </c>
      <c r="F158" s="11">
        <v>0.65</v>
      </c>
      <c r="G158" s="11">
        <v>0.54</v>
      </c>
      <c r="H158" s="11">
        <v>0.63823623676501495</v>
      </c>
      <c r="I158" s="146" t="s">
        <v>316</v>
      </c>
      <c r="J158" s="146">
        <v>1.9400000000000002</v>
      </c>
      <c r="K158" s="11">
        <v>0.61</v>
      </c>
      <c r="L158" s="11">
        <v>0.7</v>
      </c>
      <c r="M158" s="11">
        <v>0.63</v>
      </c>
      <c r="N158" s="11">
        <v>0.6</v>
      </c>
      <c r="O158" s="11">
        <v>0.63</v>
      </c>
      <c r="P158" s="11">
        <v>0.63</v>
      </c>
      <c r="Q158" s="11">
        <v>0.6</v>
      </c>
      <c r="R158" s="146">
        <v>0.6</v>
      </c>
      <c r="S158" s="146">
        <v>0.6</v>
      </c>
      <c r="T158" s="11">
        <v>0.65</v>
      </c>
      <c r="U158" s="11">
        <v>0.62</v>
      </c>
      <c r="V158" s="11">
        <v>0.65</v>
      </c>
      <c r="W158" s="146">
        <v>0.17430000000000001</v>
      </c>
      <c r="X158" s="146" t="s">
        <v>97</v>
      </c>
      <c r="Y158" s="11">
        <v>0.71303227180509998</v>
      </c>
      <c r="Z158" s="146">
        <v>0.6</v>
      </c>
      <c r="AA158" s="146" t="s">
        <v>317</v>
      </c>
      <c r="AB158" s="11">
        <v>0.58039286210246699</v>
      </c>
      <c r="AC158" s="11">
        <v>0.64999999999999991</v>
      </c>
      <c r="AD158" s="11">
        <v>0.68</v>
      </c>
      <c r="AE158" s="146">
        <v>3</v>
      </c>
      <c r="AF158" s="11">
        <v>0.62</v>
      </c>
      <c r="AG158" s="11">
        <v>0.6</v>
      </c>
      <c r="AH158" s="11">
        <v>0.66</v>
      </c>
      <c r="AI158" s="150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276</v>
      </c>
      <c r="C159" s="12"/>
      <c r="D159" s="22">
        <v>0.66166666666666663</v>
      </c>
      <c r="E159" s="22">
        <v>0.65499999999999992</v>
      </c>
      <c r="F159" s="22">
        <v>0.64166666666666672</v>
      </c>
      <c r="G159" s="22">
        <v>0.57333333333333336</v>
      </c>
      <c r="H159" s="22">
        <v>0.65592852071650531</v>
      </c>
      <c r="I159" s="22">
        <v>0.5</v>
      </c>
      <c r="J159" s="22">
        <v>1.9066666666666665</v>
      </c>
      <c r="K159" s="22">
        <v>0.61499999999999999</v>
      </c>
      <c r="L159" s="22">
        <v>0.67833333333333334</v>
      </c>
      <c r="M159" s="22">
        <v>0.63166666666666671</v>
      </c>
      <c r="N159" s="22">
        <v>0.66</v>
      </c>
      <c r="O159" s="22">
        <v>0.64</v>
      </c>
      <c r="P159" s="22">
        <v>0.65500000000000003</v>
      </c>
      <c r="Q159" s="22">
        <v>0.6133333333333334</v>
      </c>
      <c r="R159" s="22">
        <v>0.61666666666666659</v>
      </c>
      <c r="S159" s="22">
        <v>0.6</v>
      </c>
      <c r="T159" s="22">
        <v>0.67833333333333334</v>
      </c>
      <c r="U159" s="22">
        <v>0.64500000000000002</v>
      </c>
      <c r="V159" s="22">
        <v>0.66166666666666674</v>
      </c>
      <c r="W159" s="22">
        <v>0.16493333333333332</v>
      </c>
      <c r="X159" s="22" t="s">
        <v>708</v>
      </c>
      <c r="Y159" s="22">
        <v>0.7283394365427619</v>
      </c>
      <c r="Z159" s="22">
        <v>0.6333333333333333</v>
      </c>
      <c r="AA159" s="22" t="s">
        <v>708</v>
      </c>
      <c r="AB159" s="22">
        <v>0.62282536350966211</v>
      </c>
      <c r="AC159" s="22">
        <v>0.65</v>
      </c>
      <c r="AD159" s="22">
        <v>0.69833333333333336</v>
      </c>
      <c r="AE159" s="22">
        <v>3</v>
      </c>
      <c r="AF159" s="22">
        <v>0.59333333333333338</v>
      </c>
      <c r="AG159" s="22">
        <v>0.62833333333333341</v>
      </c>
      <c r="AH159" s="22">
        <v>0.6133333333333334</v>
      </c>
      <c r="AI159" s="150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277</v>
      </c>
      <c r="C160" s="28"/>
      <c r="D160" s="11">
        <v>0.65</v>
      </c>
      <c r="E160" s="11">
        <v>0.65</v>
      </c>
      <c r="F160" s="11">
        <v>0.65</v>
      </c>
      <c r="G160" s="11">
        <v>0.57000000000000006</v>
      </c>
      <c r="H160" s="11">
        <v>0.64367917352181636</v>
      </c>
      <c r="I160" s="11">
        <v>0.5</v>
      </c>
      <c r="J160" s="11">
        <v>1.835</v>
      </c>
      <c r="K160" s="11">
        <v>0.61</v>
      </c>
      <c r="L160" s="11">
        <v>0.69</v>
      </c>
      <c r="M160" s="11">
        <v>0.63500000000000001</v>
      </c>
      <c r="N160" s="11">
        <v>0.66500000000000004</v>
      </c>
      <c r="O160" s="11">
        <v>0.64</v>
      </c>
      <c r="P160" s="11">
        <v>0.63500000000000001</v>
      </c>
      <c r="Q160" s="11">
        <v>0.61</v>
      </c>
      <c r="R160" s="11">
        <v>0.6</v>
      </c>
      <c r="S160" s="11">
        <v>0.6</v>
      </c>
      <c r="T160" s="11">
        <v>0.66500000000000004</v>
      </c>
      <c r="U160" s="11">
        <v>0.65</v>
      </c>
      <c r="V160" s="11">
        <v>0.66</v>
      </c>
      <c r="W160" s="11">
        <v>0.1699</v>
      </c>
      <c r="X160" s="11" t="s">
        <v>708</v>
      </c>
      <c r="Y160" s="11">
        <v>0.71924894972696807</v>
      </c>
      <c r="Z160" s="11">
        <v>0.6</v>
      </c>
      <c r="AA160" s="11" t="s">
        <v>708</v>
      </c>
      <c r="AB160" s="11">
        <v>0.63283877018390089</v>
      </c>
      <c r="AC160" s="11">
        <v>0.64999999999999991</v>
      </c>
      <c r="AD160" s="11">
        <v>0.69500000000000006</v>
      </c>
      <c r="AE160" s="11">
        <v>3</v>
      </c>
      <c r="AF160" s="11">
        <v>0.59</v>
      </c>
      <c r="AG160" s="11">
        <v>0.63</v>
      </c>
      <c r="AH160" s="11">
        <v>0.625</v>
      </c>
      <c r="AI160" s="150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278</v>
      </c>
      <c r="C161" s="28"/>
      <c r="D161" s="23">
        <v>3.5449494589721096E-2</v>
      </c>
      <c r="E161" s="23">
        <v>2.1679483388678783E-2</v>
      </c>
      <c r="F161" s="23">
        <v>5.4558836742242448E-2</v>
      </c>
      <c r="G161" s="23">
        <v>3.2659863237109017E-2</v>
      </c>
      <c r="H161" s="23">
        <v>4.4721059250973173E-2</v>
      </c>
      <c r="I161" s="23" t="s">
        <v>708</v>
      </c>
      <c r="J161" s="23">
        <v>0.17761381327663303</v>
      </c>
      <c r="K161" s="23">
        <v>3.4496376621320712E-2</v>
      </c>
      <c r="L161" s="23">
        <v>5.0760877323650214E-2</v>
      </c>
      <c r="M161" s="23">
        <v>1.4719601443879758E-2</v>
      </c>
      <c r="N161" s="23">
        <v>3.7416573867739417E-2</v>
      </c>
      <c r="O161" s="23">
        <v>2.3664319132398484E-2</v>
      </c>
      <c r="P161" s="23">
        <v>4.8476798574163288E-2</v>
      </c>
      <c r="Q161" s="23">
        <v>1.5055453054181631E-2</v>
      </c>
      <c r="R161" s="23">
        <v>4.0824829046386291E-2</v>
      </c>
      <c r="S161" s="23">
        <v>0</v>
      </c>
      <c r="T161" s="23">
        <v>3.7638632635454028E-2</v>
      </c>
      <c r="U161" s="23">
        <v>2.073644135332774E-2</v>
      </c>
      <c r="V161" s="23">
        <v>1.1690451944500132E-2</v>
      </c>
      <c r="W161" s="23">
        <v>1.4874093809932312E-2</v>
      </c>
      <c r="X161" s="23" t="s">
        <v>708</v>
      </c>
      <c r="Y161" s="23">
        <v>1.9493547019249293E-2</v>
      </c>
      <c r="Z161" s="23">
        <v>5.1639777949432218E-2</v>
      </c>
      <c r="AA161" s="23" t="s">
        <v>708</v>
      </c>
      <c r="AB161" s="23">
        <v>3.0135244834468226E-2</v>
      </c>
      <c r="AC161" s="23">
        <v>3.1622776601683784E-2</v>
      </c>
      <c r="AD161" s="23">
        <v>3.9200340134578744E-2</v>
      </c>
      <c r="AE161" s="23">
        <v>0</v>
      </c>
      <c r="AF161" s="23">
        <v>1.6329931618554533E-2</v>
      </c>
      <c r="AG161" s="23">
        <v>2.562550812504345E-2</v>
      </c>
      <c r="AH161" s="23">
        <v>4.0824829046386298E-2</v>
      </c>
      <c r="AI161" s="202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56"/>
    </row>
    <row r="162" spans="1:65">
      <c r="A162" s="29"/>
      <c r="B162" s="3" t="s">
        <v>86</v>
      </c>
      <c r="C162" s="28"/>
      <c r="D162" s="13">
        <v>5.3576062352223321E-2</v>
      </c>
      <c r="E162" s="13">
        <v>3.3098447921646998E-2</v>
      </c>
      <c r="F162" s="13">
        <v>8.5026758559338875E-2</v>
      </c>
      <c r="G162" s="13">
        <v>5.6964877739143632E-2</v>
      </c>
      <c r="H162" s="13">
        <v>6.8179775445839738E-2</v>
      </c>
      <c r="I162" s="13" t="s">
        <v>708</v>
      </c>
      <c r="J162" s="13">
        <v>9.3154097872359995E-2</v>
      </c>
      <c r="K162" s="13">
        <v>5.6091669302960508E-2</v>
      </c>
      <c r="L162" s="13">
        <v>7.4831760182285323E-2</v>
      </c>
      <c r="M162" s="13">
        <v>2.3302799119598559E-2</v>
      </c>
      <c r="N162" s="13">
        <v>5.6691778587483962E-2</v>
      </c>
      <c r="O162" s="13">
        <v>3.6975498644372634E-2</v>
      </c>
      <c r="P162" s="13">
        <v>7.4010379502539372E-2</v>
      </c>
      <c r="Q162" s="13">
        <v>2.4546934327470047E-2</v>
      </c>
      <c r="R162" s="13">
        <v>6.6202425480626423E-2</v>
      </c>
      <c r="S162" s="13">
        <v>0</v>
      </c>
      <c r="T162" s="13">
        <v>5.5486927718114046E-2</v>
      </c>
      <c r="U162" s="13">
        <v>3.21495214780275E-2</v>
      </c>
      <c r="V162" s="13">
        <v>1.7668189336776018E-2</v>
      </c>
      <c r="W162" s="13">
        <v>9.0182460448255744E-2</v>
      </c>
      <c r="X162" s="13" t="s">
        <v>708</v>
      </c>
      <c r="Y162" s="13">
        <v>2.6764371172567691E-2</v>
      </c>
      <c r="Z162" s="13">
        <v>8.1536491499103511E-2</v>
      </c>
      <c r="AA162" s="13" t="s">
        <v>708</v>
      </c>
      <c r="AB162" s="13">
        <v>4.8384742497727014E-2</v>
      </c>
      <c r="AC162" s="13">
        <v>4.8650425541051971E-2</v>
      </c>
      <c r="AD162" s="13">
        <v>5.613413861753519E-2</v>
      </c>
      <c r="AE162" s="13">
        <v>0</v>
      </c>
      <c r="AF162" s="13">
        <v>2.7522356660485164E-2</v>
      </c>
      <c r="AG162" s="13">
        <v>4.0783302055772061E-2</v>
      </c>
      <c r="AH162" s="13">
        <v>6.6562221271282002E-2</v>
      </c>
      <c r="AI162" s="150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279</v>
      </c>
      <c r="C163" s="28"/>
      <c r="D163" s="13">
        <v>2.4531548656084423E-2</v>
      </c>
      <c r="E163" s="13">
        <v>1.4208812649473934E-2</v>
      </c>
      <c r="F163" s="13">
        <v>-6.4366593637467107E-3</v>
      </c>
      <c r="G163" s="13">
        <v>-0.11224470343150361</v>
      </c>
      <c r="H163" s="13">
        <v>1.5646543784447076E-2</v>
      </c>
      <c r="I163" s="13">
        <v>-0.22579479950421832</v>
      </c>
      <c r="J163" s="13">
        <v>1.9523024978905807</v>
      </c>
      <c r="K163" s="13">
        <v>-4.7727603390188555E-2</v>
      </c>
      <c r="L163" s="13">
        <v>5.0338388672610535E-2</v>
      </c>
      <c r="M163" s="13">
        <v>-2.1920763373662333E-2</v>
      </c>
      <c r="N163" s="13">
        <v>2.1950864654431967E-2</v>
      </c>
      <c r="O163" s="13">
        <v>-9.0173433653993884E-3</v>
      </c>
      <c r="P163" s="13">
        <v>1.4208812649474156E-2</v>
      </c>
      <c r="Q163" s="13">
        <v>-5.0308287391841011E-2</v>
      </c>
      <c r="R163" s="13">
        <v>-4.5146919388535989E-2</v>
      </c>
      <c r="S163" s="13">
        <v>-7.0953759405061989E-2</v>
      </c>
      <c r="T163" s="13">
        <v>5.0338388672610535E-2</v>
      </c>
      <c r="U163" s="13">
        <v>-1.2752913604415772E-3</v>
      </c>
      <c r="V163" s="13">
        <v>2.4531548656084645E-2</v>
      </c>
      <c r="W163" s="13">
        <v>-0.74461551119645808</v>
      </c>
      <c r="X163" s="13" t="s">
        <v>708</v>
      </c>
      <c r="Y163" s="13">
        <v>0.12776835899514727</v>
      </c>
      <c r="Z163" s="13">
        <v>-1.9340079372009877E-2</v>
      </c>
      <c r="AA163" s="13" t="s">
        <v>708</v>
      </c>
      <c r="AB163" s="13">
        <v>-3.5610729140287845E-2</v>
      </c>
      <c r="AC163" s="13">
        <v>6.466760644516345E-3</v>
      </c>
      <c r="AD163" s="13">
        <v>8.1306596692441779E-2</v>
      </c>
      <c r="AE163" s="13">
        <v>3.6452312029746903</v>
      </c>
      <c r="AF163" s="13">
        <v>-8.1276495411672256E-2</v>
      </c>
      <c r="AG163" s="13">
        <v>-2.7082131376967578E-2</v>
      </c>
      <c r="AH163" s="13">
        <v>-5.0308287391841011E-2</v>
      </c>
      <c r="AI163" s="150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280</v>
      </c>
      <c r="C164" s="46"/>
      <c r="D164" s="44">
        <v>0.28000000000000003</v>
      </c>
      <c r="E164" s="44">
        <v>0.12</v>
      </c>
      <c r="F164" s="44">
        <v>0.2</v>
      </c>
      <c r="G164" s="44">
        <v>1.82</v>
      </c>
      <c r="H164" s="44">
        <v>0.14000000000000001</v>
      </c>
      <c r="I164" s="44" t="s">
        <v>281</v>
      </c>
      <c r="J164" s="44">
        <v>29.91</v>
      </c>
      <c r="K164" s="44">
        <v>0.83</v>
      </c>
      <c r="L164" s="44">
        <v>0.67</v>
      </c>
      <c r="M164" s="44">
        <v>0.44</v>
      </c>
      <c r="N164" s="44">
        <v>0.24</v>
      </c>
      <c r="O164" s="44">
        <v>0.24</v>
      </c>
      <c r="P164" s="44">
        <v>0.12</v>
      </c>
      <c r="Q164" s="44">
        <v>0.87</v>
      </c>
      <c r="R164" s="44" t="s">
        <v>281</v>
      </c>
      <c r="S164" s="44" t="s">
        <v>281</v>
      </c>
      <c r="T164" s="44">
        <v>0.67</v>
      </c>
      <c r="U164" s="44">
        <v>0.12</v>
      </c>
      <c r="V164" s="44">
        <v>0.28000000000000003</v>
      </c>
      <c r="W164" s="44">
        <v>11.54</v>
      </c>
      <c r="X164" s="44">
        <v>13.09</v>
      </c>
      <c r="Y164" s="44">
        <v>1.86</v>
      </c>
      <c r="Z164" s="44" t="s">
        <v>281</v>
      </c>
      <c r="AA164" s="44">
        <v>115.43</v>
      </c>
      <c r="AB164" s="44">
        <v>0.65</v>
      </c>
      <c r="AC164" s="44">
        <v>0</v>
      </c>
      <c r="AD164" s="44">
        <v>1.1499999999999999</v>
      </c>
      <c r="AE164" s="44">
        <v>55.93</v>
      </c>
      <c r="AF164" s="44">
        <v>1.35</v>
      </c>
      <c r="AG164" s="44">
        <v>0.52</v>
      </c>
      <c r="AH164" s="44">
        <v>0.87</v>
      </c>
      <c r="AI164" s="150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318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BM165" s="55"/>
    </row>
    <row r="166" spans="1:65">
      <c r="BM166" s="55"/>
    </row>
    <row r="167" spans="1:65" ht="15">
      <c r="B167" s="8" t="s">
        <v>529</v>
      </c>
      <c r="BM167" s="27" t="s">
        <v>66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7" t="s">
        <v>229</v>
      </c>
      <c r="Z168" s="17" t="s">
        <v>229</v>
      </c>
      <c r="AA168" s="17" t="s">
        <v>229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230</v>
      </c>
      <c r="C169" s="9" t="s">
        <v>230</v>
      </c>
      <c r="D169" s="148" t="s">
        <v>232</v>
      </c>
      <c r="E169" s="149" t="s">
        <v>233</v>
      </c>
      <c r="F169" s="149" t="s">
        <v>234</v>
      </c>
      <c r="G169" s="149" t="s">
        <v>235</v>
      </c>
      <c r="H169" s="149" t="s">
        <v>237</v>
      </c>
      <c r="I169" s="149" t="s">
        <v>238</v>
      </c>
      <c r="J169" s="149" t="s">
        <v>240</v>
      </c>
      <c r="K169" s="149" t="s">
        <v>241</v>
      </c>
      <c r="L169" s="149" t="s">
        <v>242</v>
      </c>
      <c r="M169" s="149" t="s">
        <v>243</v>
      </c>
      <c r="N169" s="149" t="s">
        <v>244</v>
      </c>
      <c r="O169" s="149" t="s">
        <v>246</v>
      </c>
      <c r="P169" s="149" t="s">
        <v>247</v>
      </c>
      <c r="Q169" s="149" t="s">
        <v>249</v>
      </c>
      <c r="R169" s="149" t="s">
        <v>250</v>
      </c>
      <c r="S169" s="149" t="s">
        <v>305</v>
      </c>
      <c r="T169" s="149" t="s">
        <v>252</v>
      </c>
      <c r="U169" s="149" t="s">
        <v>253</v>
      </c>
      <c r="V169" s="149" t="s">
        <v>257</v>
      </c>
      <c r="W169" s="149" t="s">
        <v>258</v>
      </c>
      <c r="X169" s="149" t="s">
        <v>306</v>
      </c>
      <c r="Y169" s="149" t="s">
        <v>261</v>
      </c>
      <c r="Z169" s="149" t="s">
        <v>268</v>
      </c>
      <c r="AA169" s="149" t="s">
        <v>269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307</v>
      </c>
      <c r="E170" s="11" t="s">
        <v>308</v>
      </c>
      <c r="F170" s="11" t="s">
        <v>308</v>
      </c>
      <c r="G170" s="11" t="s">
        <v>307</v>
      </c>
      <c r="H170" s="11" t="s">
        <v>308</v>
      </c>
      <c r="I170" s="11" t="s">
        <v>307</v>
      </c>
      <c r="J170" s="11" t="s">
        <v>308</v>
      </c>
      <c r="K170" s="11" t="s">
        <v>308</v>
      </c>
      <c r="L170" s="11" t="s">
        <v>308</v>
      </c>
      <c r="M170" s="11" t="s">
        <v>308</v>
      </c>
      <c r="N170" s="11" t="s">
        <v>308</v>
      </c>
      <c r="O170" s="11" t="s">
        <v>308</v>
      </c>
      <c r="P170" s="11" t="s">
        <v>307</v>
      </c>
      <c r="Q170" s="11" t="s">
        <v>307</v>
      </c>
      <c r="R170" s="11" t="s">
        <v>308</v>
      </c>
      <c r="S170" s="11" t="s">
        <v>308</v>
      </c>
      <c r="T170" s="11" t="s">
        <v>115</v>
      </c>
      <c r="U170" s="11" t="s">
        <v>307</v>
      </c>
      <c r="V170" s="11" t="s">
        <v>307</v>
      </c>
      <c r="W170" s="11" t="s">
        <v>115</v>
      </c>
      <c r="X170" s="11" t="s">
        <v>307</v>
      </c>
      <c r="Y170" s="11" t="s">
        <v>307</v>
      </c>
      <c r="Z170" s="11" t="s">
        <v>307</v>
      </c>
      <c r="AA170" s="11" t="s">
        <v>307</v>
      </c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150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20">
        <v>23.67</v>
      </c>
      <c r="E172" s="220">
        <v>24.96</v>
      </c>
      <c r="F172" s="220">
        <v>22.59</v>
      </c>
      <c r="G172" s="220">
        <v>23.04</v>
      </c>
      <c r="H172" s="220">
        <v>23</v>
      </c>
      <c r="I172" s="221">
        <v>41.9</v>
      </c>
      <c r="J172" s="220">
        <v>26.2</v>
      </c>
      <c r="K172" s="220">
        <v>24.1</v>
      </c>
      <c r="L172" s="220">
        <v>25.1</v>
      </c>
      <c r="M172" s="220">
        <v>23.8</v>
      </c>
      <c r="N172" s="220">
        <v>21.8</v>
      </c>
      <c r="O172" s="220">
        <v>23.33</v>
      </c>
      <c r="P172" s="220">
        <v>22.7</v>
      </c>
      <c r="Q172" s="220">
        <v>23</v>
      </c>
      <c r="R172" s="220">
        <v>24.96</v>
      </c>
      <c r="S172" s="220">
        <v>24</v>
      </c>
      <c r="T172" s="220">
        <v>22.2</v>
      </c>
      <c r="U172" s="220">
        <v>25.3659</v>
      </c>
      <c r="V172" s="220">
        <v>22.767444192765002</v>
      </c>
      <c r="W172" s="221">
        <v>19</v>
      </c>
      <c r="X172" s="220">
        <v>20.084459896149301</v>
      </c>
      <c r="Y172" s="220">
        <v>25.8</v>
      </c>
      <c r="Z172" s="220">
        <v>24.03</v>
      </c>
      <c r="AA172" s="220">
        <v>23.02</v>
      </c>
      <c r="AB172" s="222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</v>
      </c>
    </row>
    <row r="173" spans="1:65">
      <c r="A173" s="29"/>
      <c r="B173" s="19">
        <v>1</v>
      </c>
      <c r="C173" s="9">
        <v>2</v>
      </c>
      <c r="D173" s="225">
        <v>24.06</v>
      </c>
      <c r="E173" s="225">
        <v>24.96</v>
      </c>
      <c r="F173" s="225">
        <v>20.79</v>
      </c>
      <c r="G173" s="225">
        <v>23</v>
      </c>
      <c r="H173" s="226">
        <v>34.299999999999997</v>
      </c>
      <c r="I173" s="226">
        <v>16.7</v>
      </c>
      <c r="J173" s="225">
        <v>24.7</v>
      </c>
      <c r="K173" s="225">
        <v>24.7</v>
      </c>
      <c r="L173" s="225">
        <v>25</v>
      </c>
      <c r="M173" s="225">
        <v>24.7</v>
      </c>
      <c r="N173" s="225">
        <v>22.7</v>
      </c>
      <c r="O173" s="225">
        <v>23.49</v>
      </c>
      <c r="P173" s="225">
        <v>22.8</v>
      </c>
      <c r="Q173" s="225">
        <v>24</v>
      </c>
      <c r="R173" s="225">
        <v>24.08</v>
      </c>
      <c r="S173" s="225">
        <v>23.7</v>
      </c>
      <c r="T173" s="225">
        <v>22</v>
      </c>
      <c r="U173" s="225">
        <v>24.279699999999998</v>
      </c>
      <c r="V173" s="225">
        <v>22.31321605988655</v>
      </c>
      <c r="W173" s="227">
        <v>19</v>
      </c>
      <c r="X173" s="225">
        <v>20.392646891770738</v>
      </c>
      <c r="Y173" s="225">
        <v>26.1</v>
      </c>
      <c r="Z173" s="225">
        <v>22.99</v>
      </c>
      <c r="AA173" s="225">
        <v>22.83</v>
      </c>
      <c r="AB173" s="222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23</v>
      </c>
    </row>
    <row r="174" spans="1:65">
      <c r="A174" s="29"/>
      <c r="B174" s="19">
        <v>1</v>
      </c>
      <c r="C174" s="9">
        <v>3</v>
      </c>
      <c r="D174" s="225">
        <v>23.69</v>
      </c>
      <c r="E174" s="225">
        <v>25.11</v>
      </c>
      <c r="F174" s="225">
        <v>24.81</v>
      </c>
      <c r="G174" s="225">
        <v>23.18</v>
      </c>
      <c r="H174" s="225">
        <v>27.2</v>
      </c>
      <c r="I174" s="227">
        <v>38.1</v>
      </c>
      <c r="J174" s="225">
        <v>26</v>
      </c>
      <c r="K174" s="225">
        <v>23.2</v>
      </c>
      <c r="L174" s="225">
        <v>24.7</v>
      </c>
      <c r="M174" s="225">
        <v>24.5</v>
      </c>
      <c r="N174" s="225">
        <v>22.5</v>
      </c>
      <c r="O174" s="225">
        <v>23.61</v>
      </c>
      <c r="P174" s="225">
        <v>23.9</v>
      </c>
      <c r="Q174" s="225">
        <v>24</v>
      </c>
      <c r="R174" s="225">
        <v>23.66</v>
      </c>
      <c r="S174" s="225">
        <v>23.5</v>
      </c>
      <c r="T174" s="225">
        <v>22.4</v>
      </c>
      <c r="U174" s="225">
        <v>24.133900000000001</v>
      </c>
      <c r="V174" s="225">
        <v>22.686187385896815</v>
      </c>
      <c r="W174" s="227">
        <v>18</v>
      </c>
      <c r="X174" s="225">
        <v>20.400693197081711</v>
      </c>
      <c r="Y174" s="225">
        <v>26.1</v>
      </c>
      <c r="Z174" s="225">
        <v>23.15</v>
      </c>
      <c r="AA174" s="225">
        <v>22.87</v>
      </c>
      <c r="AB174" s="222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>
        <v>16</v>
      </c>
    </row>
    <row r="175" spans="1:65">
      <c r="A175" s="29"/>
      <c r="B175" s="19">
        <v>1</v>
      </c>
      <c r="C175" s="9">
        <v>4</v>
      </c>
      <c r="D175" s="225">
        <v>23.26</v>
      </c>
      <c r="E175" s="225">
        <v>24.59</v>
      </c>
      <c r="F175" s="225">
        <v>20.3</v>
      </c>
      <c r="G175" s="225">
        <v>21.86</v>
      </c>
      <c r="H175" s="225">
        <v>27.6</v>
      </c>
      <c r="I175" s="227">
        <v>39.5</v>
      </c>
      <c r="J175" s="225">
        <v>25</v>
      </c>
      <c r="K175" s="225">
        <v>24.2</v>
      </c>
      <c r="L175" s="225">
        <v>25.5</v>
      </c>
      <c r="M175" s="225">
        <v>23.9</v>
      </c>
      <c r="N175" s="225">
        <v>23.3</v>
      </c>
      <c r="O175" s="225">
        <v>20.11</v>
      </c>
      <c r="P175" s="225">
        <v>22.7</v>
      </c>
      <c r="Q175" s="225">
        <v>24</v>
      </c>
      <c r="R175" s="225">
        <v>24.93</v>
      </c>
      <c r="S175" s="225">
        <v>23.8</v>
      </c>
      <c r="T175" s="225">
        <v>22</v>
      </c>
      <c r="U175" s="225">
        <v>24.433800000000002</v>
      </c>
      <c r="V175" s="225">
        <v>23.014984577425512</v>
      </c>
      <c r="W175" s="227">
        <v>18</v>
      </c>
      <c r="X175" s="225">
        <v>20.621327583520404</v>
      </c>
      <c r="Y175" s="225">
        <v>25.7</v>
      </c>
      <c r="Z175" s="225">
        <v>23.58</v>
      </c>
      <c r="AA175" s="225">
        <v>23.24</v>
      </c>
      <c r="AB175" s="222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>
        <v>23.626651596721558</v>
      </c>
    </row>
    <row r="176" spans="1:65">
      <c r="A176" s="29"/>
      <c r="B176" s="19">
        <v>1</v>
      </c>
      <c r="C176" s="9">
        <v>5</v>
      </c>
      <c r="D176" s="225">
        <v>23.73</v>
      </c>
      <c r="E176" s="225">
        <v>25.4</v>
      </c>
      <c r="F176" s="225">
        <v>25.01</v>
      </c>
      <c r="G176" s="225">
        <v>20.76</v>
      </c>
      <c r="H176" s="225">
        <v>27.6</v>
      </c>
      <c r="I176" s="227">
        <v>39</v>
      </c>
      <c r="J176" s="225">
        <v>23.5</v>
      </c>
      <c r="K176" s="225">
        <v>24.1</v>
      </c>
      <c r="L176" s="225">
        <v>25.1</v>
      </c>
      <c r="M176" s="225">
        <v>23.2</v>
      </c>
      <c r="N176" s="225">
        <v>23.3</v>
      </c>
      <c r="O176" s="225">
        <v>22.29</v>
      </c>
      <c r="P176" s="225">
        <v>22.9</v>
      </c>
      <c r="Q176" s="225">
        <v>24</v>
      </c>
      <c r="R176" s="225">
        <v>23.43</v>
      </c>
      <c r="S176" s="225">
        <v>22.8</v>
      </c>
      <c r="T176" s="225">
        <v>22.2</v>
      </c>
      <c r="U176" s="225">
        <v>25.1568</v>
      </c>
      <c r="V176" s="225">
        <v>22.2981639819991</v>
      </c>
      <c r="W176" s="227">
        <v>19</v>
      </c>
      <c r="X176" s="225">
        <v>19.677714574280124</v>
      </c>
      <c r="Y176" s="225">
        <v>25.950000000000003</v>
      </c>
      <c r="Z176" s="225">
        <v>23.47</v>
      </c>
      <c r="AA176" s="225">
        <v>23.23</v>
      </c>
      <c r="AB176" s="222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>
        <v>24</v>
      </c>
    </row>
    <row r="177" spans="1:65">
      <c r="A177" s="29"/>
      <c r="B177" s="19">
        <v>1</v>
      </c>
      <c r="C177" s="9">
        <v>6</v>
      </c>
      <c r="D177" s="225">
        <v>24.32</v>
      </c>
      <c r="E177" s="225">
        <v>24.77</v>
      </c>
      <c r="F177" s="225">
        <v>22.53</v>
      </c>
      <c r="G177" s="225">
        <v>21.48</v>
      </c>
      <c r="H177" s="225">
        <v>24.6</v>
      </c>
      <c r="I177" s="227">
        <v>39.5</v>
      </c>
      <c r="J177" s="225">
        <v>26.4</v>
      </c>
      <c r="K177" s="225">
        <v>24</v>
      </c>
      <c r="L177" s="225">
        <v>24.9</v>
      </c>
      <c r="M177" s="225">
        <v>24.8</v>
      </c>
      <c r="N177" s="225">
        <v>21.2</v>
      </c>
      <c r="O177" s="225">
        <v>21.87</v>
      </c>
      <c r="P177" s="225">
        <v>22.6</v>
      </c>
      <c r="Q177" s="225">
        <v>23</v>
      </c>
      <c r="R177" s="225">
        <v>24.74</v>
      </c>
      <c r="S177" s="225">
        <v>23.6</v>
      </c>
      <c r="T177" s="225">
        <v>22.1</v>
      </c>
      <c r="U177" s="225">
        <v>25.596800000000002</v>
      </c>
      <c r="V177" s="225">
        <v>22.334070244297092</v>
      </c>
      <c r="W177" s="227">
        <v>20</v>
      </c>
      <c r="X177" s="225">
        <v>20.430202182173783</v>
      </c>
      <c r="Y177" s="226">
        <v>27.6</v>
      </c>
      <c r="Z177" s="225">
        <v>23.2</v>
      </c>
      <c r="AA177" s="225">
        <v>23.17</v>
      </c>
      <c r="AB177" s="222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8"/>
    </row>
    <row r="178" spans="1:65">
      <c r="A178" s="29"/>
      <c r="B178" s="20" t="s">
        <v>276</v>
      </c>
      <c r="C178" s="12"/>
      <c r="D178" s="229">
        <v>23.788333333333338</v>
      </c>
      <c r="E178" s="229">
        <v>24.965000000000003</v>
      </c>
      <c r="F178" s="229">
        <v>22.671666666666667</v>
      </c>
      <c r="G178" s="229">
        <v>22.22</v>
      </c>
      <c r="H178" s="229">
        <v>27.383333333333329</v>
      </c>
      <c r="I178" s="229">
        <v>35.783333333333331</v>
      </c>
      <c r="J178" s="229">
        <v>25.3</v>
      </c>
      <c r="K178" s="229">
        <v>24.05</v>
      </c>
      <c r="L178" s="229">
        <v>25.05</v>
      </c>
      <c r="M178" s="229">
        <v>24.150000000000002</v>
      </c>
      <c r="N178" s="229">
        <v>22.466666666666665</v>
      </c>
      <c r="O178" s="229">
        <v>22.45</v>
      </c>
      <c r="P178" s="229">
        <v>22.933333333333334</v>
      </c>
      <c r="Q178" s="229">
        <v>23.666666666666668</v>
      </c>
      <c r="R178" s="229">
        <v>24.3</v>
      </c>
      <c r="S178" s="229">
        <v>23.566666666666666</v>
      </c>
      <c r="T178" s="229">
        <v>22.150000000000002</v>
      </c>
      <c r="U178" s="229">
        <v>24.827816666666667</v>
      </c>
      <c r="V178" s="229">
        <v>22.569011073711678</v>
      </c>
      <c r="W178" s="229">
        <v>18.833333333333332</v>
      </c>
      <c r="X178" s="229">
        <v>20.267840720829341</v>
      </c>
      <c r="Y178" s="229">
        <v>26.208333333333332</v>
      </c>
      <c r="Z178" s="229">
        <v>23.403333333333332</v>
      </c>
      <c r="AA178" s="229">
        <v>23.060000000000002</v>
      </c>
      <c r="AB178" s="222"/>
      <c r="AC178" s="223"/>
      <c r="AD178" s="223"/>
      <c r="AE178" s="223"/>
      <c r="AF178" s="223"/>
      <c r="AG178" s="223"/>
      <c r="AH178" s="223"/>
      <c r="AI178" s="223"/>
      <c r="AJ178" s="223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8"/>
    </row>
    <row r="179" spans="1:65">
      <c r="A179" s="29"/>
      <c r="B179" s="3" t="s">
        <v>277</v>
      </c>
      <c r="C179" s="28"/>
      <c r="D179" s="225">
        <v>23.71</v>
      </c>
      <c r="E179" s="225">
        <v>24.96</v>
      </c>
      <c r="F179" s="225">
        <v>22.560000000000002</v>
      </c>
      <c r="G179" s="225">
        <v>22.43</v>
      </c>
      <c r="H179" s="225">
        <v>27.4</v>
      </c>
      <c r="I179" s="225">
        <v>39.25</v>
      </c>
      <c r="J179" s="225">
        <v>25.5</v>
      </c>
      <c r="K179" s="225">
        <v>24.1</v>
      </c>
      <c r="L179" s="225">
        <v>25.05</v>
      </c>
      <c r="M179" s="225">
        <v>24.2</v>
      </c>
      <c r="N179" s="225">
        <v>22.6</v>
      </c>
      <c r="O179" s="225">
        <v>22.81</v>
      </c>
      <c r="P179" s="225">
        <v>22.75</v>
      </c>
      <c r="Q179" s="225">
        <v>24</v>
      </c>
      <c r="R179" s="225">
        <v>24.409999999999997</v>
      </c>
      <c r="S179" s="225">
        <v>23.65</v>
      </c>
      <c r="T179" s="225">
        <v>22.15</v>
      </c>
      <c r="U179" s="225">
        <v>24.795300000000001</v>
      </c>
      <c r="V179" s="225">
        <v>22.510128815096955</v>
      </c>
      <c r="W179" s="225">
        <v>19</v>
      </c>
      <c r="X179" s="225">
        <v>20.396670044426223</v>
      </c>
      <c r="Y179" s="225">
        <v>26.025000000000002</v>
      </c>
      <c r="Z179" s="225">
        <v>23.335000000000001</v>
      </c>
      <c r="AA179" s="225">
        <v>23.094999999999999</v>
      </c>
      <c r="AB179" s="222"/>
      <c r="AC179" s="223"/>
      <c r="AD179" s="223"/>
      <c r="AE179" s="223"/>
      <c r="AF179" s="223"/>
      <c r="AG179" s="223"/>
      <c r="AH179" s="223"/>
      <c r="AI179" s="223"/>
      <c r="AJ179" s="223"/>
      <c r="AK179" s="223"/>
      <c r="AL179" s="223"/>
      <c r="AM179" s="223"/>
      <c r="AN179" s="223"/>
      <c r="AO179" s="223"/>
      <c r="AP179" s="223"/>
      <c r="AQ179" s="223"/>
      <c r="AR179" s="223"/>
      <c r="AS179" s="223"/>
      <c r="AT179" s="223"/>
      <c r="AU179" s="223"/>
      <c r="AV179" s="223"/>
      <c r="AW179" s="223"/>
      <c r="AX179" s="223"/>
      <c r="AY179" s="223"/>
      <c r="AZ179" s="223"/>
      <c r="BA179" s="223"/>
      <c r="BB179" s="223"/>
      <c r="BC179" s="223"/>
      <c r="BD179" s="223"/>
      <c r="BE179" s="223"/>
      <c r="BF179" s="223"/>
      <c r="BG179" s="223"/>
      <c r="BH179" s="223"/>
      <c r="BI179" s="223"/>
      <c r="BJ179" s="223"/>
      <c r="BK179" s="223"/>
      <c r="BL179" s="223"/>
      <c r="BM179" s="228"/>
    </row>
    <row r="180" spans="1:65">
      <c r="A180" s="29"/>
      <c r="B180" s="3" t="s">
        <v>278</v>
      </c>
      <c r="C180" s="28"/>
      <c r="D180" s="23">
        <v>0.36405585652021333</v>
      </c>
      <c r="E180" s="23">
        <v>0.27890858717508105</v>
      </c>
      <c r="F180" s="23">
        <v>1.9612487518585364</v>
      </c>
      <c r="G180" s="23">
        <v>1.0011193735014814</v>
      </c>
      <c r="H180" s="23">
        <v>3.8711324785735295</v>
      </c>
      <c r="I180" s="23">
        <v>9.4332214363210429</v>
      </c>
      <c r="J180" s="23">
        <v>1.113552872566004</v>
      </c>
      <c r="K180" s="23">
        <v>0.48476798574163299</v>
      </c>
      <c r="L180" s="23">
        <v>0.26645825188948502</v>
      </c>
      <c r="M180" s="23">
        <v>0.62209324059983195</v>
      </c>
      <c r="N180" s="23">
        <v>0.83586282766173259</v>
      </c>
      <c r="O180" s="23">
        <v>1.344559407389647</v>
      </c>
      <c r="P180" s="23">
        <v>0.48442405665559801</v>
      </c>
      <c r="Q180" s="23">
        <v>0.5163977794943222</v>
      </c>
      <c r="R180" s="23">
        <v>0.669477408132642</v>
      </c>
      <c r="S180" s="23">
        <v>0.41311822359545758</v>
      </c>
      <c r="T180" s="23">
        <v>0.15165750888103036</v>
      </c>
      <c r="U180" s="23">
        <v>0.62069322991850584</v>
      </c>
      <c r="V180" s="23">
        <v>0.2986585965286469</v>
      </c>
      <c r="W180" s="23">
        <v>0.752772652709081</v>
      </c>
      <c r="X180" s="23">
        <v>0.33657628041140181</v>
      </c>
      <c r="Y180" s="23">
        <v>0.70029755580514996</v>
      </c>
      <c r="Z180" s="23">
        <v>0.37542864390808978</v>
      </c>
      <c r="AA180" s="23">
        <v>0.18110770276274857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86</v>
      </c>
      <c r="C181" s="28"/>
      <c r="D181" s="13">
        <v>1.530396650403755E-2</v>
      </c>
      <c r="E181" s="13">
        <v>1.1171984264974203E-2</v>
      </c>
      <c r="F181" s="13">
        <v>8.6506597891282941E-2</v>
      </c>
      <c r="G181" s="13">
        <v>4.5054877295296197E-2</v>
      </c>
      <c r="H181" s="13">
        <v>0.141368197635065</v>
      </c>
      <c r="I181" s="13">
        <v>0.26362053385154288</v>
      </c>
      <c r="J181" s="13">
        <v>4.4013947532253121E-2</v>
      </c>
      <c r="K181" s="13">
        <v>2.0156673003810101E-2</v>
      </c>
      <c r="L181" s="13">
        <v>1.0637055963652097E-2</v>
      </c>
      <c r="M181" s="13">
        <v>2.5759554476183517E-2</v>
      </c>
      <c r="N181" s="13">
        <v>3.7204576898890181E-2</v>
      </c>
      <c r="O181" s="13">
        <v>5.9891287634282718E-2</v>
      </c>
      <c r="P181" s="13">
        <v>2.1123142005331309E-2</v>
      </c>
      <c r="Q181" s="13">
        <v>2.1819624485675586E-2</v>
      </c>
      <c r="R181" s="13">
        <v>2.7550510622742469E-2</v>
      </c>
      <c r="S181" s="13">
        <v>1.7529769035167932E-2</v>
      </c>
      <c r="T181" s="13">
        <v>6.8468401300690899E-3</v>
      </c>
      <c r="U181" s="13">
        <v>2.4999911923461085E-2</v>
      </c>
      <c r="V181" s="13">
        <v>1.3233127298011016E-2</v>
      </c>
      <c r="W181" s="13">
        <v>3.9970229347384832E-2</v>
      </c>
      <c r="X181" s="13">
        <v>1.6606420242167238E-2</v>
      </c>
      <c r="Y181" s="13">
        <v>2.6720415483821303E-2</v>
      </c>
      <c r="Z181" s="13">
        <v>1.6041674002624545E-2</v>
      </c>
      <c r="AA181" s="13">
        <v>7.8537598769622095E-3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279</v>
      </c>
      <c r="C182" s="28"/>
      <c r="D182" s="13">
        <v>6.8431929911818568E-3</v>
      </c>
      <c r="E182" s="13">
        <v>5.664570782700995E-2</v>
      </c>
      <c r="F182" s="13">
        <v>-4.0419816838853539E-2</v>
      </c>
      <c r="G182" s="13">
        <v>-5.9536646188017017E-2</v>
      </c>
      <c r="H182" s="13">
        <v>0.15900186792160809</v>
      </c>
      <c r="I182" s="13">
        <v>0.51453256873261877</v>
      </c>
      <c r="J182" s="13">
        <v>7.0824610776020203E-2</v>
      </c>
      <c r="K182" s="13">
        <v>1.7918256488667517E-2</v>
      </c>
      <c r="L182" s="13">
        <v>6.0243339918549799E-2</v>
      </c>
      <c r="M182" s="13">
        <v>2.2150764831655678E-2</v>
      </c>
      <c r="N182" s="13">
        <v>-4.9096458941979448E-2</v>
      </c>
      <c r="O182" s="13">
        <v>-4.9801876999144068E-2</v>
      </c>
      <c r="P182" s="13">
        <v>-2.9344753341367658E-2</v>
      </c>
      <c r="Q182" s="13">
        <v>1.6936411738792678E-3</v>
      </c>
      <c r="R182" s="13">
        <v>2.8499527346138143E-2</v>
      </c>
      <c r="S182" s="13">
        <v>-2.5388671691088938E-3</v>
      </c>
      <c r="T182" s="13">
        <v>-6.2499402028108664E-2</v>
      </c>
      <c r="U182" s="13">
        <v>5.0839411798486944E-2</v>
      </c>
      <c r="V182" s="13">
        <v>-4.4764723375217419E-2</v>
      </c>
      <c r="W182" s="13">
        <v>-0.20287759540388484</v>
      </c>
      <c r="X182" s="13">
        <v>-0.14216195054733394</v>
      </c>
      <c r="Y182" s="13">
        <v>0.10926989489149652</v>
      </c>
      <c r="Z182" s="13">
        <v>-9.4519641293230316E-3</v>
      </c>
      <c r="AA182" s="13">
        <v>-2.3983576106915816E-2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280</v>
      </c>
      <c r="C183" s="46"/>
      <c r="D183" s="44">
        <v>0.1</v>
      </c>
      <c r="E183" s="44">
        <v>0.78</v>
      </c>
      <c r="F183" s="44">
        <v>0.55000000000000004</v>
      </c>
      <c r="G183" s="44">
        <v>0.81</v>
      </c>
      <c r="H183" s="44">
        <v>2.19</v>
      </c>
      <c r="I183" s="44">
        <v>7.08</v>
      </c>
      <c r="J183" s="44">
        <v>0.98</v>
      </c>
      <c r="K183" s="44">
        <v>0.25</v>
      </c>
      <c r="L183" s="44">
        <v>0.83</v>
      </c>
      <c r="M183" s="44">
        <v>0.31</v>
      </c>
      <c r="N183" s="44">
        <v>0.67</v>
      </c>
      <c r="O183" s="44">
        <v>0.68</v>
      </c>
      <c r="P183" s="44">
        <v>0.4</v>
      </c>
      <c r="Q183" s="44">
        <v>0.03</v>
      </c>
      <c r="R183" s="44">
        <v>0.4</v>
      </c>
      <c r="S183" s="44">
        <v>0.03</v>
      </c>
      <c r="T183" s="44">
        <v>0.85</v>
      </c>
      <c r="U183" s="44">
        <v>0.71</v>
      </c>
      <c r="V183" s="44">
        <v>0.61</v>
      </c>
      <c r="W183" s="44">
        <v>2.78</v>
      </c>
      <c r="X183" s="44">
        <v>1.95</v>
      </c>
      <c r="Y183" s="44">
        <v>1.51</v>
      </c>
      <c r="Z183" s="44">
        <v>0.12</v>
      </c>
      <c r="AA183" s="44">
        <v>0.32</v>
      </c>
      <c r="AB183" s="150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 ht="15">
      <c r="B185" s="8" t="s">
        <v>530</v>
      </c>
      <c r="BM185" s="27" t="s">
        <v>66</v>
      </c>
    </row>
    <row r="186" spans="1:65" ht="15">
      <c r="A186" s="24" t="s">
        <v>25</v>
      </c>
      <c r="B186" s="18" t="s">
        <v>111</v>
      </c>
      <c r="C186" s="15" t="s">
        <v>112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7" t="s">
        <v>229</v>
      </c>
      <c r="W186" s="17" t="s">
        <v>229</v>
      </c>
      <c r="X186" s="17" t="s">
        <v>229</v>
      </c>
      <c r="Y186" s="17" t="s">
        <v>229</v>
      </c>
      <c r="Z186" s="17" t="s">
        <v>229</v>
      </c>
      <c r="AA186" s="17" t="s">
        <v>229</v>
      </c>
      <c r="AB186" s="17" t="s">
        <v>229</v>
      </c>
      <c r="AC186" s="17" t="s">
        <v>229</v>
      </c>
      <c r="AD186" s="17" t="s">
        <v>229</v>
      </c>
      <c r="AE186" s="17" t="s">
        <v>229</v>
      </c>
      <c r="AF186" s="17" t="s">
        <v>229</v>
      </c>
      <c r="AG186" s="17" t="s">
        <v>229</v>
      </c>
      <c r="AH186" s="17" t="s">
        <v>229</v>
      </c>
      <c r="AI186" s="150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230</v>
      </c>
      <c r="C187" s="9" t="s">
        <v>230</v>
      </c>
      <c r="D187" s="148" t="s">
        <v>232</v>
      </c>
      <c r="E187" s="149" t="s">
        <v>233</v>
      </c>
      <c r="F187" s="149" t="s">
        <v>234</v>
      </c>
      <c r="G187" s="149" t="s">
        <v>235</v>
      </c>
      <c r="H187" s="149" t="s">
        <v>236</v>
      </c>
      <c r="I187" s="149" t="s">
        <v>237</v>
      </c>
      <c r="J187" s="149" t="s">
        <v>238</v>
      </c>
      <c r="K187" s="149" t="s">
        <v>239</v>
      </c>
      <c r="L187" s="149" t="s">
        <v>240</v>
      </c>
      <c r="M187" s="149" t="s">
        <v>241</v>
      </c>
      <c r="N187" s="149" t="s">
        <v>242</v>
      </c>
      <c r="O187" s="149" t="s">
        <v>243</v>
      </c>
      <c r="P187" s="149" t="s">
        <v>244</v>
      </c>
      <c r="Q187" s="149" t="s">
        <v>246</v>
      </c>
      <c r="R187" s="149" t="s">
        <v>247</v>
      </c>
      <c r="S187" s="149" t="s">
        <v>249</v>
      </c>
      <c r="T187" s="149" t="s">
        <v>250</v>
      </c>
      <c r="U187" s="149" t="s">
        <v>305</v>
      </c>
      <c r="V187" s="149" t="s">
        <v>252</v>
      </c>
      <c r="W187" s="149" t="s">
        <v>253</v>
      </c>
      <c r="X187" s="149" t="s">
        <v>254</v>
      </c>
      <c r="Y187" s="149" t="s">
        <v>257</v>
      </c>
      <c r="Z187" s="149" t="s">
        <v>258</v>
      </c>
      <c r="AA187" s="149" t="s">
        <v>259</v>
      </c>
      <c r="AB187" s="149" t="s">
        <v>306</v>
      </c>
      <c r="AC187" s="149" t="s">
        <v>261</v>
      </c>
      <c r="AD187" s="149" t="s">
        <v>262</v>
      </c>
      <c r="AE187" s="149" t="s">
        <v>263</v>
      </c>
      <c r="AF187" s="149" t="s">
        <v>267</v>
      </c>
      <c r="AG187" s="149" t="s">
        <v>268</v>
      </c>
      <c r="AH187" s="149" t="s">
        <v>269</v>
      </c>
      <c r="AI187" s="150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307</v>
      </c>
      <c r="E188" s="11" t="s">
        <v>308</v>
      </c>
      <c r="F188" s="11" t="s">
        <v>308</v>
      </c>
      <c r="G188" s="11" t="s">
        <v>115</v>
      </c>
      <c r="H188" s="11" t="s">
        <v>115</v>
      </c>
      <c r="I188" s="11" t="s">
        <v>308</v>
      </c>
      <c r="J188" s="11" t="s">
        <v>307</v>
      </c>
      <c r="K188" s="11" t="s">
        <v>307</v>
      </c>
      <c r="L188" s="11" t="s">
        <v>308</v>
      </c>
      <c r="M188" s="11" t="s">
        <v>308</v>
      </c>
      <c r="N188" s="11" t="s">
        <v>308</v>
      </c>
      <c r="O188" s="11" t="s">
        <v>308</v>
      </c>
      <c r="P188" s="11" t="s">
        <v>308</v>
      </c>
      <c r="Q188" s="11" t="s">
        <v>308</v>
      </c>
      <c r="R188" s="11" t="s">
        <v>307</v>
      </c>
      <c r="S188" s="11" t="s">
        <v>307</v>
      </c>
      <c r="T188" s="11" t="s">
        <v>308</v>
      </c>
      <c r="U188" s="11" t="s">
        <v>308</v>
      </c>
      <c r="V188" s="11" t="s">
        <v>115</v>
      </c>
      <c r="W188" s="11" t="s">
        <v>115</v>
      </c>
      <c r="X188" s="11" t="s">
        <v>307</v>
      </c>
      <c r="Y188" s="11" t="s">
        <v>307</v>
      </c>
      <c r="Z188" s="11" t="s">
        <v>307</v>
      </c>
      <c r="AA188" s="11" t="s">
        <v>115</v>
      </c>
      <c r="AB188" s="11" t="s">
        <v>307</v>
      </c>
      <c r="AC188" s="11" t="s">
        <v>307</v>
      </c>
      <c r="AD188" s="11" t="s">
        <v>307</v>
      </c>
      <c r="AE188" s="11" t="s">
        <v>115</v>
      </c>
      <c r="AF188" s="11" t="s">
        <v>307</v>
      </c>
      <c r="AG188" s="11" t="s">
        <v>307</v>
      </c>
      <c r="AH188" s="11" t="s">
        <v>307</v>
      </c>
      <c r="AI188" s="150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150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21">
        <v>4.7</v>
      </c>
      <c r="E190" s="21">
        <v>4.5</v>
      </c>
      <c r="F190" s="21">
        <v>5.3</v>
      </c>
      <c r="G190" s="145" t="s">
        <v>96</v>
      </c>
      <c r="H190" s="21">
        <v>4.5213487514130053</v>
      </c>
      <c r="I190" s="145">
        <v>4</v>
      </c>
      <c r="J190" s="21">
        <v>4.8</v>
      </c>
      <c r="K190" s="21">
        <v>5.0999999999999996</v>
      </c>
      <c r="L190" s="21">
        <v>4.9000000000000004</v>
      </c>
      <c r="M190" s="21">
        <v>4.7</v>
      </c>
      <c r="N190" s="21">
        <v>4.7</v>
      </c>
      <c r="O190" s="21">
        <v>5.2</v>
      </c>
      <c r="P190" s="21">
        <v>5.6</v>
      </c>
      <c r="Q190" s="21">
        <v>4.5999999999999996</v>
      </c>
      <c r="R190" s="145">
        <v>5</v>
      </c>
      <c r="S190" s="21">
        <v>4.9000000000000004</v>
      </c>
      <c r="T190" s="145">
        <v>5.4</v>
      </c>
      <c r="U190" s="21">
        <v>4.8</v>
      </c>
      <c r="V190" s="21">
        <v>4.99</v>
      </c>
      <c r="W190" s="152">
        <v>8.0655999999999999</v>
      </c>
      <c r="X190" s="21">
        <v>4.84</v>
      </c>
      <c r="Y190" s="21">
        <v>4.5695681185145602</v>
      </c>
      <c r="Z190" s="145">
        <v>5.77</v>
      </c>
      <c r="AA190" s="145" t="s">
        <v>319</v>
      </c>
      <c r="AB190" s="21">
        <v>5.7588495338924997</v>
      </c>
      <c r="AC190" s="21">
        <v>5.15</v>
      </c>
      <c r="AD190" s="21">
        <v>4.5999999999999996</v>
      </c>
      <c r="AE190" s="145" t="s">
        <v>105</v>
      </c>
      <c r="AF190" s="145">
        <v>5</v>
      </c>
      <c r="AG190" s="21">
        <v>4.4000000000000004</v>
      </c>
      <c r="AH190" s="21">
        <v>4.9000000000000004</v>
      </c>
      <c r="AI190" s="150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4.7</v>
      </c>
      <c r="E191" s="11">
        <v>5.3</v>
      </c>
      <c r="F191" s="11">
        <v>4.4000000000000004</v>
      </c>
      <c r="G191" s="146" t="s">
        <v>96</v>
      </c>
      <c r="H191" s="11">
        <v>4.6651640388177409</v>
      </c>
      <c r="I191" s="146">
        <v>5</v>
      </c>
      <c r="J191" s="11">
        <v>4.9000000000000004</v>
      </c>
      <c r="K191" s="11">
        <v>5.07</v>
      </c>
      <c r="L191" s="11">
        <v>4.5999999999999996</v>
      </c>
      <c r="M191" s="11">
        <v>5</v>
      </c>
      <c r="N191" s="11">
        <v>5.0999999999999996</v>
      </c>
      <c r="O191" s="11">
        <v>5.5</v>
      </c>
      <c r="P191" s="11">
        <v>5.3</v>
      </c>
      <c r="Q191" s="11">
        <v>5.9</v>
      </c>
      <c r="R191" s="146">
        <v>5</v>
      </c>
      <c r="S191" s="11">
        <v>4.9000000000000004</v>
      </c>
      <c r="T191" s="146">
        <v>6</v>
      </c>
      <c r="U191" s="11">
        <v>4.62</v>
      </c>
      <c r="V191" s="11">
        <v>5.07</v>
      </c>
      <c r="W191" s="146">
        <v>7.8769000000000009</v>
      </c>
      <c r="X191" s="11">
        <v>5</v>
      </c>
      <c r="Y191" s="11">
        <v>4.5199539783529001</v>
      </c>
      <c r="Z191" s="146">
        <v>5.55</v>
      </c>
      <c r="AA191" s="146" t="s">
        <v>319</v>
      </c>
      <c r="AB191" s="11">
        <v>5.9630324441169007</v>
      </c>
      <c r="AC191" s="11">
        <v>5.2</v>
      </c>
      <c r="AD191" s="11">
        <v>4.7</v>
      </c>
      <c r="AE191" s="146">
        <v>7</v>
      </c>
      <c r="AF191" s="146">
        <v>5</v>
      </c>
      <c r="AG191" s="11">
        <v>4.3</v>
      </c>
      <c r="AH191" s="11">
        <v>5.0999999999999996</v>
      </c>
      <c r="AI191" s="150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24</v>
      </c>
    </row>
    <row r="192" spans="1:65">
      <c r="A192" s="29"/>
      <c r="B192" s="19">
        <v>1</v>
      </c>
      <c r="C192" s="9">
        <v>3</v>
      </c>
      <c r="D192" s="11">
        <v>4.9000000000000004</v>
      </c>
      <c r="E192" s="11">
        <v>5</v>
      </c>
      <c r="F192" s="151">
        <v>7.4</v>
      </c>
      <c r="G192" s="146" t="s">
        <v>96</v>
      </c>
      <c r="H192" s="11">
        <v>4.7090285206542006</v>
      </c>
      <c r="I192" s="146">
        <v>4</v>
      </c>
      <c r="J192" s="11">
        <v>4.5999999999999996</v>
      </c>
      <c r="K192" s="11">
        <v>5.29</v>
      </c>
      <c r="L192" s="11">
        <v>5.0999999999999996</v>
      </c>
      <c r="M192" s="11">
        <v>5</v>
      </c>
      <c r="N192" s="11">
        <v>4.7</v>
      </c>
      <c r="O192" s="11">
        <v>5.2</v>
      </c>
      <c r="P192" s="11">
        <v>5.3</v>
      </c>
      <c r="Q192" s="11">
        <v>4.5</v>
      </c>
      <c r="R192" s="146">
        <v>5</v>
      </c>
      <c r="S192" s="11">
        <v>5</v>
      </c>
      <c r="T192" s="146">
        <v>5.6</v>
      </c>
      <c r="U192" s="11">
        <v>4.71</v>
      </c>
      <c r="V192" s="11">
        <v>5.0599999999999996</v>
      </c>
      <c r="W192" s="146">
        <v>7.0331999999999999</v>
      </c>
      <c r="X192" s="11">
        <v>4.99</v>
      </c>
      <c r="Y192" s="11">
        <v>4.5921822326311101</v>
      </c>
      <c r="Z192" s="146">
        <v>5.76</v>
      </c>
      <c r="AA192" s="146" t="s">
        <v>319</v>
      </c>
      <c r="AB192" s="11">
        <v>4.8031487739652681</v>
      </c>
      <c r="AC192" s="11">
        <v>4.9000000000000004</v>
      </c>
      <c r="AD192" s="11">
        <v>4.8</v>
      </c>
      <c r="AE192" s="146" t="s">
        <v>105</v>
      </c>
      <c r="AF192" s="146">
        <v>5</v>
      </c>
      <c r="AG192" s="11">
        <v>4.5999999999999996</v>
      </c>
      <c r="AH192" s="11">
        <v>4.5</v>
      </c>
      <c r="AI192" s="150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4.7</v>
      </c>
      <c r="E193" s="11">
        <v>4.9000000000000004</v>
      </c>
      <c r="F193" s="11">
        <v>4.3</v>
      </c>
      <c r="G193" s="146" t="s">
        <v>96</v>
      </c>
      <c r="H193" s="11">
        <v>4.9275311519534135</v>
      </c>
      <c r="I193" s="146">
        <v>4</v>
      </c>
      <c r="J193" s="11">
        <v>4.7</v>
      </c>
      <c r="K193" s="11">
        <v>4.88</v>
      </c>
      <c r="L193" s="11">
        <v>5.7</v>
      </c>
      <c r="M193" s="11">
        <v>5</v>
      </c>
      <c r="N193" s="11">
        <v>5</v>
      </c>
      <c r="O193" s="11">
        <v>5.2</v>
      </c>
      <c r="P193" s="151">
        <v>8.9</v>
      </c>
      <c r="Q193" s="11">
        <v>4.0999999999999996</v>
      </c>
      <c r="R193" s="146">
        <v>5</v>
      </c>
      <c r="S193" s="11">
        <v>5</v>
      </c>
      <c r="T193" s="146">
        <v>5.3</v>
      </c>
      <c r="U193" s="11">
        <v>4.71</v>
      </c>
      <c r="V193" s="11">
        <v>5.05</v>
      </c>
      <c r="W193" s="146">
        <v>7.1271000000000004</v>
      </c>
      <c r="X193" s="11">
        <v>4.95</v>
      </c>
      <c r="Y193" s="11">
        <v>4.5718140369722997</v>
      </c>
      <c r="Z193" s="146">
        <v>6.07</v>
      </c>
      <c r="AA193" s="146" t="s">
        <v>319</v>
      </c>
      <c r="AB193" s="11">
        <v>5.0335302460983362</v>
      </c>
      <c r="AC193" s="11">
        <v>4.8</v>
      </c>
      <c r="AD193" s="11">
        <v>4.8</v>
      </c>
      <c r="AE193" s="146" t="s">
        <v>105</v>
      </c>
      <c r="AF193" s="146">
        <v>5</v>
      </c>
      <c r="AG193" s="11">
        <v>4.9000000000000004</v>
      </c>
      <c r="AH193" s="11">
        <v>4.5</v>
      </c>
      <c r="AI193" s="150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4.8869141554449804</v>
      </c>
    </row>
    <row r="194" spans="1:65">
      <c r="A194" s="29"/>
      <c r="B194" s="19">
        <v>1</v>
      </c>
      <c r="C194" s="9">
        <v>5</v>
      </c>
      <c r="D194" s="11">
        <v>4.7</v>
      </c>
      <c r="E194" s="11">
        <v>5.5</v>
      </c>
      <c r="F194" s="11">
        <v>5</v>
      </c>
      <c r="G194" s="146" t="s">
        <v>96</v>
      </c>
      <c r="H194" s="11">
        <v>4.8276125240311947</v>
      </c>
      <c r="I194" s="146">
        <v>5</v>
      </c>
      <c r="J194" s="11">
        <v>5</v>
      </c>
      <c r="K194" s="11">
        <v>5.1100000000000003</v>
      </c>
      <c r="L194" s="11">
        <v>4.3</v>
      </c>
      <c r="M194" s="11">
        <v>4.5999999999999996</v>
      </c>
      <c r="N194" s="11">
        <v>4.7</v>
      </c>
      <c r="O194" s="11">
        <v>4.7</v>
      </c>
      <c r="P194" s="11">
        <v>5.3</v>
      </c>
      <c r="Q194" s="151">
        <v>6.8</v>
      </c>
      <c r="R194" s="146">
        <v>5</v>
      </c>
      <c r="S194" s="11">
        <v>4.8</v>
      </c>
      <c r="T194" s="146">
        <v>6</v>
      </c>
      <c r="U194" s="11">
        <v>5.27</v>
      </c>
      <c r="V194" s="11">
        <v>5.07</v>
      </c>
      <c r="W194" s="146">
        <v>7.0774999999999997</v>
      </c>
      <c r="X194" s="11">
        <v>4.91</v>
      </c>
      <c r="Y194" s="11">
        <v>4.5506521146388996</v>
      </c>
      <c r="Z194" s="146">
        <v>5.29</v>
      </c>
      <c r="AA194" s="146" t="s">
        <v>319</v>
      </c>
      <c r="AB194" s="11">
        <v>4.9487958610439442</v>
      </c>
      <c r="AC194" s="11">
        <v>4.75</v>
      </c>
      <c r="AD194" s="11">
        <v>4.7</v>
      </c>
      <c r="AE194" s="146" t="s">
        <v>105</v>
      </c>
      <c r="AF194" s="146">
        <v>5</v>
      </c>
      <c r="AG194" s="11">
        <v>5</v>
      </c>
      <c r="AH194" s="151">
        <v>6</v>
      </c>
      <c r="AI194" s="150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25</v>
      </c>
    </row>
    <row r="195" spans="1:65">
      <c r="A195" s="29"/>
      <c r="B195" s="19">
        <v>1</v>
      </c>
      <c r="C195" s="9">
        <v>6</v>
      </c>
      <c r="D195" s="11">
        <v>5</v>
      </c>
      <c r="E195" s="11">
        <v>5.2</v>
      </c>
      <c r="F195" s="11">
        <v>4.9000000000000004</v>
      </c>
      <c r="G195" s="146" t="s">
        <v>96</v>
      </c>
      <c r="H195" s="11">
        <v>4.4790094017273825</v>
      </c>
      <c r="I195" s="146">
        <v>4</v>
      </c>
      <c r="J195" s="11">
        <v>4.8</v>
      </c>
      <c r="K195" s="11">
        <v>5.17</v>
      </c>
      <c r="L195" s="151">
        <v>8.4</v>
      </c>
      <c r="M195" s="11">
        <v>4.3</v>
      </c>
      <c r="N195" s="11">
        <v>5</v>
      </c>
      <c r="O195" s="11">
        <v>5.0999999999999996</v>
      </c>
      <c r="P195" s="151">
        <v>6.3</v>
      </c>
      <c r="Q195" s="11">
        <v>4.5999999999999996</v>
      </c>
      <c r="R195" s="146">
        <v>5</v>
      </c>
      <c r="S195" s="11">
        <v>4.9000000000000004</v>
      </c>
      <c r="T195" s="146">
        <v>5.5</v>
      </c>
      <c r="U195" s="11">
        <v>4.59</v>
      </c>
      <c r="V195" s="11">
        <v>4.99</v>
      </c>
      <c r="W195" s="146">
        <v>7.1439000000000004</v>
      </c>
      <c r="X195" s="11">
        <v>4.9000000000000004</v>
      </c>
      <c r="Y195" s="11">
        <v>4.5799754180902701</v>
      </c>
      <c r="Z195" s="146">
        <v>5.24</v>
      </c>
      <c r="AA195" s="146" t="s">
        <v>319</v>
      </c>
      <c r="AB195" s="151">
        <v>6.1710452361875259</v>
      </c>
      <c r="AC195" s="11">
        <v>5</v>
      </c>
      <c r="AD195" s="11">
        <v>4.4000000000000004</v>
      </c>
      <c r="AE195" s="146" t="s">
        <v>105</v>
      </c>
      <c r="AF195" s="146">
        <v>5</v>
      </c>
      <c r="AG195" s="11">
        <v>4.3</v>
      </c>
      <c r="AH195" s="11">
        <v>4.5999999999999996</v>
      </c>
      <c r="AI195" s="150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20" t="s">
        <v>276</v>
      </c>
      <c r="C196" s="12"/>
      <c r="D196" s="22">
        <v>4.7833333333333332</v>
      </c>
      <c r="E196" s="22">
        <v>5.0666666666666673</v>
      </c>
      <c r="F196" s="22">
        <v>5.2166666666666677</v>
      </c>
      <c r="G196" s="22" t="s">
        <v>708</v>
      </c>
      <c r="H196" s="22">
        <v>4.6882823980994894</v>
      </c>
      <c r="I196" s="22">
        <v>4.333333333333333</v>
      </c>
      <c r="J196" s="22">
        <v>4.8</v>
      </c>
      <c r="K196" s="22">
        <v>5.1033333333333326</v>
      </c>
      <c r="L196" s="22">
        <v>5.5</v>
      </c>
      <c r="M196" s="22">
        <v>4.7666666666666666</v>
      </c>
      <c r="N196" s="22">
        <v>4.8666666666666663</v>
      </c>
      <c r="O196" s="22">
        <v>5.1499999999999995</v>
      </c>
      <c r="P196" s="22">
        <v>6.1166666666666671</v>
      </c>
      <c r="Q196" s="22">
        <v>5.083333333333333</v>
      </c>
      <c r="R196" s="22">
        <v>5</v>
      </c>
      <c r="S196" s="22">
        <v>4.916666666666667</v>
      </c>
      <c r="T196" s="22">
        <v>5.6333333333333329</v>
      </c>
      <c r="U196" s="22">
        <v>4.7833333333333332</v>
      </c>
      <c r="V196" s="22">
        <v>5.038333333333334</v>
      </c>
      <c r="W196" s="22">
        <v>7.3873666666666677</v>
      </c>
      <c r="X196" s="22">
        <v>4.9316666666666675</v>
      </c>
      <c r="Y196" s="22">
        <v>4.5640243165333407</v>
      </c>
      <c r="Z196" s="22">
        <v>5.6133333333333333</v>
      </c>
      <c r="AA196" s="22" t="s">
        <v>708</v>
      </c>
      <c r="AB196" s="22">
        <v>5.4464003492174129</v>
      </c>
      <c r="AC196" s="22">
        <v>4.9666666666666668</v>
      </c>
      <c r="AD196" s="22">
        <v>4.666666666666667</v>
      </c>
      <c r="AE196" s="22">
        <v>7</v>
      </c>
      <c r="AF196" s="22">
        <v>5</v>
      </c>
      <c r="AG196" s="22">
        <v>4.583333333333333</v>
      </c>
      <c r="AH196" s="22">
        <v>4.9333333333333336</v>
      </c>
      <c r="AI196" s="150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277</v>
      </c>
      <c r="C197" s="28"/>
      <c r="D197" s="11">
        <v>4.7</v>
      </c>
      <c r="E197" s="11">
        <v>5.0999999999999996</v>
      </c>
      <c r="F197" s="11">
        <v>4.95</v>
      </c>
      <c r="G197" s="11" t="s">
        <v>708</v>
      </c>
      <c r="H197" s="11">
        <v>4.6870962797359708</v>
      </c>
      <c r="I197" s="11">
        <v>4</v>
      </c>
      <c r="J197" s="11">
        <v>4.8</v>
      </c>
      <c r="K197" s="11">
        <v>5.1050000000000004</v>
      </c>
      <c r="L197" s="11">
        <v>5</v>
      </c>
      <c r="M197" s="11">
        <v>4.8499999999999996</v>
      </c>
      <c r="N197" s="11">
        <v>4.8499999999999996</v>
      </c>
      <c r="O197" s="11">
        <v>5.2</v>
      </c>
      <c r="P197" s="11">
        <v>5.4499999999999993</v>
      </c>
      <c r="Q197" s="11">
        <v>4.5999999999999996</v>
      </c>
      <c r="R197" s="11">
        <v>5</v>
      </c>
      <c r="S197" s="11">
        <v>4.9000000000000004</v>
      </c>
      <c r="T197" s="11">
        <v>5.55</v>
      </c>
      <c r="U197" s="11">
        <v>4.71</v>
      </c>
      <c r="V197" s="11">
        <v>5.0549999999999997</v>
      </c>
      <c r="W197" s="11">
        <v>7.1355000000000004</v>
      </c>
      <c r="X197" s="11">
        <v>4.93</v>
      </c>
      <c r="Y197" s="11">
        <v>4.5706910777434295</v>
      </c>
      <c r="Z197" s="11">
        <v>5.6549999999999994</v>
      </c>
      <c r="AA197" s="11" t="s">
        <v>708</v>
      </c>
      <c r="AB197" s="11">
        <v>5.3961898899954175</v>
      </c>
      <c r="AC197" s="11">
        <v>4.95</v>
      </c>
      <c r="AD197" s="11">
        <v>4.7</v>
      </c>
      <c r="AE197" s="11">
        <v>7</v>
      </c>
      <c r="AF197" s="11">
        <v>5</v>
      </c>
      <c r="AG197" s="11">
        <v>4.5</v>
      </c>
      <c r="AH197" s="11">
        <v>4.75</v>
      </c>
      <c r="AI197" s="150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278</v>
      </c>
      <c r="C198" s="28"/>
      <c r="D198" s="23">
        <v>0.13291601358251254</v>
      </c>
      <c r="E198" s="23">
        <v>0.35023801430836526</v>
      </c>
      <c r="F198" s="23">
        <v>1.1338724208069668</v>
      </c>
      <c r="G198" s="23" t="s">
        <v>708</v>
      </c>
      <c r="H198" s="23">
        <v>0.17278873791792293</v>
      </c>
      <c r="I198" s="23">
        <v>0.51639777949432131</v>
      </c>
      <c r="J198" s="23">
        <v>0.14142135623730964</v>
      </c>
      <c r="K198" s="23">
        <v>0.13441230102437304</v>
      </c>
      <c r="L198" s="23">
        <v>1.4979986648859223</v>
      </c>
      <c r="M198" s="23">
        <v>0.28751811537130439</v>
      </c>
      <c r="N198" s="23">
        <v>0.18618986725025238</v>
      </c>
      <c r="O198" s="23">
        <v>0.25884358211089564</v>
      </c>
      <c r="P198" s="23">
        <v>1.4176271253988699</v>
      </c>
      <c r="Q198" s="23">
        <v>1.0381072520056223</v>
      </c>
      <c r="R198" s="23">
        <v>0</v>
      </c>
      <c r="S198" s="23">
        <v>7.5277265270908111E-2</v>
      </c>
      <c r="T198" s="23">
        <v>0.30110906108363239</v>
      </c>
      <c r="U198" s="23">
        <v>0.24977323048450686</v>
      </c>
      <c r="V198" s="23">
        <v>3.8166302763912842E-2</v>
      </c>
      <c r="W198" s="23">
        <v>0.45784483688982097</v>
      </c>
      <c r="X198" s="23">
        <v>6.0470378423379101E-2</v>
      </c>
      <c r="Y198" s="23">
        <v>2.5533232680632893E-2</v>
      </c>
      <c r="Z198" s="23">
        <v>0.31702786418021156</v>
      </c>
      <c r="AA198" s="23" t="s">
        <v>708</v>
      </c>
      <c r="AB198" s="23">
        <v>0.58676877293540253</v>
      </c>
      <c r="AC198" s="23">
        <v>0.1834847859269719</v>
      </c>
      <c r="AD198" s="23">
        <v>0.15055453054181606</v>
      </c>
      <c r="AE198" s="23" t="s">
        <v>708</v>
      </c>
      <c r="AF198" s="23">
        <v>0</v>
      </c>
      <c r="AG198" s="23">
        <v>0.30605010483034756</v>
      </c>
      <c r="AH198" s="23">
        <v>0.57503623074260912</v>
      </c>
      <c r="AI198" s="202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F198" s="203"/>
      <c r="BG198" s="203"/>
      <c r="BH198" s="203"/>
      <c r="BI198" s="203"/>
      <c r="BJ198" s="203"/>
      <c r="BK198" s="203"/>
      <c r="BL198" s="203"/>
      <c r="BM198" s="56"/>
    </row>
    <row r="199" spans="1:65">
      <c r="A199" s="29"/>
      <c r="B199" s="3" t="s">
        <v>86</v>
      </c>
      <c r="C199" s="28"/>
      <c r="D199" s="13">
        <v>2.778731991272039E-2</v>
      </c>
      <c r="E199" s="13">
        <v>6.9125923876651035E-2</v>
      </c>
      <c r="F199" s="13">
        <v>0.21735573561794888</v>
      </c>
      <c r="G199" s="13" t="s">
        <v>708</v>
      </c>
      <c r="H199" s="13">
        <v>3.6855445821260061E-2</v>
      </c>
      <c r="I199" s="13">
        <v>0.11916871834484338</v>
      </c>
      <c r="J199" s="13">
        <v>2.9462782549439511E-2</v>
      </c>
      <c r="K199" s="13">
        <v>2.6338138672313466E-2</v>
      </c>
      <c r="L199" s="13">
        <v>0.27236339361562223</v>
      </c>
      <c r="M199" s="13">
        <v>6.0318485742231691E-2</v>
      </c>
      <c r="N199" s="13">
        <v>3.8258191900736795E-2</v>
      </c>
      <c r="O199" s="13">
        <v>5.0260889730271006E-2</v>
      </c>
      <c r="P199" s="13">
        <v>0.2317646526537662</v>
      </c>
      <c r="Q199" s="13">
        <v>0.20421782006667979</v>
      </c>
      <c r="R199" s="13">
        <v>0</v>
      </c>
      <c r="S199" s="13">
        <v>1.531063022459148E-2</v>
      </c>
      <c r="T199" s="13">
        <v>5.3451312618396286E-2</v>
      </c>
      <c r="U199" s="13">
        <v>5.2217400101290633E-2</v>
      </c>
      <c r="V199" s="13">
        <v>7.5751841410346349E-3</v>
      </c>
      <c r="W199" s="13">
        <v>6.1976731025916436E-2</v>
      </c>
      <c r="X199" s="13">
        <v>1.2261651589735537E-2</v>
      </c>
      <c r="Y199" s="13">
        <v>5.5944558814329378E-3</v>
      </c>
      <c r="Z199" s="13">
        <v>5.6477648013101824E-2</v>
      </c>
      <c r="AA199" s="13" t="s">
        <v>708</v>
      </c>
      <c r="AB199" s="13">
        <v>0.10773515263521065</v>
      </c>
      <c r="AC199" s="13">
        <v>3.6943245488652063E-2</v>
      </c>
      <c r="AD199" s="13">
        <v>3.2261685116103438E-2</v>
      </c>
      <c r="AE199" s="13" t="s">
        <v>708</v>
      </c>
      <c r="AF199" s="13">
        <v>0</v>
      </c>
      <c r="AG199" s="13">
        <v>6.6774568326621292E-2</v>
      </c>
      <c r="AH199" s="13">
        <v>0.11656139812350184</v>
      </c>
      <c r="AI199" s="150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279</v>
      </c>
      <c r="C200" s="28"/>
      <c r="D200" s="13">
        <v>-2.1195547704933149E-2</v>
      </c>
      <c r="E200" s="13">
        <v>3.6782416368293935E-2</v>
      </c>
      <c r="F200" s="13">
        <v>6.7476632642355261E-2</v>
      </c>
      <c r="G200" s="13" t="s">
        <v>708</v>
      </c>
      <c r="H200" s="13">
        <v>-4.0645640792395854E-2</v>
      </c>
      <c r="I200" s="13">
        <v>-0.11327819652711724</v>
      </c>
      <c r="J200" s="13">
        <v>-1.778507923003747E-2</v>
      </c>
      <c r="K200" s="13">
        <v>4.428544701306425E-2</v>
      </c>
      <c r="L200" s="13">
        <v>0.12545459671558201</v>
      </c>
      <c r="M200" s="13">
        <v>-2.4606016179828827E-2</v>
      </c>
      <c r="N200" s="13">
        <v>-4.1432053304546468E-3</v>
      </c>
      <c r="O200" s="13">
        <v>5.3834758742772326E-2</v>
      </c>
      <c r="P200" s="13">
        <v>0.25164193028672321</v>
      </c>
      <c r="Q200" s="13">
        <v>4.0192884843189391E-2</v>
      </c>
      <c r="R200" s="13">
        <v>2.3140542468711001E-2</v>
      </c>
      <c r="S200" s="13">
        <v>6.0882000942326098E-3</v>
      </c>
      <c r="T200" s="13">
        <v>0.15273834451474766</v>
      </c>
      <c r="U200" s="13">
        <v>-2.1195547704933149E-2</v>
      </c>
      <c r="V200" s="13">
        <v>3.0984619960971349E-2</v>
      </c>
      <c r="W200" s="13">
        <v>0.51166286774972147</v>
      </c>
      <c r="X200" s="13">
        <v>9.1576217216386979E-3</v>
      </c>
      <c r="Y200" s="13">
        <v>-6.6072336988337921E-2</v>
      </c>
      <c r="Z200" s="13">
        <v>0.1486457823448728</v>
      </c>
      <c r="AA200" s="13" t="s">
        <v>708</v>
      </c>
      <c r="AB200" s="13">
        <v>0.11448660156001611</v>
      </c>
      <c r="AC200" s="13">
        <v>1.6319605518919644E-2</v>
      </c>
      <c r="AD200" s="13">
        <v>-4.5068827029203007E-2</v>
      </c>
      <c r="AE200" s="13">
        <v>0.43239675945619549</v>
      </c>
      <c r="AF200" s="13">
        <v>2.3140542468711001E-2</v>
      </c>
      <c r="AG200" s="13">
        <v>-6.212116940368162E-2</v>
      </c>
      <c r="AH200" s="13">
        <v>9.4986685691282879E-3</v>
      </c>
      <c r="AI200" s="150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280</v>
      </c>
      <c r="C201" s="46"/>
      <c r="D201" s="44">
        <v>0.67</v>
      </c>
      <c r="E201" s="44">
        <v>0.21</v>
      </c>
      <c r="F201" s="44">
        <v>0.67</v>
      </c>
      <c r="G201" s="44">
        <v>0</v>
      </c>
      <c r="H201" s="44">
        <v>0.97</v>
      </c>
      <c r="I201" s="44" t="s">
        <v>281</v>
      </c>
      <c r="J201" s="44">
        <v>0.62</v>
      </c>
      <c r="K201" s="44">
        <v>0.32</v>
      </c>
      <c r="L201" s="44">
        <v>1.56</v>
      </c>
      <c r="M201" s="44">
        <v>0.73</v>
      </c>
      <c r="N201" s="44">
        <v>0.41</v>
      </c>
      <c r="O201" s="44">
        <v>0.47</v>
      </c>
      <c r="P201" s="44">
        <v>3.48</v>
      </c>
      <c r="Q201" s="44">
        <v>0.26</v>
      </c>
      <c r="R201" s="44" t="s">
        <v>281</v>
      </c>
      <c r="S201" s="44">
        <v>0.26</v>
      </c>
      <c r="T201" s="44">
        <v>1.97</v>
      </c>
      <c r="U201" s="44">
        <v>0.67</v>
      </c>
      <c r="V201" s="44">
        <v>0.12</v>
      </c>
      <c r="W201" s="44">
        <v>7.43</v>
      </c>
      <c r="X201" s="44">
        <v>0.21</v>
      </c>
      <c r="Y201" s="44">
        <v>1.36</v>
      </c>
      <c r="Z201" s="44">
        <v>1.91</v>
      </c>
      <c r="AA201" s="44">
        <v>4.67</v>
      </c>
      <c r="AB201" s="44">
        <v>1.39</v>
      </c>
      <c r="AC201" s="44">
        <v>0.1</v>
      </c>
      <c r="AD201" s="44">
        <v>1.04</v>
      </c>
      <c r="AE201" s="44" t="s">
        <v>281</v>
      </c>
      <c r="AF201" s="44" t="s">
        <v>281</v>
      </c>
      <c r="AG201" s="44">
        <v>1.3</v>
      </c>
      <c r="AH201" s="44">
        <v>0.21</v>
      </c>
      <c r="AI201" s="150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 t="s">
        <v>320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BM202" s="55"/>
    </row>
    <row r="203" spans="1:65">
      <c r="BM203" s="55"/>
    </row>
    <row r="204" spans="1:65" ht="15">
      <c r="B204" s="8" t="s">
        <v>531</v>
      </c>
      <c r="BM204" s="27" t="s">
        <v>66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229</v>
      </c>
      <c r="E205" s="17" t="s">
        <v>229</v>
      </c>
      <c r="F205" s="17" t="s">
        <v>229</v>
      </c>
      <c r="G205" s="17" t="s">
        <v>229</v>
      </c>
      <c r="H205" s="17" t="s">
        <v>229</v>
      </c>
      <c r="I205" s="17" t="s">
        <v>229</v>
      </c>
      <c r="J205" s="17" t="s">
        <v>229</v>
      </c>
      <c r="K205" s="17" t="s">
        <v>229</v>
      </c>
      <c r="L205" s="17" t="s">
        <v>229</v>
      </c>
      <c r="M205" s="17" t="s">
        <v>229</v>
      </c>
      <c r="N205" s="17" t="s">
        <v>229</v>
      </c>
      <c r="O205" s="17" t="s">
        <v>229</v>
      </c>
      <c r="P205" s="17" t="s">
        <v>229</v>
      </c>
      <c r="Q205" s="17" t="s">
        <v>229</v>
      </c>
      <c r="R205" s="17" t="s">
        <v>229</v>
      </c>
      <c r="S205" s="17" t="s">
        <v>229</v>
      </c>
      <c r="T205" s="17" t="s">
        <v>229</v>
      </c>
      <c r="U205" s="17" t="s">
        <v>229</v>
      </c>
      <c r="V205" s="17" t="s">
        <v>229</v>
      </c>
      <c r="W205" s="17" t="s">
        <v>229</v>
      </c>
      <c r="X205" s="17" t="s">
        <v>229</v>
      </c>
      <c r="Y205" s="17" t="s">
        <v>229</v>
      </c>
      <c r="Z205" s="17" t="s">
        <v>229</v>
      </c>
      <c r="AA205" s="17" t="s">
        <v>229</v>
      </c>
      <c r="AB205" s="17" t="s">
        <v>229</v>
      </c>
      <c r="AC205" s="17" t="s">
        <v>229</v>
      </c>
      <c r="AD205" s="17" t="s">
        <v>229</v>
      </c>
      <c r="AE205" s="17" t="s">
        <v>229</v>
      </c>
      <c r="AF205" s="17" t="s">
        <v>229</v>
      </c>
      <c r="AG205" s="150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230</v>
      </c>
      <c r="C206" s="9" t="s">
        <v>230</v>
      </c>
      <c r="D206" s="148" t="s">
        <v>232</v>
      </c>
      <c r="E206" s="149" t="s">
        <v>233</v>
      </c>
      <c r="F206" s="149" t="s">
        <v>234</v>
      </c>
      <c r="G206" s="149" t="s">
        <v>235</v>
      </c>
      <c r="H206" s="149" t="s">
        <v>236</v>
      </c>
      <c r="I206" s="149" t="s">
        <v>237</v>
      </c>
      <c r="J206" s="149" t="s">
        <v>238</v>
      </c>
      <c r="K206" s="149" t="s">
        <v>239</v>
      </c>
      <c r="L206" s="149" t="s">
        <v>240</v>
      </c>
      <c r="M206" s="149" t="s">
        <v>241</v>
      </c>
      <c r="N206" s="149" t="s">
        <v>242</v>
      </c>
      <c r="O206" s="149" t="s">
        <v>243</v>
      </c>
      <c r="P206" s="149" t="s">
        <v>244</v>
      </c>
      <c r="Q206" s="149" t="s">
        <v>246</v>
      </c>
      <c r="R206" s="149" t="s">
        <v>249</v>
      </c>
      <c r="S206" s="149" t="s">
        <v>250</v>
      </c>
      <c r="T206" s="149" t="s">
        <v>305</v>
      </c>
      <c r="U206" s="149" t="s">
        <v>252</v>
      </c>
      <c r="V206" s="149" t="s">
        <v>253</v>
      </c>
      <c r="W206" s="149" t="s">
        <v>254</v>
      </c>
      <c r="X206" s="149" t="s">
        <v>257</v>
      </c>
      <c r="Y206" s="149" t="s">
        <v>258</v>
      </c>
      <c r="Z206" s="149" t="s">
        <v>259</v>
      </c>
      <c r="AA206" s="149" t="s">
        <v>306</v>
      </c>
      <c r="AB206" s="149" t="s">
        <v>261</v>
      </c>
      <c r="AC206" s="149" t="s">
        <v>263</v>
      </c>
      <c r="AD206" s="149" t="s">
        <v>267</v>
      </c>
      <c r="AE206" s="149" t="s">
        <v>268</v>
      </c>
      <c r="AF206" s="149" t="s">
        <v>269</v>
      </c>
      <c r="AG206" s="150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308</v>
      </c>
      <c r="E207" s="11" t="s">
        <v>308</v>
      </c>
      <c r="F207" s="11" t="s">
        <v>308</v>
      </c>
      <c r="G207" s="11" t="s">
        <v>307</v>
      </c>
      <c r="H207" s="11" t="s">
        <v>115</v>
      </c>
      <c r="I207" s="11" t="s">
        <v>308</v>
      </c>
      <c r="J207" s="11" t="s">
        <v>115</v>
      </c>
      <c r="K207" s="11" t="s">
        <v>307</v>
      </c>
      <c r="L207" s="11" t="s">
        <v>308</v>
      </c>
      <c r="M207" s="11" t="s">
        <v>308</v>
      </c>
      <c r="N207" s="11" t="s">
        <v>308</v>
      </c>
      <c r="O207" s="11" t="s">
        <v>308</v>
      </c>
      <c r="P207" s="11" t="s">
        <v>308</v>
      </c>
      <c r="Q207" s="11" t="s">
        <v>308</v>
      </c>
      <c r="R207" s="11" t="s">
        <v>307</v>
      </c>
      <c r="S207" s="11" t="s">
        <v>308</v>
      </c>
      <c r="T207" s="11" t="s">
        <v>308</v>
      </c>
      <c r="U207" s="11" t="s">
        <v>115</v>
      </c>
      <c r="V207" s="11" t="s">
        <v>115</v>
      </c>
      <c r="W207" s="11" t="s">
        <v>307</v>
      </c>
      <c r="X207" s="11" t="s">
        <v>115</v>
      </c>
      <c r="Y207" s="11" t="s">
        <v>115</v>
      </c>
      <c r="Z207" s="11" t="s">
        <v>115</v>
      </c>
      <c r="AA207" s="11" t="s">
        <v>307</v>
      </c>
      <c r="AB207" s="11" t="s">
        <v>307</v>
      </c>
      <c r="AC207" s="11" t="s">
        <v>115</v>
      </c>
      <c r="AD207" s="11" t="s">
        <v>115</v>
      </c>
      <c r="AE207" s="11" t="s">
        <v>307</v>
      </c>
      <c r="AF207" s="11" t="s">
        <v>307</v>
      </c>
      <c r="AG207" s="150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150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8">
        <v>1</v>
      </c>
      <c r="C209" s="14">
        <v>1</v>
      </c>
      <c r="D209" s="220">
        <v>39</v>
      </c>
      <c r="E209" s="220">
        <v>38</v>
      </c>
      <c r="F209" s="221">
        <v>21</v>
      </c>
      <c r="G209" s="220">
        <v>44</v>
      </c>
      <c r="H209" s="220">
        <v>37.081139984006214</v>
      </c>
      <c r="I209" s="220">
        <v>36</v>
      </c>
      <c r="J209" s="220">
        <v>30</v>
      </c>
      <c r="K209" s="220">
        <v>39</v>
      </c>
      <c r="L209" s="220">
        <v>32</v>
      </c>
      <c r="M209" s="220">
        <v>31</v>
      </c>
      <c r="N209" s="220">
        <v>32</v>
      </c>
      <c r="O209" s="220">
        <v>37</v>
      </c>
      <c r="P209" s="220">
        <v>33</v>
      </c>
      <c r="Q209" s="220">
        <v>33</v>
      </c>
      <c r="R209" s="220">
        <v>41</v>
      </c>
      <c r="S209" s="220">
        <v>36</v>
      </c>
      <c r="T209" s="220">
        <v>31.3</v>
      </c>
      <c r="U209" s="220">
        <v>36</v>
      </c>
      <c r="V209" s="221">
        <v>62.545900000000003</v>
      </c>
      <c r="W209" s="220">
        <v>34.42</v>
      </c>
      <c r="X209" s="220">
        <v>42.54</v>
      </c>
      <c r="Y209" s="220">
        <v>42</v>
      </c>
      <c r="Z209" s="220">
        <v>39</v>
      </c>
      <c r="AA209" s="221">
        <v>57.187162009197309</v>
      </c>
      <c r="AB209" s="220">
        <v>45</v>
      </c>
      <c r="AC209" s="220">
        <v>32</v>
      </c>
      <c r="AD209" s="220">
        <v>39</v>
      </c>
      <c r="AE209" s="220">
        <v>36</v>
      </c>
      <c r="AF209" s="220">
        <v>37</v>
      </c>
      <c r="AG209" s="222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</v>
      </c>
    </row>
    <row r="210" spans="1:65">
      <c r="A210" s="29"/>
      <c r="B210" s="19">
        <v>1</v>
      </c>
      <c r="C210" s="9">
        <v>2</v>
      </c>
      <c r="D210" s="225">
        <v>41</v>
      </c>
      <c r="E210" s="225">
        <v>36</v>
      </c>
      <c r="F210" s="227">
        <v>21</v>
      </c>
      <c r="G210" s="225">
        <v>45</v>
      </c>
      <c r="H210" s="225">
        <v>38.854381362295783</v>
      </c>
      <c r="I210" s="225">
        <v>39</v>
      </c>
      <c r="J210" s="225">
        <v>27</v>
      </c>
      <c r="K210" s="225">
        <v>39</v>
      </c>
      <c r="L210" s="225">
        <v>31</v>
      </c>
      <c r="M210" s="225">
        <v>32</v>
      </c>
      <c r="N210" s="225">
        <v>34</v>
      </c>
      <c r="O210" s="225">
        <v>38</v>
      </c>
      <c r="P210" s="225">
        <v>33</v>
      </c>
      <c r="Q210" s="225">
        <v>35</v>
      </c>
      <c r="R210" s="225">
        <v>43</v>
      </c>
      <c r="S210" s="225">
        <v>35</v>
      </c>
      <c r="T210" s="225">
        <v>31.6</v>
      </c>
      <c r="U210" s="225">
        <v>36</v>
      </c>
      <c r="V210" s="227">
        <v>63.235399999999998</v>
      </c>
      <c r="W210" s="225">
        <v>34.56</v>
      </c>
      <c r="X210" s="225">
        <v>43.32</v>
      </c>
      <c r="Y210" s="225">
        <v>43</v>
      </c>
      <c r="Z210" s="225">
        <v>44.000000000000007</v>
      </c>
      <c r="AA210" s="227">
        <v>60.857288481472402</v>
      </c>
      <c r="AB210" s="225">
        <v>41.5</v>
      </c>
      <c r="AC210" s="225">
        <v>37</v>
      </c>
      <c r="AD210" s="225">
        <v>38</v>
      </c>
      <c r="AE210" s="225">
        <v>31</v>
      </c>
      <c r="AF210" s="225">
        <v>36</v>
      </c>
      <c r="AG210" s="222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25</v>
      </c>
    </row>
    <row r="211" spans="1:65">
      <c r="A211" s="29"/>
      <c r="B211" s="19">
        <v>1</v>
      </c>
      <c r="C211" s="9">
        <v>3</v>
      </c>
      <c r="D211" s="225">
        <v>39</v>
      </c>
      <c r="E211" s="225">
        <v>37</v>
      </c>
      <c r="F211" s="227">
        <v>23</v>
      </c>
      <c r="G211" s="225">
        <v>41</v>
      </c>
      <c r="H211" s="225">
        <v>36.716188589834218</v>
      </c>
      <c r="I211" s="225">
        <v>40</v>
      </c>
      <c r="J211" s="225">
        <v>31</v>
      </c>
      <c r="K211" s="225">
        <v>39</v>
      </c>
      <c r="L211" s="225">
        <v>30</v>
      </c>
      <c r="M211" s="225">
        <v>31</v>
      </c>
      <c r="N211" s="225">
        <v>34</v>
      </c>
      <c r="O211" s="225">
        <v>39</v>
      </c>
      <c r="P211" s="225">
        <v>33</v>
      </c>
      <c r="Q211" s="225">
        <v>36</v>
      </c>
      <c r="R211" s="225">
        <v>43</v>
      </c>
      <c r="S211" s="225">
        <v>33</v>
      </c>
      <c r="T211" s="225">
        <v>29.8</v>
      </c>
      <c r="U211" s="225">
        <v>36</v>
      </c>
      <c r="V211" s="227">
        <v>60.600900000000003</v>
      </c>
      <c r="W211" s="225">
        <v>35.79</v>
      </c>
      <c r="X211" s="225">
        <v>40.61</v>
      </c>
      <c r="Y211" s="225">
        <v>43</v>
      </c>
      <c r="Z211" s="225">
        <v>30</v>
      </c>
      <c r="AA211" s="227">
        <v>56.019083815717799</v>
      </c>
      <c r="AB211" s="225">
        <v>43.5</v>
      </c>
      <c r="AC211" s="225">
        <v>36</v>
      </c>
      <c r="AD211" s="225">
        <v>41</v>
      </c>
      <c r="AE211" s="225">
        <v>30</v>
      </c>
      <c r="AF211" s="225">
        <v>36</v>
      </c>
      <c r="AG211" s="222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16</v>
      </c>
    </row>
    <row r="212" spans="1:65">
      <c r="A212" s="29"/>
      <c r="B212" s="19">
        <v>1</v>
      </c>
      <c r="C212" s="9">
        <v>4</v>
      </c>
      <c r="D212" s="225">
        <v>40</v>
      </c>
      <c r="E212" s="225">
        <v>36</v>
      </c>
      <c r="F212" s="227">
        <v>19</v>
      </c>
      <c r="G212" s="225">
        <v>51</v>
      </c>
      <c r="H212" s="225">
        <v>38.581037614727983</v>
      </c>
      <c r="I212" s="225">
        <v>38</v>
      </c>
      <c r="J212" s="225">
        <v>28</v>
      </c>
      <c r="K212" s="225">
        <v>38</v>
      </c>
      <c r="L212" s="225">
        <v>32</v>
      </c>
      <c r="M212" s="225">
        <v>30</v>
      </c>
      <c r="N212" s="225">
        <v>36</v>
      </c>
      <c r="O212" s="225">
        <v>38</v>
      </c>
      <c r="P212" s="225">
        <v>34</v>
      </c>
      <c r="Q212" s="225">
        <v>34</v>
      </c>
      <c r="R212" s="225">
        <v>43</v>
      </c>
      <c r="S212" s="225">
        <v>36</v>
      </c>
      <c r="T212" s="225">
        <v>32.299999999999997</v>
      </c>
      <c r="U212" s="225">
        <v>36</v>
      </c>
      <c r="V212" s="227">
        <v>59.5929</v>
      </c>
      <c r="W212" s="225">
        <v>36.21</v>
      </c>
      <c r="X212" s="225">
        <v>42.22</v>
      </c>
      <c r="Y212" s="225">
        <v>44</v>
      </c>
      <c r="Z212" s="225">
        <v>40</v>
      </c>
      <c r="AA212" s="227">
        <v>60.886933711031936</v>
      </c>
      <c r="AB212" s="225">
        <v>44.5</v>
      </c>
      <c r="AC212" s="225">
        <v>31</v>
      </c>
      <c r="AD212" s="225">
        <v>38</v>
      </c>
      <c r="AE212" s="225">
        <v>29</v>
      </c>
      <c r="AF212" s="225">
        <v>37</v>
      </c>
      <c r="AG212" s="222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36.93718361108143</v>
      </c>
    </row>
    <row r="213" spans="1:65">
      <c r="A213" s="29"/>
      <c r="B213" s="19">
        <v>1</v>
      </c>
      <c r="C213" s="9">
        <v>5</v>
      </c>
      <c r="D213" s="225">
        <v>39</v>
      </c>
      <c r="E213" s="225">
        <v>40</v>
      </c>
      <c r="F213" s="227">
        <v>25</v>
      </c>
      <c r="G213" s="226">
        <v>56</v>
      </c>
      <c r="H213" s="225">
        <v>38.858040417271177</v>
      </c>
      <c r="I213" s="225">
        <v>42</v>
      </c>
      <c r="J213" s="225">
        <v>28</v>
      </c>
      <c r="K213" s="225">
        <v>41</v>
      </c>
      <c r="L213" s="225">
        <v>31</v>
      </c>
      <c r="M213" s="225">
        <v>30</v>
      </c>
      <c r="N213" s="225">
        <v>34</v>
      </c>
      <c r="O213" s="225">
        <v>37</v>
      </c>
      <c r="P213" s="225">
        <v>34</v>
      </c>
      <c r="Q213" s="225">
        <v>36</v>
      </c>
      <c r="R213" s="225">
        <v>44</v>
      </c>
      <c r="S213" s="225">
        <v>33</v>
      </c>
      <c r="T213" s="225">
        <v>31.7</v>
      </c>
      <c r="U213" s="225">
        <v>36</v>
      </c>
      <c r="V213" s="227">
        <v>58.5533</v>
      </c>
      <c r="W213" s="225">
        <v>35.729999999999997</v>
      </c>
      <c r="X213" s="225">
        <v>43.14</v>
      </c>
      <c r="Y213" s="225">
        <v>43</v>
      </c>
      <c r="Z213" s="225">
        <v>37.000000000000007</v>
      </c>
      <c r="AA213" s="227">
        <v>47.511938428512543</v>
      </c>
      <c r="AB213" s="225">
        <v>42</v>
      </c>
      <c r="AC213" s="225">
        <v>35</v>
      </c>
      <c r="AD213" s="225">
        <v>37</v>
      </c>
      <c r="AE213" s="225">
        <v>39</v>
      </c>
      <c r="AF213" s="225">
        <v>36</v>
      </c>
      <c r="AG213" s="222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4">
        <v>26</v>
      </c>
    </row>
    <row r="214" spans="1:65">
      <c r="A214" s="29"/>
      <c r="B214" s="19">
        <v>1</v>
      </c>
      <c r="C214" s="9">
        <v>6</v>
      </c>
      <c r="D214" s="225">
        <v>41</v>
      </c>
      <c r="E214" s="225">
        <v>36</v>
      </c>
      <c r="F214" s="227">
        <v>20</v>
      </c>
      <c r="G214" s="225">
        <v>51</v>
      </c>
      <c r="H214" s="225">
        <v>36.849855360566806</v>
      </c>
      <c r="I214" s="225">
        <v>38</v>
      </c>
      <c r="J214" s="225">
        <v>30</v>
      </c>
      <c r="K214" s="225">
        <v>41</v>
      </c>
      <c r="L214" s="225">
        <v>31</v>
      </c>
      <c r="M214" s="225">
        <v>30</v>
      </c>
      <c r="N214" s="225">
        <v>34</v>
      </c>
      <c r="O214" s="225">
        <v>35</v>
      </c>
      <c r="P214" s="225">
        <v>36</v>
      </c>
      <c r="Q214" s="225">
        <v>36</v>
      </c>
      <c r="R214" s="225">
        <v>43</v>
      </c>
      <c r="S214" s="225">
        <v>37</v>
      </c>
      <c r="T214" s="225">
        <v>33</v>
      </c>
      <c r="U214" s="225">
        <v>36</v>
      </c>
      <c r="V214" s="227">
        <v>60.179000000000002</v>
      </c>
      <c r="W214" s="225">
        <v>34.299999999999997</v>
      </c>
      <c r="X214" s="225">
        <v>42.32</v>
      </c>
      <c r="Y214" s="225">
        <v>42</v>
      </c>
      <c r="Z214" s="225">
        <v>46</v>
      </c>
      <c r="AA214" s="227">
        <v>44.8882452808636</v>
      </c>
      <c r="AB214" s="225">
        <v>42.5</v>
      </c>
      <c r="AC214" s="225">
        <v>30</v>
      </c>
      <c r="AD214" s="225">
        <v>37</v>
      </c>
      <c r="AE214" s="225">
        <v>38</v>
      </c>
      <c r="AF214" s="225">
        <v>33</v>
      </c>
      <c r="AG214" s="222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8"/>
    </row>
    <row r="215" spans="1:65">
      <c r="A215" s="29"/>
      <c r="B215" s="20" t="s">
        <v>276</v>
      </c>
      <c r="C215" s="12"/>
      <c r="D215" s="229">
        <v>39.833333333333336</v>
      </c>
      <c r="E215" s="229">
        <v>37.166666666666664</v>
      </c>
      <c r="F215" s="229">
        <v>21.5</v>
      </c>
      <c r="G215" s="229">
        <v>48</v>
      </c>
      <c r="H215" s="229">
        <v>37.823440554783694</v>
      </c>
      <c r="I215" s="229">
        <v>38.833333333333336</v>
      </c>
      <c r="J215" s="229">
        <v>29</v>
      </c>
      <c r="K215" s="229">
        <v>39.5</v>
      </c>
      <c r="L215" s="229">
        <v>31.166666666666668</v>
      </c>
      <c r="M215" s="229">
        <v>30.666666666666668</v>
      </c>
      <c r="N215" s="229">
        <v>34</v>
      </c>
      <c r="O215" s="229">
        <v>37.333333333333336</v>
      </c>
      <c r="P215" s="229">
        <v>33.833333333333336</v>
      </c>
      <c r="Q215" s="229">
        <v>35</v>
      </c>
      <c r="R215" s="229">
        <v>42.833333333333336</v>
      </c>
      <c r="S215" s="229">
        <v>35</v>
      </c>
      <c r="T215" s="229">
        <v>31.616666666666664</v>
      </c>
      <c r="U215" s="229">
        <v>36</v>
      </c>
      <c r="V215" s="229">
        <v>60.78456666666667</v>
      </c>
      <c r="W215" s="229">
        <v>35.168333333333329</v>
      </c>
      <c r="X215" s="229">
        <v>42.358333333333327</v>
      </c>
      <c r="Y215" s="229">
        <v>42.833333333333336</v>
      </c>
      <c r="Z215" s="229">
        <v>39.333333333333336</v>
      </c>
      <c r="AA215" s="229">
        <v>54.558441954465934</v>
      </c>
      <c r="AB215" s="229">
        <v>43.166666666666664</v>
      </c>
      <c r="AC215" s="229">
        <v>33.5</v>
      </c>
      <c r="AD215" s="229">
        <v>38.333333333333336</v>
      </c>
      <c r="AE215" s="229">
        <v>33.833333333333336</v>
      </c>
      <c r="AF215" s="229">
        <v>35.833333333333336</v>
      </c>
      <c r="AG215" s="222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8"/>
    </row>
    <row r="216" spans="1:65">
      <c r="A216" s="29"/>
      <c r="B216" s="3" t="s">
        <v>277</v>
      </c>
      <c r="C216" s="28"/>
      <c r="D216" s="225">
        <v>39.5</v>
      </c>
      <c r="E216" s="225">
        <v>36.5</v>
      </c>
      <c r="F216" s="225">
        <v>21</v>
      </c>
      <c r="G216" s="225">
        <v>48</v>
      </c>
      <c r="H216" s="225">
        <v>37.831088799367095</v>
      </c>
      <c r="I216" s="225">
        <v>38.5</v>
      </c>
      <c r="J216" s="225">
        <v>29</v>
      </c>
      <c r="K216" s="225">
        <v>39</v>
      </c>
      <c r="L216" s="225">
        <v>31</v>
      </c>
      <c r="M216" s="225">
        <v>30.5</v>
      </c>
      <c r="N216" s="225">
        <v>34</v>
      </c>
      <c r="O216" s="225">
        <v>37.5</v>
      </c>
      <c r="P216" s="225">
        <v>33.5</v>
      </c>
      <c r="Q216" s="225">
        <v>35.5</v>
      </c>
      <c r="R216" s="225">
        <v>43</v>
      </c>
      <c r="S216" s="225">
        <v>35.5</v>
      </c>
      <c r="T216" s="225">
        <v>31.65</v>
      </c>
      <c r="U216" s="225">
        <v>36</v>
      </c>
      <c r="V216" s="225">
        <v>60.389949999999999</v>
      </c>
      <c r="W216" s="225">
        <v>35.144999999999996</v>
      </c>
      <c r="X216" s="225">
        <v>42.43</v>
      </c>
      <c r="Y216" s="225">
        <v>43</v>
      </c>
      <c r="Z216" s="225">
        <v>39.5</v>
      </c>
      <c r="AA216" s="225">
        <v>56.60312291245755</v>
      </c>
      <c r="AB216" s="225">
        <v>43</v>
      </c>
      <c r="AC216" s="225">
        <v>33.5</v>
      </c>
      <c r="AD216" s="225">
        <v>38</v>
      </c>
      <c r="AE216" s="225">
        <v>33.5</v>
      </c>
      <c r="AF216" s="225">
        <v>36</v>
      </c>
      <c r="AG216" s="222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8"/>
    </row>
    <row r="217" spans="1:65">
      <c r="A217" s="29"/>
      <c r="B217" s="3" t="s">
        <v>278</v>
      </c>
      <c r="C217" s="28"/>
      <c r="D217" s="225">
        <v>0.98319208025017502</v>
      </c>
      <c r="E217" s="225">
        <v>1.6020819787597222</v>
      </c>
      <c r="F217" s="225">
        <v>2.16794833886788</v>
      </c>
      <c r="G217" s="225">
        <v>5.5856960175075763</v>
      </c>
      <c r="H217" s="225">
        <v>1.0423122671204068</v>
      </c>
      <c r="I217" s="225">
        <v>2.0412414523193152</v>
      </c>
      <c r="J217" s="225">
        <v>1.5491933384829668</v>
      </c>
      <c r="K217" s="225">
        <v>1.2247448713915889</v>
      </c>
      <c r="L217" s="225">
        <v>0.752772652709081</v>
      </c>
      <c r="M217" s="225">
        <v>0.81649658092772603</v>
      </c>
      <c r="N217" s="225">
        <v>1.2649110640673518</v>
      </c>
      <c r="O217" s="225">
        <v>1.3662601021279464</v>
      </c>
      <c r="P217" s="225">
        <v>1.1690451944500122</v>
      </c>
      <c r="Q217" s="225">
        <v>1.2649110640673518</v>
      </c>
      <c r="R217" s="225">
        <v>0.9831920802501749</v>
      </c>
      <c r="S217" s="225">
        <v>1.6733200530681511</v>
      </c>
      <c r="T217" s="225">
        <v>1.0759491933482106</v>
      </c>
      <c r="U217" s="225">
        <v>0</v>
      </c>
      <c r="V217" s="225">
        <v>1.7837008691668754</v>
      </c>
      <c r="W217" s="225">
        <v>0.83319665545816146</v>
      </c>
      <c r="X217" s="225">
        <v>0.96395885112730173</v>
      </c>
      <c r="Y217" s="225">
        <v>0.752772652709081</v>
      </c>
      <c r="Z217" s="225">
        <v>5.6450568346711218</v>
      </c>
      <c r="AA217" s="225">
        <v>6.8107978226360153</v>
      </c>
      <c r="AB217" s="225">
        <v>1.4023789311975086</v>
      </c>
      <c r="AC217" s="225">
        <v>2.8809720581775866</v>
      </c>
      <c r="AD217" s="225">
        <v>1.505545305418162</v>
      </c>
      <c r="AE217" s="225">
        <v>4.3550736694878776</v>
      </c>
      <c r="AF217" s="225">
        <v>1.4719601443879744</v>
      </c>
      <c r="AG217" s="222"/>
      <c r="AH217" s="223"/>
      <c r="AI217" s="223"/>
      <c r="AJ217" s="223"/>
      <c r="AK217" s="223"/>
      <c r="AL217" s="223"/>
      <c r="AM217" s="223"/>
      <c r="AN217" s="223"/>
      <c r="AO217" s="223"/>
      <c r="AP217" s="223"/>
      <c r="AQ217" s="223"/>
      <c r="AR217" s="223"/>
      <c r="AS217" s="223"/>
      <c r="AT217" s="223"/>
      <c r="AU217" s="223"/>
      <c r="AV217" s="223"/>
      <c r="AW217" s="223"/>
      <c r="AX217" s="223"/>
      <c r="AY217" s="223"/>
      <c r="AZ217" s="223"/>
      <c r="BA217" s="223"/>
      <c r="BB217" s="223"/>
      <c r="BC217" s="223"/>
      <c r="BD217" s="223"/>
      <c r="BE217" s="223"/>
      <c r="BF217" s="223"/>
      <c r="BG217" s="223"/>
      <c r="BH217" s="223"/>
      <c r="BI217" s="223"/>
      <c r="BJ217" s="223"/>
      <c r="BK217" s="223"/>
      <c r="BL217" s="223"/>
      <c r="BM217" s="228"/>
    </row>
    <row r="218" spans="1:65">
      <c r="A218" s="29"/>
      <c r="B218" s="3" t="s">
        <v>86</v>
      </c>
      <c r="C218" s="28"/>
      <c r="D218" s="13">
        <v>2.468264636611318E-2</v>
      </c>
      <c r="E218" s="13">
        <v>4.3105344719992528E-2</v>
      </c>
      <c r="F218" s="13">
        <v>0.10083480645897117</v>
      </c>
      <c r="G218" s="13">
        <v>0.11636866703140784</v>
      </c>
      <c r="H218" s="13">
        <v>2.7557309748453888E-2</v>
      </c>
      <c r="I218" s="13">
        <v>5.2564157570454469E-2</v>
      </c>
      <c r="J218" s="13">
        <v>5.3420459947688508E-2</v>
      </c>
      <c r="K218" s="13">
        <v>3.1006199275736428E-2</v>
      </c>
      <c r="L218" s="13">
        <v>2.4153133242002599E-2</v>
      </c>
      <c r="M218" s="13">
        <v>2.6624888508512804E-2</v>
      </c>
      <c r="N218" s="13">
        <v>3.7203266590216229E-2</v>
      </c>
      <c r="O218" s="13">
        <v>3.659625273556999E-2</v>
      </c>
      <c r="P218" s="13">
        <v>3.455305993448312E-2</v>
      </c>
      <c r="Q218" s="13">
        <v>3.6140316116210047E-2</v>
      </c>
      <c r="R218" s="13">
        <v>2.2953900706229761E-2</v>
      </c>
      <c r="S218" s="13">
        <v>4.7809144373375745E-2</v>
      </c>
      <c r="T218" s="13">
        <v>3.4031076226089953E-2</v>
      </c>
      <c r="U218" s="13">
        <v>0</v>
      </c>
      <c r="V218" s="13">
        <v>2.9344634123138855E-2</v>
      </c>
      <c r="W218" s="13">
        <v>2.3691673061698351E-2</v>
      </c>
      <c r="X218" s="13">
        <v>2.2757242206428531E-2</v>
      </c>
      <c r="Y218" s="13">
        <v>1.7574458818110841E-2</v>
      </c>
      <c r="Z218" s="13">
        <v>0.14351839410180817</v>
      </c>
      <c r="AA218" s="13">
        <v>0.12483490324595882</v>
      </c>
      <c r="AB218" s="13">
        <v>3.2487542807664291E-2</v>
      </c>
      <c r="AC218" s="13">
        <v>8.5999165915748854E-2</v>
      </c>
      <c r="AD218" s="13">
        <v>3.927509492395205E-2</v>
      </c>
      <c r="AE218" s="13">
        <v>0.12872138924594712</v>
      </c>
      <c r="AF218" s="13">
        <v>4.1077957517803937E-2</v>
      </c>
      <c r="AG218" s="150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279</v>
      </c>
      <c r="C219" s="28"/>
      <c r="D219" s="13">
        <v>7.8407432270581667E-2</v>
      </c>
      <c r="E219" s="13">
        <v>6.2127924533041945E-3</v>
      </c>
      <c r="F219" s="13">
        <v>-0.41793071647320068</v>
      </c>
      <c r="G219" s="13">
        <v>0.29950351671099362</v>
      </c>
      <c r="H219" s="13">
        <v>2.3993625313554867E-2</v>
      </c>
      <c r="I219" s="13">
        <v>5.1334442339102671E-2</v>
      </c>
      <c r="J219" s="13">
        <v>-0.21488329198710798</v>
      </c>
      <c r="K219" s="13">
        <v>6.9383102293421928E-2</v>
      </c>
      <c r="L219" s="13">
        <v>-0.15622514713557001</v>
      </c>
      <c r="M219" s="13">
        <v>-0.16976164210130951</v>
      </c>
      <c r="N219" s="13">
        <v>-7.9518342329712777E-2</v>
      </c>
      <c r="O219" s="13">
        <v>1.0724957441883953E-2</v>
      </c>
      <c r="P219" s="13">
        <v>-8.4030507318292536E-2</v>
      </c>
      <c r="Q219" s="13">
        <v>-5.244535239823378E-2</v>
      </c>
      <c r="R219" s="13">
        <v>0.15962640206501866</v>
      </c>
      <c r="S219" s="13">
        <v>-5.244535239823378E-2</v>
      </c>
      <c r="T219" s="13">
        <v>-0.14404230166640453</v>
      </c>
      <c r="U219" s="13">
        <v>-2.5372362466754672E-2</v>
      </c>
      <c r="V219" s="13">
        <v>0.64561996135598299</v>
      </c>
      <c r="W219" s="13">
        <v>-4.7888065759768228E-2</v>
      </c>
      <c r="X219" s="13">
        <v>0.14676673184756606</v>
      </c>
      <c r="Y219" s="13">
        <v>0.15962640206501866</v>
      </c>
      <c r="Z219" s="13">
        <v>6.4870937304842169E-2</v>
      </c>
      <c r="AA219" s="13">
        <v>0.47706014971043964</v>
      </c>
      <c r="AB219" s="13">
        <v>0.1686507320421784</v>
      </c>
      <c r="AC219" s="13">
        <v>-9.3054837295452275E-2</v>
      </c>
      <c r="AD219" s="13">
        <v>3.7797947373363172E-2</v>
      </c>
      <c r="AE219" s="13">
        <v>-8.4030507318292536E-2</v>
      </c>
      <c r="AF219" s="13">
        <v>-2.9884527455334542E-2</v>
      </c>
      <c r="AG219" s="150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280</v>
      </c>
      <c r="C220" s="46"/>
      <c r="D220" s="44">
        <v>0.54</v>
      </c>
      <c r="E220" s="44">
        <v>0</v>
      </c>
      <c r="F220" s="44">
        <v>3.17</v>
      </c>
      <c r="G220" s="44">
        <v>2.19</v>
      </c>
      <c r="H220" s="44">
        <v>0.13</v>
      </c>
      <c r="I220" s="44">
        <v>0.34</v>
      </c>
      <c r="J220" s="44">
        <v>1.65</v>
      </c>
      <c r="K220" s="44">
        <v>0.47</v>
      </c>
      <c r="L220" s="44">
        <v>1.21</v>
      </c>
      <c r="M220" s="44">
        <v>1.31</v>
      </c>
      <c r="N220" s="44">
        <v>0.64</v>
      </c>
      <c r="O220" s="44">
        <v>0.03</v>
      </c>
      <c r="P220" s="44">
        <v>0.67</v>
      </c>
      <c r="Q220" s="44">
        <v>0.44</v>
      </c>
      <c r="R220" s="44">
        <v>1.1499999999999999</v>
      </c>
      <c r="S220" s="44">
        <v>0.44</v>
      </c>
      <c r="T220" s="44">
        <v>1.1200000000000001</v>
      </c>
      <c r="U220" s="44">
        <v>0.24</v>
      </c>
      <c r="V220" s="44">
        <v>4.78</v>
      </c>
      <c r="W220" s="44">
        <v>0.4</v>
      </c>
      <c r="X220" s="44">
        <v>1.05</v>
      </c>
      <c r="Y220" s="44">
        <v>1.1499999999999999</v>
      </c>
      <c r="Z220" s="44">
        <v>0.44</v>
      </c>
      <c r="AA220" s="44">
        <v>3.52</v>
      </c>
      <c r="AB220" s="44">
        <v>1.21</v>
      </c>
      <c r="AC220" s="44">
        <v>0.74</v>
      </c>
      <c r="AD220" s="44">
        <v>0.24</v>
      </c>
      <c r="AE220" s="44">
        <v>0.67</v>
      </c>
      <c r="AF220" s="44">
        <v>0.27</v>
      </c>
      <c r="AG220" s="150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BM221" s="55"/>
    </row>
    <row r="222" spans="1:65" ht="15">
      <c r="B222" s="8" t="s">
        <v>532</v>
      </c>
      <c r="BM222" s="27" t="s">
        <v>66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229</v>
      </c>
      <c r="E223" s="17" t="s">
        <v>229</v>
      </c>
      <c r="F223" s="17" t="s">
        <v>229</v>
      </c>
      <c r="G223" s="17" t="s">
        <v>229</v>
      </c>
      <c r="H223" s="17" t="s">
        <v>229</v>
      </c>
      <c r="I223" s="17" t="s">
        <v>229</v>
      </c>
      <c r="J223" s="17" t="s">
        <v>229</v>
      </c>
      <c r="K223" s="17" t="s">
        <v>229</v>
      </c>
      <c r="L223" s="17" t="s">
        <v>229</v>
      </c>
      <c r="M223" s="17" t="s">
        <v>229</v>
      </c>
      <c r="N223" s="17" t="s">
        <v>229</v>
      </c>
      <c r="O223" s="17" t="s">
        <v>229</v>
      </c>
      <c r="P223" s="17" t="s">
        <v>229</v>
      </c>
      <c r="Q223" s="17" t="s">
        <v>229</v>
      </c>
      <c r="R223" s="17" t="s">
        <v>229</v>
      </c>
      <c r="S223" s="17" t="s">
        <v>229</v>
      </c>
      <c r="T223" s="17" t="s">
        <v>229</v>
      </c>
      <c r="U223" s="17" t="s">
        <v>229</v>
      </c>
      <c r="V223" s="17" t="s">
        <v>229</v>
      </c>
      <c r="W223" s="17" t="s">
        <v>229</v>
      </c>
      <c r="X223" s="17" t="s">
        <v>229</v>
      </c>
      <c r="Y223" s="17" t="s">
        <v>229</v>
      </c>
      <c r="Z223" s="17" t="s">
        <v>229</v>
      </c>
      <c r="AA223" s="17" t="s">
        <v>229</v>
      </c>
      <c r="AB223" s="17" t="s">
        <v>229</v>
      </c>
      <c r="AC223" s="17" t="s">
        <v>229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230</v>
      </c>
      <c r="C224" s="9" t="s">
        <v>230</v>
      </c>
      <c r="D224" s="148" t="s">
        <v>232</v>
      </c>
      <c r="E224" s="149" t="s">
        <v>233</v>
      </c>
      <c r="F224" s="149" t="s">
        <v>234</v>
      </c>
      <c r="G224" s="149" t="s">
        <v>235</v>
      </c>
      <c r="H224" s="149" t="s">
        <v>236</v>
      </c>
      <c r="I224" s="149" t="s">
        <v>237</v>
      </c>
      <c r="J224" s="149" t="s">
        <v>238</v>
      </c>
      <c r="K224" s="149" t="s">
        <v>239</v>
      </c>
      <c r="L224" s="149" t="s">
        <v>240</v>
      </c>
      <c r="M224" s="149" t="s">
        <v>241</v>
      </c>
      <c r="N224" s="149" t="s">
        <v>242</v>
      </c>
      <c r="O224" s="149" t="s">
        <v>243</v>
      </c>
      <c r="P224" s="149" t="s">
        <v>244</v>
      </c>
      <c r="Q224" s="149" t="s">
        <v>246</v>
      </c>
      <c r="R224" s="149" t="s">
        <v>247</v>
      </c>
      <c r="S224" s="149" t="s">
        <v>250</v>
      </c>
      <c r="T224" s="149" t="s">
        <v>305</v>
      </c>
      <c r="U224" s="149" t="s">
        <v>252</v>
      </c>
      <c r="V224" s="149" t="s">
        <v>253</v>
      </c>
      <c r="W224" s="149" t="s">
        <v>257</v>
      </c>
      <c r="X224" s="149" t="s">
        <v>258</v>
      </c>
      <c r="Y224" s="149" t="s">
        <v>306</v>
      </c>
      <c r="Z224" s="149" t="s">
        <v>261</v>
      </c>
      <c r="AA224" s="149" t="s">
        <v>267</v>
      </c>
      <c r="AB224" s="149" t="s">
        <v>268</v>
      </c>
      <c r="AC224" s="149" t="s">
        <v>269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307</v>
      </c>
      <c r="E225" s="11" t="s">
        <v>308</v>
      </c>
      <c r="F225" s="11" t="s">
        <v>308</v>
      </c>
      <c r="G225" s="11" t="s">
        <v>307</v>
      </c>
      <c r="H225" s="11" t="s">
        <v>115</v>
      </c>
      <c r="I225" s="11" t="s">
        <v>308</v>
      </c>
      <c r="J225" s="11" t="s">
        <v>307</v>
      </c>
      <c r="K225" s="11" t="s">
        <v>307</v>
      </c>
      <c r="L225" s="11" t="s">
        <v>308</v>
      </c>
      <c r="M225" s="11" t="s">
        <v>308</v>
      </c>
      <c r="N225" s="11" t="s">
        <v>308</v>
      </c>
      <c r="O225" s="11" t="s">
        <v>308</v>
      </c>
      <c r="P225" s="11" t="s">
        <v>308</v>
      </c>
      <c r="Q225" s="11" t="s">
        <v>308</v>
      </c>
      <c r="R225" s="11" t="s">
        <v>307</v>
      </c>
      <c r="S225" s="11" t="s">
        <v>308</v>
      </c>
      <c r="T225" s="11" t="s">
        <v>308</v>
      </c>
      <c r="U225" s="11" t="s">
        <v>115</v>
      </c>
      <c r="V225" s="11" t="s">
        <v>307</v>
      </c>
      <c r="W225" s="11" t="s">
        <v>307</v>
      </c>
      <c r="X225" s="11" t="s">
        <v>307</v>
      </c>
      <c r="Y225" s="11" t="s">
        <v>307</v>
      </c>
      <c r="Z225" s="11" t="s">
        <v>307</v>
      </c>
      <c r="AA225" s="11" t="s">
        <v>307</v>
      </c>
      <c r="AB225" s="11" t="s">
        <v>307</v>
      </c>
      <c r="AC225" s="11" t="s">
        <v>307</v>
      </c>
      <c r="AD225" s="150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150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4.9400000000000004</v>
      </c>
      <c r="E227" s="21">
        <v>5.24</v>
      </c>
      <c r="F227" s="145" t="s">
        <v>105</v>
      </c>
      <c r="G227" s="21">
        <v>4.91</v>
      </c>
      <c r="H227" s="21">
        <v>5.0281355369172438</v>
      </c>
      <c r="I227" s="145">
        <v>4.92</v>
      </c>
      <c r="J227" s="21">
        <v>5.21</v>
      </c>
      <c r="K227" s="21">
        <v>5.09</v>
      </c>
      <c r="L227" s="21">
        <v>5.36</v>
      </c>
      <c r="M227" s="21">
        <v>4.9000000000000004</v>
      </c>
      <c r="N227" s="21">
        <v>5.0199999999999996</v>
      </c>
      <c r="O227" s="21">
        <v>4.9000000000000004</v>
      </c>
      <c r="P227" s="21">
        <v>5.0599999999999996</v>
      </c>
      <c r="Q227" s="21">
        <v>4.8</v>
      </c>
      <c r="R227" s="21">
        <v>4.7</v>
      </c>
      <c r="S227" s="21">
        <v>5.0999999999999996</v>
      </c>
      <c r="T227" s="21">
        <v>5.12</v>
      </c>
      <c r="U227" s="21">
        <v>4.9400000000000004</v>
      </c>
      <c r="V227" s="21">
        <v>5.0122</v>
      </c>
      <c r="W227" s="145">
        <v>4.4275820803112698</v>
      </c>
      <c r="X227" s="145">
        <v>4.9000000000000004</v>
      </c>
      <c r="Y227" s="21">
        <v>4.88886351187426</v>
      </c>
      <c r="Z227" s="21">
        <v>5.1302500000000002</v>
      </c>
      <c r="AA227" s="21">
        <v>4.9000000000000004</v>
      </c>
      <c r="AB227" s="21">
        <v>4.99</v>
      </c>
      <c r="AC227" s="21">
        <v>5.04</v>
      </c>
      <c r="AD227" s="150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4.8600000000000003</v>
      </c>
      <c r="E228" s="11">
        <v>5.25</v>
      </c>
      <c r="F228" s="146" t="s">
        <v>105</v>
      </c>
      <c r="G228" s="11">
        <v>4.99</v>
      </c>
      <c r="H228" s="11">
        <v>5.011915758315717</v>
      </c>
      <c r="I228" s="146">
        <v>5.56</v>
      </c>
      <c r="J228" s="11">
        <v>5.09</v>
      </c>
      <c r="K228" s="11">
        <v>4.84</v>
      </c>
      <c r="L228" s="11">
        <v>5.33</v>
      </c>
      <c r="M228" s="11">
        <v>5.04</v>
      </c>
      <c r="N228" s="11">
        <v>5.07</v>
      </c>
      <c r="O228" s="11">
        <v>5.07</v>
      </c>
      <c r="P228" s="11">
        <v>5.27</v>
      </c>
      <c r="Q228" s="11">
        <v>5</v>
      </c>
      <c r="R228" s="11">
        <v>4.5999999999999996</v>
      </c>
      <c r="S228" s="11">
        <v>4.95</v>
      </c>
      <c r="T228" s="11">
        <v>4.97</v>
      </c>
      <c r="U228" s="11">
        <v>4.9400000000000004</v>
      </c>
      <c r="V228" s="11">
        <v>4.9725999999999999</v>
      </c>
      <c r="W228" s="146">
        <v>4.28559702808196</v>
      </c>
      <c r="X228" s="146">
        <v>4.7</v>
      </c>
      <c r="Y228" s="11">
        <v>4.9096945357554187</v>
      </c>
      <c r="Z228" s="11">
        <v>5.1593499999999999</v>
      </c>
      <c r="AA228" s="11">
        <v>5.2</v>
      </c>
      <c r="AB228" s="11">
        <v>4.8499999999999996</v>
      </c>
      <c r="AC228" s="11">
        <v>5.2</v>
      </c>
      <c r="AD228" s="150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26</v>
      </c>
    </row>
    <row r="229" spans="1:65">
      <c r="A229" s="29"/>
      <c r="B229" s="19">
        <v>1</v>
      </c>
      <c r="C229" s="9">
        <v>3</v>
      </c>
      <c r="D229" s="11">
        <v>4.9400000000000004</v>
      </c>
      <c r="E229" s="11">
        <v>5.22</v>
      </c>
      <c r="F229" s="146" t="s">
        <v>105</v>
      </c>
      <c r="G229" s="11">
        <v>4.9400000000000004</v>
      </c>
      <c r="H229" s="11">
        <v>5.0721313126318766</v>
      </c>
      <c r="I229" s="146">
        <v>5.6</v>
      </c>
      <c r="J229" s="11">
        <v>4.8600000000000003</v>
      </c>
      <c r="K229" s="11">
        <v>5.01</v>
      </c>
      <c r="L229" s="11">
        <v>5.44</v>
      </c>
      <c r="M229" s="11">
        <v>4.75</v>
      </c>
      <c r="N229" s="11">
        <v>5.03</v>
      </c>
      <c r="O229" s="11">
        <v>5.12</v>
      </c>
      <c r="P229" s="11">
        <v>5.18</v>
      </c>
      <c r="Q229" s="11">
        <v>5</v>
      </c>
      <c r="R229" s="11">
        <v>4.8</v>
      </c>
      <c r="S229" s="11">
        <v>4.92</v>
      </c>
      <c r="T229" s="11">
        <v>5.17</v>
      </c>
      <c r="U229" s="11">
        <v>4.9400000000000004</v>
      </c>
      <c r="V229" s="11">
        <v>5.0595999999999997</v>
      </c>
      <c r="W229" s="146">
        <v>4.4419675155228404</v>
      </c>
      <c r="X229" s="146">
        <v>4.4000000000000004</v>
      </c>
      <c r="Y229" s="11">
        <v>4.7559480308108704</v>
      </c>
      <c r="Z229" s="11">
        <v>5.12425</v>
      </c>
      <c r="AA229" s="11">
        <v>5.0999999999999996</v>
      </c>
      <c r="AB229" s="11">
        <v>5.14</v>
      </c>
      <c r="AC229" s="11">
        <v>4.9800000000000004</v>
      </c>
      <c r="AD229" s="150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4.87</v>
      </c>
      <c r="E230" s="11">
        <v>4.97</v>
      </c>
      <c r="F230" s="146" t="s">
        <v>105</v>
      </c>
      <c r="G230" s="11">
        <v>4.76</v>
      </c>
      <c r="H230" s="11">
        <v>5.0983883772638467</v>
      </c>
      <c r="I230" s="146">
        <v>5.55</v>
      </c>
      <c r="J230" s="11">
        <v>4.87</v>
      </c>
      <c r="K230" s="11">
        <v>4.87</v>
      </c>
      <c r="L230" s="11">
        <v>5.3</v>
      </c>
      <c r="M230" s="11">
        <v>4.96</v>
      </c>
      <c r="N230" s="11">
        <v>5.07</v>
      </c>
      <c r="O230" s="11">
        <v>4.87</v>
      </c>
      <c r="P230" s="11">
        <v>4.96</v>
      </c>
      <c r="Q230" s="151">
        <v>4.3</v>
      </c>
      <c r="R230" s="11">
        <v>4.7</v>
      </c>
      <c r="S230" s="11">
        <v>5.12</v>
      </c>
      <c r="T230" s="11">
        <v>5.12</v>
      </c>
      <c r="U230" s="11">
        <v>4.91</v>
      </c>
      <c r="V230" s="151">
        <v>4.4469000000000003</v>
      </c>
      <c r="W230" s="146">
        <v>4.4539261690530996</v>
      </c>
      <c r="X230" s="146">
        <v>4.5999999999999996</v>
      </c>
      <c r="Y230" s="11">
        <v>4.9446176701208246</v>
      </c>
      <c r="Z230" s="11">
        <v>5.1558999999999999</v>
      </c>
      <c r="AA230" s="11">
        <v>4.9000000000000004</v>
      </c>
      <c r="AB230" s="11">
        <v>4.8600000000000003</v>
      </c>
      <c r="AC230" s="11">
        <v>4.97</v>
      </c>
      <c r="AD230" s="150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4.9946450343212323</v>
      </c>
    </row>
    <row r="231" spans="1:65">
      <c r="A231" s="29"/>
      <c r="B231" s="19">
        <v>1</v>
      </c>
      <c r="C231" s="9">
        <v>5</v>
      </c>
      <c r="D231" s="11">
        <v>4.96</v>
      </c>
      <c r="E231" s="11">
        <v>5.24</v>
      </c>
      <c r="F231" s="146" t="s">
        <v>105</v>
      </c>
      <c r="G231" s="11">
        <v>4.5199999999999996</v>
      </c>
      <c r="H231" s="11">
        <v>5.0703096735183566</v>
      </c>
      <c r="I231" s="146">
        <v>5.69</v>
      </c>
      <c r="J231" s="11">
        <v>5.07</v>
      </c>
      <c r="K231" s="11">
        <v>5.09</v>
      </c>
      <c r="L231" s="11">
        <v>5.21</v>
      </c>
      <c r="M231" s="11">
        <v>4.97</v>
      </c>
      <c r="N231" s="11">
        <v>5.17</v>
      </c>
      <c r="O231" s="11">
        <v>4.8</v>
      </c>
      <c r="P231" s="11">
        <v>5.3</v>
      </c>
      <c r="Q231" s="11">
        <v>4.8</v>
      </c>
      <c r="R231" s="11">
        <v>4.5999999999999996</v>
      </c>
      <c r="S231" s="11">
        <v>4.9800000000000004</v>
      </c>
      <c r="T231" s="11">
        <v>5.14</v>
      </c>
      <c r="U231" s="11">
        <v>4.93</v>
      </c>
      <c r="V231" s="11">
        <v>4.5739999999999998</v>
      </c>
      <c r="W231" s="146">
        <v>4.3823071498294999</v>
      </c>
      <c r="X231" s="146">
        <v>4.2</v>
      </c>
      <c r="Y231" s="11">
        <v>4.6311618937431875</v>
      </c>
      <c r="Z231" s="11">
        <v>5.2087000000000003</v>
      </c>
      <c r="AA231" s="11">
        <v>5.2</v>
      </c>
      <c r="AB231" s="11">
        <v>4.9000000000000004</v>
      </c>
      <c r="AC231" s="11">
        <v>5.0199999999999996</v>
      </c>
      <c r="AD231" s="150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27</v>
      </c>
    </row>
    <row r="232" spans="1:65">
      <c r="A232" s="29"/>
      <c r="B232" s="19">
        <v>1</v>
      </c>
      <c r="C232" s="9">
        <v>6</v>
      </c>
      <c r="D232" s="11">
        <v>5.05</v>
      </c>
      <c r="E232" s="11">
        <v>5</v>
      </c>
      <c r="F232" s="146" t="s">
        <v>105</v>
      </c>
      <c r="G232" s="11">
        <v>4.57</v>
      </c>
      <c r="H232" s="11">
        <v>5.0628496504380669</v>
      </c>
      <c r="I232" s="146">
        <v>5.07</v>
      </c>
      <c r="J232" s="11">
        <v>5.0599999999999996</v>
      </c>
      <c r="K232" s="11">
        <v>4.8899999999999997</v>
      </c>
      <c r="L232" s="11">
        <v>5.48</v>
      </c>
      <c r="M232" s="11">
        <v>4.8099999999999996</v>
      </c>
      <c r="N232" s="11">
        <v>5.08</v>
      </c>
      <c r="O232" s="11">
        <v>5.0199999999999996</v>
      </c>
      <c r="P232" s="11">
        <v>4.95</v>
      </c>
      <c r="Q232" s="11">
        <v>4.7</v>
      </c>
      <c r="R232" s="11">
        <v>4.8</v>
      </c>
      <c r="S232" s="11">
        <v>5.1100000000000003</v>
      </c>
      <c r="T232" s="11">
        <v>5.0999999999999996</v>
      </c>
      <c r="U232" s="11">
        <v>4.92</v>
      </c>
      <c r="V232" s="11">
        <v>4.9840999999999998</v>
      </c>
      <c r="W232" s="146">
        <v>4.3976143682691502</v>
      </c>
      <c r="X232" s="146">
        <v>4.5</v>
      </c>
      <c r="Y232" s="11">
        <v>4.7785785790129189</v>
      </c>
      <c r="Z232" s="11">
        <v>5.0891000000000002</v>
      </c>
      <c r="AA232" s="11">
        <v>4.9000000000000004</v>
      </c>
      <c r="AB232" s="11">
        <v>4.9800000000000004</v>
      </c>
      <c r="AC232" s="11">
        <v>5.1100000000000003</v>
      </c>
      <c r="AD232" s="150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276</v>
      </c>
      <c r="C233" s="12"/>
      <c r="D233" s="22">
        <v>4.9366666666666674</v>
      </c>
      <c r="E233" s="22">
        <v>5.1533333333333333</v>
      </c>
      <c r="F233" s="22" t="s">
        <v>708</v>
      </c>
      <c r="G233" s="22">
        <v>4.7816666666666672</v>
      </c>
      <c r="H233" s="22">
        <v>5.0572883848475181</v>
      </c>
      <c r="I233" s="22">
        <v>5.3983333333333334</v>
      </c>
      <c r="J233" s="22">
        <v>5.0266666666666664</v>
      </c>
      <c r="K233" s="22">
        <v>4.9649999999999999</v>
      </c>
      <c r="L233" s="22">
        <v>5.3533333333333344</v>
      </c>
      <c r="M233" s="22">
        <v>4.9050000000000002</v>
      </c>
      <c r="N233" s="22">
        <v>5.0733333333333333</v>
      </c>
      <c r="O233" s="22">
        <v>4.9633333333333338</v>
      </c>
      <c r="P233" s="22">
        <v>5.12</v>
      </c>
      <c r="Q233" s="22">
        <v>4.7666666666666666</v>
      </c>
      <c r="R233" s="22">
        <v>4.7</v>
      </c>
      <c r="S233" s="22">
        <v>5.03</v>
      </c>
      <c r="T233" s="22">
        <v>5.1033333333333326</v>
      </c>
      <c r="U233" s="22">
        <v>4.93</v>
      </c>
      <c r="V233" s="22">
        <v>4.8415666666666661</v>
      </c>
      <c r="W233" s="22">
        <v>4.3981657185113034</v>
      </c>
      <c r="X233" s="22">
        <v>4.55</v>
      </c>
      <c r="Y233" s="22">
        <v>4.8181440368862463</v>
      </c>
      <c r="Z233" s="22">
        <v>5.1445916666666669</v>
      </c>
      <c r="AA233" s="22">
        <v>5.0333333333333341</v>
      </c>
      <c r="AB233" s="22">
        <v>4.953333333333334</v>
      </c>
      <c r="AC233" s="22">
        <v>5.0533333333333337</v>
      </c>
      <c r="AD233" s="150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277</v>
      </c>
      <c r="C234" s="28"/>
      <c r="D234" s="11">
        <v>4.9400000000000004</v>
      </c>
      <c r="E234" s="11">
        <v>5.23</v>
      </c>
      <c r="F234" s="11" t="s">
        <v>708</v>
      </c>
      <c r="G234" s="11">
        <v>4.835</v>
      </c>
      <c r="H234" s="11">
        <v>5.0665796619782117</v>
      </c>
      <c r="I234" s="11">
        <v>5.5549999999999997</v>
      </c>
      <c r="J234" s="11">
        <v>5.0649999999999995</v>
      </c>
      <c r="K234" s="11">
        <v>4.9499999999999993</v>
      </c>
      <c r="L234" s="11">
        <v>5.3450000000000006</v>
      </c>
      <c r="M234" s="11">
        <v>4.93</v>
      </c>
      <c r="N234" s="11">
        <v>5.07</v>
      </c>
      <c r="O234" s="11">
        <v>4.96</v>
      </c>
      <c r="P234" s="11">
        <v>5.1199999999999992</v>
      </c>
      <c r="Q234" s="11">
        <v>4.8</v>
      </c>
      <c r="R234" s="11">
        <v>4.7</v>
      </c>
      <c r="S234" s="11">
        <v>5.04</v>
      </c>
      <c r="T234" s="11">
        <v>5.12</v>
      </c>
      <c r="U234" s="11">
        <v>4.9350000000000005</v>
      </c>
      <c r="V234" s="11">
        <v>4.9783499999999998</v>
      </c>
      <c r="W234" s="11">
        <v>4.4125982242902104</v>
      </c>
      <c r="X234" s="11">
        <v>4.55</v>
      </c>
      <c r="Y234" s="11">
        <v>4.833721045443589</v>
      </c>
      <c r="Z234" s="11">
        <v>5.1430749999999996</v>
      </c>
      <c r="AA234" s="11">
        <v>5</v>
      </c>
      <c r="AB234" s="11">
        <v>4.9400000000000004</v>
      </c>
      <c r="AC234" s="11">
        <v>5.0299999999999994</v>
      </c>
      <c r="AD234" s="150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278</v>
      </c>
      <c r="C235" s="28"/>
      <c r="D235" s="23">
        <v>6.8896056974740202E-2</v>
      </c>
      <c r="E235" s="23">
        <v>0.13109792777411355</v>
      </c>
      <c r="F235" s="23" t="s">
        <v>708</v>
      </c>
      <c r="G235" s="23">
        <v>0.1993405795784359</v>
      </c>
      <c r="H235" s="23">
        <v>3.168143714004111E-2</v>
      </c>
      <c r="I235" s="23">
        <v>0.3198385009136121</v>
      </c>
      <c r="J235" s="23">
        <v>0.1363329258347617</v>
      </c>
      <c r="K235" s="23">
        <v>0.11273863579093014</v>
      </c>
      <c r="L235" s="23">
        <v>9.7502136728723585E-2</v>
      </c>
      <c r="M235" s="23">
        <v>0.10821275340735033</v>
      </c>
      <c r="N235" s="23">
        <v>5.3166405433005041E-2</v>
      </c>
      <c r="O235" s="23">
        <v>0.12532624093407843</v>
      </c>
      <c r="P235" s="23">
        <v>0.15270887335056846</v>
      </c>
      <c r="Q235" s="23">
        <v>0.25819888974716115</v>
      </c>
      <c r="R235" s="23">
        <v>8.9442719099991672E-2</v>
      </c>
      <c r="S235" s="23">
        <v>8.9888820216976889E-2</v>
      </c>
      <c r="T235" s="23">
        <v>6.9474215840602871E-2</v>
      </c>
      <c r="U235" s="23">
        <v>1.2649110640673668E-2</v>
      </c>
      <c r="V235" s="23">
        <v>0.26134018188305175</v>
      </c>
      <c r="W235" s="23">
        <v>6.1345995566642927E-2</v>
      </c>
      <c r="X235" s="23">
        <v>0.2428991560298224</v>
      </c>
      <c r="Y235" s="23">
        <v>0.11813078207830069</v>
      </c>
      <c r="Z235" s="23">
        <v>4.0384049037542891E-2</v>
      </c>
      <c r="AA235" s="23">
        <v>0.15055453054181606</v>
      </c>
      <c r="AB235" s="23">
        <v>0.10875047892614841</v>
      </c>
      <c r="AC235" s="23">
        <v>8.7559503577091427E-2</v>
      </c>
      <c r="AD235" s="202"/>
      <c r="AE235" s="203"/>
      <c r="AF235" s="203"/>
      <c r="AG235" s="203"/>
      <c r="AH235" s="203"/>
      <c r="AI235" s="203"/>
      <c r="AJ235" s="203"/>
      <c r="AK235" s="203"/>
      <c r="AL235" s="203"/>
      <c r="AM235" s="203"/>
      <c r="AN235" s="203"/>
      <c r="AO235" s="203"/>
      <c r="AP235" s="203"/>
      <c r="AQ235" s="203"/>
      <c r="AR235" s="203"/>
      <c r="AS235" s="203"/>
      <c r="AT235" s="203"/>
      <c r="AU235" s="203"/>
      <c r="AV235" s="203"/>
      <c r="AW235" s="203"/>
      <c r="AX235" s="203"/>
      <c r="AY235" s="203"/>
      <c r="AZ235" s="203"/>
      <c r="BA235" s="203"/>
      <c r="BB235" s="203"/>
      <c r="BC235" s="203"/>
      <c r="BD235" s="203"/>
      <c r="BE235" s="203"/>
      <c r="BF235" s="203"/>
      <c r="BG235" s="203"/>
      <c r="BH235" s="203"/>
      <c r="BI235" s="203"/>
      <c r="BJ235" s="203"/>
      <c r="BK235" s="203"/>
      <c r="BL235" s="203"/>
      <c r="BM235" s="56"/>
    </row>
    <row r="236" spans="1:65">
      <c r="A236" s="29"/>
      <c r="B236" s="3" t="s">
        <v>86</v>
      </c>
      <c r="C236" s="28"/>
      <c r="D236" s="13">
        <v>1.3955987233235691E-2</v>
      </c>
      <c r="E236" s="13">
        <v>2.5439442646981933E-2</v>
      </c>
      <c r="F236" s="13" t="s">
        <v>708</v>
      </c>
      <c r="G236" s="13">
        <v>4.1688514376807782E-2</v>
      </c>
      <c r="H236" s="13">
        <v>6.2645106881711538E-3</v>
      </c>
      <c r="I236" s="13">
        <v>5.9247638329165561E-2</v>
      </c>
      <c r="J236" s="13">
        <v>2.7121934847764265E-2</v>
      </c>
      <c r="K236" s="13">
        <v>2.2706673875313221E-2</v>
      </c>
      <c r="L236" s="13">
        <v>1.8213350571990704E-2</v>
      </c>
      <c r="M236" s="13">
        <v>2.2061723426574989E-2</v>
      </c>
      <c r="N236" s="13">
        <v>1.0479580571551586E-2</v>
      </c>
      <c r="O236" s="13">
        <v>2.5250417918215935E-2</v>
      </c>
      <c r="P236" s="13">
        <v>2.9825951826282903E-2</v>
      </c>
      <c r="Q236" s="13">
        <v>5.4167599247656184E-2</v>
      </c>
      <c r="R236" s="13">
        <v>1.9030365765955674E-2</v>
      </c>
      <c r="S236" s="13">
        <v>1.7870540798603753E-2</v>
      </c>
      <c r="T236" s="13">
        <v>1.361349755204498E-2</v>
      </c>
      <c r="U236" s="13">
        <v>2.5657425234632187E-3</v>
      </c>
      <c r="V236" s="13">
        <v>5.3978432989951967E-2</v>
      </c>
      <c r="W236" s="13">
        <v>1.3948086428041051E-2</v>
      </c>
      <c r="X236" s="13">
        <v>5.3384429896664268E-2</v>
      </c>
      <c r="Y236" s="13">
        <v>2.4517901742647653E-2</v>
      </c>
      <c r="Z236" s="13">
        <v>7.8498064869177292E-3</v>
      </c>
      <c r="AA236" s="13">
        <v>2.9911496134135636E-2</v>
      </c>
      <c r="AB236" s="13">
        <v>2.195500920447141E-2</v>
      </c>
      <c r="AC236" s="13">
        <v>1.7327078544279305E-2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279</v>
      </c>
      <c r="C237" s="28"/>
      <c r="D237" s="13">
        <v>-1.1608105732471508E-2</v>
      </c>
      <c r="E237" s="13">
        <v>3.1771687061173948E-2</v>
      </c>
      <c r="F237" s="13" t="s">
        <v>708</v>
      </c>
      <c r="G237" s="13">
        <v>-4.2641342115618208E-2</v>
      </c>
      <c r="H237" s="13">
        <v>1.2542102611061479E-2</v>
      </c>
      <c r="I237" s="13">
        <v>8.0824221989373557E-2</v>
      </c>
      <c r="J237" s="13">
        <v>6.411192812581179E-3</v>
      </c>
      <c r="K237" s="13">
        <v>-5.9353635979180197E-3</v>
      </c>
      <c r="L237" s="13">
        <v>7.1814572716847325E-2</v>
      </c>
      <c r="M237" s="13">
        <v>-1.7948229294619922E-2</v>
      </c>
      <c r="N237" s="13">
        <v>1.5754532798904819E-2</v>
      </c>
      <c r="O237" s="13">
        <v>-6.2690543117152053E-3</v>
      </c>
      <c r="P237" s="13">
        <v>2.5097872785228459E-2</v>
      </c>
      <c r="Q237" s="13">
        <v>-4.5644558539793767E-2</v>
      </c>
      <c r="R237" s="13">
        <v>-5.8992187091684745E-2</v>
      </c>
      <c r="S237" s="13">
        <v>7.0785742401757723E-3</v>
      </c>
      <c r="T237" s="13">
        <v>2.1760965647255714E-2</v>
      </c>
      <c r="U237" s="13">
        <v>-1.2942868587660916E-2</v>
      </c>
      <c r="V237" s="13">
        <v>-3.0648497861744284E-2</v>
      </c>
      <c r="W237" s="13">
        <v>-0.11942376519475517</v>
      </c>
      <c r="X237" s="13">
        <v>-8.9024351333439555E-2</v>
      </c>
      <c r="Y237" s="13">
        <v>-3.5338046292006875E-2</v>
      </c>
      <c r="Z237" s="13">
        <v>3.0021479267307472E-2</v>
      </c>
      <c r="AA237" s="13">
        <v>7.7459556677703656E-3</v>
      </c>
      <c r="AB237" s="13">
        <v>-8.2711985944987632E-3</v>
      </c>
      <c r="AC237" s="13">
        <v>1.1750244233337703E-2</v>
      </c>
      <c r="AD237" s="150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280</v>
      </c>
      <c r="C238" s="46"/>
      <c r="D238" s="44">
        <v>0.15</v>
      </c>
      <c r="E238" s="44">
        <v>1.03</v>
      </c>
      <c r="F238" s="44" t="s">
        <v>281</v>
      </c>
      <c r="G238" s="44">
        <v>1</v>
      </c>
      <c r="H238" s="44">
        <v>0.5</v>
      </c>
      <c r="I238" s="44">
        <v>2.37</v>
      </c>
      <c r="J238" s="44">
        <v>0.34</v>
      </c>
      <c r="K238" s="44">
        <v>0</v>
      </c>
      <c r="L238" s="44">
        <v>2.12</v>
      </c>
      <c r="M238" s="44">
        <v>0.33</v>
      </c>
      <c r="N238" s="44">
        <v>0.59</v>
      </c>
      <c r="O238" s="44">
        <v>0.01</v>
      </c>
      <c r="P238" s="44">
        <v>0.85</v>
      </c>
      <c r="Q238" s="44">
        <v>1.08</v>
      </c>
      <c r="R238" s="44">
        <v>1.45</v>
      </c>
      <c r="S238" s="44">
        <v>0.36</v>
      </c>
      <c r="T238" s="44">
        <v>0.76</v>
      </c>
      <c r="U238" s="44">
        <v>0.19</v>
      </c>
      <c r="V238" s="44">
        <v>0.67</v>
      </c>
      <c r="W238" s="44">
        <v>3.1</v>
      </c>
      <c r="X238" s="44">
        <v>2.27</v>
      </c>
      <c r="Y238" s="44">
        <v>0.8</v>
      </c>
      <c r="Z238" s="44">
        <v>0.98</v>
      </c>
      <c r="AA238" s="44">
        <v>0.37</v>
      </c>
      <c r="AB238" s="44">
        <v>0.06</v>
      </c>
      <c r="AC238" s="44">
        <v>0.48</v>
      </c>
      <c r="AD238" s="150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BM239" s="55"/>
    </row>
    <row r="240" spans="1:65" ht="15">
      <c r="B240" s="8" t="s">
        <v>533</v>
      </c>
      <c r="BM240" s="27" t="s">
        <v>66</v>
      </c>
    </row>
    <row r="241" spans="1:65" ht="15">
      <c r="A241" s="24" t="s">
        <v>0</v>
      </c>
      <c r="B241" s="18" t="s">
        <v>111</v>
      </c>
      <c r="C241" s="15" t="s">
        <v>112</v>
      </c>
      <c r="D241" s="16" t="s">
        <v>229</v>
      </c>
      <c r="E241" s="17" t="s">
        <v>229</v>
      </c>
      <c r="F241" s="17" t="s">
        <v>229</v>
      </c>
      <c r="G241" s="17" t="s">
        <v>229</v>
      </c>
      <c r="H241" s="17" t="s">
        <v>229</v>
      </c>
      <c r="I241" s="17" t="s">
        <v>229</v>
      </c>
      <c r="J241" s="17" t="s">
        <v>229</v>
      </c>
      <c r="K241" s="17" t="s">
        <v>229</v>
      </c>
      <c r="L241" s="17" t="s">
        <v>229</v>
      </c>
      <c r="M241" s="17" t="s">
        <v>229</v>
      </c>
      <c r="N241" s="17" t="s">
        <v>229</v>
      </c>
      <c r="O241" s="17" t="s">
        <v>229</v>
      </c>
      <c r="P241" s="17" t="s">
        <v>229</v>
      </c>
      <c r="Q241" s="17" t="s">
        <v>229</v>
      </c>
      <c r="R241" s="17" t="s">
        <v>229</v>
      </c>
      <c r="S241" s="17" t="s">
        <v>229</v>
      </c>
      <c r="T241" s="17" t="s">
        <v>229</v>
      </c>
      <c r="U241" s="17" t="s">
        <v>229</v>
      </c>
      <c r="V241" s="17" t="s">
        <v>229</v>
      </c>
      <c r="W241" s="17" t="s">
        <v>229</v>
      </c>
      <c r="X241" s="17" t="s">
        <v>229</v>
      </c>
      <c r="Y241" s="17" t="s">
        <v>229</v>
      </c>
      <c r="Z241" s="17" t="s">
        <v>229</v>
      </c>
      <c r="AA241" s="17" t="s">
        <v>229</v>
      </c>
      <c r="AB241" s="17" t="s">
        <v>229</v>
      </c>
      <c r="AC241" s="17" t="s">
        <v>229</v>
      </c>
      <c r="AD241" s="17" t="s">
        <v>229</v>
      </c>
      <c r="AE241" s="17" t="s">
        <v>229</v>
      </c>
      <c r="AF241" s="17" t="s">
        <v>229</v>
      </c>
      <c r="AG241" s="17" t="s">
        <v>229</v>
      </c>
      <c r="AH241" s="17" t="s">
        <v>229</v>
      </c>
      <c r="AI241" s="150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230</v>
      </c>
      <c r="C242" s="9" t="s">
        <v>230</v>
      </c>
      <c r="D242" s="148" t="s">
        <v>232</v>
      </c>
      <c r="E242" s="149" t="s">
        <v>233</v>
      </c>
      <c r="F242" s="149" t="s">
        <v>234</v>
      </c>
      <c r="G242" s="149" t="s">
        <v>235</v>
      </c>
      <c r="H242" s="149" t="s">
        <v>236</v>
      </c>
      <c r="I242" s="149" t="s">
        <v>237</v>
      </c>
      <c r="J242" s="149" t="s">
        <v>238</v>
      </c>
      <c r="K242" s="149" t="s">
        <v>239</v>
      </c>
      <c r="L242" s="149" t="s">
        <v>240</v>
      </c>
      <c r="M242" s="149" t="s">
        <v>241</v>
      </c>
      <c r="N242" s="149" t="s">
        <v>242</v>
      </c>
      <c r="O242" s="149" t="s">
        <v>243</v>
      </c>
      <c r="P242" s="149" t="s">
        <v>244</v>
      </c>
      <c r="Q242" s="149" t="s">
        <v>246</v>
      </c>
      <c r="R242" s="149" t="s">
        <v>247</v>
      </c>
      <c r="S242" s="149" t="s">
        <v>249</v>
      </c>
      <c r="T242" s="149" t="s">
        <v>250</v>
      </c>
      <c r="U242" s="149" t="s">
        <v>305</v>
      </c>
      <c r="V242" s="149" t="s">
        <v>252</v>
      </c>
      <c r="W242" s="149" t="s">
        <v>253</v>
      </c>
      <c r="X242" s="149" t="s">
        <v>254</v>
      </c>
      <c r="Y242" s="149" t="s">
        <v>257</v>
      </c>
      <c r="Z242" s="149" t="s">
        <v>258</v>
      </c>
      <c r="AA242" s="149" t="s">
        <v>259</v>
      </c>
      <c r="AB242" s="149" t="s">
        <v>306</v>
      </c>
      <c r="AC242" s="149" t="s">
        <v>261</v>
      </c>
      <c r="AD242" s="149" t="s">
        <v>262</v>
      </c>
      <c r="AE242" s="149" t="s">
        <v>263</v>
      </c>
      <c r="AF242" s="149" t="s">
        <v>267</v>
      </c>
      <c r="AG242" s="149" t="s">
        <v>268</v>
      </c>
      <c r="AH242" s="149" t="s">
        <v>269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308</v>
      </c>
      <c r="E243" s="11" t="s">
        <v>308</v>
      </c>
      <c r="F243" s="11" t="s">
        <v>308</v>
      </c>
      <c r="G243" s="11" t="s">
        <v>307</v>
      </c>
      <c r="H243" s="11" t="s">
        <v>115</v>
      </c>
      <c r="I243" s="11" t="s">
        <v>308</v>
      </c>
      <c r="J243" s="11" t="s">
        <v>307</v>
      </c>
      <c r="K243" s="11" t="s">
        <v>307</v>
      </c>
      <c r="L243" s="11" t="s">
        <v>308</v>
      </c>
      <c r="M243" s="11" t="s">
        <v>308</v>
      </c>
      <c r="N243" s="11" t="s">
        <v>308</v>
      </c>
      <c r="O243" s="11" t="s">
        <v>308</v>
      </c>
      <c r="P243" s="11" t="s">
        <v>308</v>
      </c>
      <c r="Q243" s="11" t="s">
        <v>308</v>
      </c>
      <c r="R243" s="11" t="s">
        <v>307</v>
      </c>
      <c r="S243" s="11" t="s">
        <v>307</v>
      </c>
      <c r="T243" s="11" t="s">
        <v>308</v>
      </c>
      <c r="U243" s="11" t="s">
        <v>308</v>
      </c>
      <c r="V243" s="11" t="s">
        <v>115</v>
      </c>
      <c r="W243" s="11" t="s">
        <v>115</v>
      </c>
      <c r="X243" s="11" t="s">
        <v>307</v>
      </c>
      <c r="Y243" s="11" t="s">
        <v>115</v>
      </c>
      <c r="Z243" s="11" t="s">
        <v>307</v>
      </c>
      <c r="AA243" s="11" t="s">
        <v>115</v>
      </c>
      <c r="AB243" s="11" t="s">
        <v>307</v>
      </c>
      <c r="AC243" s="11" t="s">
        <v>307</v>
      </c>
      <c r="AD243" s="11" t="s">
        <v>307</v>
      </c>
      <c r="AE243" s="11" t="s">
        <v>115</v>
      </c>
      <c r="AF243" s="11" t="s">
        <v>115</v>
      </c>
      <c r="AG243" s="11" t="s">
        <v>307</v>
      </c>
      <c r="AH243" s="11" t="s">
        <v>307</v>
      </c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150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8">
        <v>1</v>
      </c>
      <c r="C245" s="14">
        <v>1</v>
      </c>
      <c r="D245" s="220">
        <v>17.600000000000001</v>
      </c>
      <c r="E245" s="220">
        <v>16.600000000000001</v>
      </c>
      <c r="F245" s="220">
        <v>16.399999999999999</v>
      </c>
      <c r="G245" s="220">
        <v>18.600000000000001</v>
      </c>
      <c r="H245" s="220">
        <v>18.091389771376111</v>
      </c>
      <c r="I245" s="221">
        <v>16</v>
      </c>
      <c r="J245" s="221">
        <v>35</v>
      </c>
      <c r="K245" s="220">
        <v>18.100000000000001</v>
      </c>
      <c r="L245" s="220">
        <v>17.399999999999999</v>
      </c>
      <c r="M245" s="220">
        <v>16.600000000000001</v>
      </c>
      <c r="N245" s="220">
        <v>16.899999999999999</v>
      </c>
      <c r="O245" s="220">
        <v>15.9</v>
      </c>
      <c r="P245" s="220">
        <v>16.2</v>
      </c>
      <c r="Q245" s="220">
        <v>17.399999999999999</v>
      </c>
      <c r="R245" s="221">
        <v>15</v>
      </c>
      <c r="S245" s="220">
        <v>18.8</v>
      </c>
      <c r="T245" s="220">
        <v>17.8</v>
      </c>
      <c r="U245" s="220">
        <v>16.5</v>
      </c>
      <c r="V245" s="220">
        <v>15.8</v>
      </c>
      <c r="W245" s="220">
        <v>18.2576</v>
      </c>
      <c r="X245" s="220">
        <v>16.7</v>
      </c>
      <c r="Y245" s="220">
        <v>16.489600000000003</v>
      </c>
      <c r="Z245" s="220">
        <v>19.600000000000001</v>
      </c>
      <c r="AA245" s="221">
        <v>26</v>
      </c>
      <c r="AB245" s="220">
        <v>16.787868165139201</v>
      </c>
      <c r="AC245" s="220">
        <v>15</v>
      </c>
      <c r="AD245" s="230">
        <v>13.1</v>
      </c>
      <c r="AE245" s="221" t="s">
        <v>95</v>
      </c>
      <c r="AF245" s="221">
        <v>16</v>
      </c>
      <c r="AG245" s="230">
        <v>15.400000000000002</v>
      </c>
      <c r="AH245" s="220">
        <v>16.600000000000001</v>
      </c>
      <c r="AI245" s="222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</v>
      </c>
    </row>
    <row r="246" spans="1:65">
      <c r="A246" s="29"/>
      <c r="B246" s="19">
        <v>1</v>
      </c>
      <c r="C246" s="9">
        <v>2</v>
      </c>
      <c r="D246" s="225">
        <v>17.399999999999999</v>
      </c>
      <c r="E246" s="225">
        <v>16.3</v>
      </c>
      <c r="F246" s="225">
        <v>15.299999999999999</v>
      </c>
      <c r="G246" s="225">
        <v>19.399999999999999</v>
      </c>
      <c r="H246" s="225">
        <v>18.599384638110571</v>
      </c>
      <c r="I246" s="227">
        <v>16</v>
      </c>
      <c r="J246" s="226">
        <v>38.700000000000003</v>
      </c>
      <c r="K246" s="225">
        <v>18.899999999999999</v>
      </c>
      <c r="L246" s="225">
        <v>17.2</v>
      </c>
      <c r="M246" s="225">
        <v>16.899999999999999</v>
      </c>
      <c r="N246" s="225">
        <v>17.600000000000001</v>
      </c>
      <c r="O246" s="225">
        <v>16</v>
      </c>
      <c r="P246" s="225">
        <v>16.899999999999999</v>
      </c>
      <c r="Q246" s="225">
        <v>16.7</v>
      </c>
      <c r="R246" s="227">
        <v>15</v>
      </c>
      <c r="S246" s="225">
        <v>18.899999999999999</v>
      </c>
      <c r="T246" s="225">
        <v>19.100000000000001</v>
      </c>
      <c r="U246" s="225">
        <v>17.899999999999999</v>
      </c>
      <c r="V246" s="225">
        <v>16</v>
      </c>
      <c r="W246" s="225">
        <v>18.2072</v>
      </c>
      <c r="X246" s="225">
        <v>15.959999999999999</v>
      </c>
      <c r="Y246" s="225">
        <v>16.279199999999999</v>
      </c>
      <c r="Z246" s="225">
        <v>20.100000000000001</v>
      </c>
      <c r="AA246" s="227">
        <v>19</v>
      </c>
      <c r="AB246" s="225">
        <v>17.627901564808703</v>
      </c>
      <c r="AC246" s="225">
        <v>15.9</v>
      </c>
      <c r="AD246" s="225">
        <v>14.4</v>
      </c>
      <c r="AE246" s="227" t="s">
        <v>95</v>
      </c>
      <c r="AF246" s="227">
        <v>17</v>
      </c>
      <c r="AG246" s="225">
        <v>16.2</v>
      </c>
      <c r="AH246" s="225">
        <v>16.2</v>
      </c>
      <c r="AI246" s="222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27</v>
      </c>
    </row>
    <row r="247" spans="1:65">
      <c r="A247" s="29"/>
      <c r="B247" s="19">
        <v>1</v>
      </c>
      <c r="C247" s="9">
        <v>3</v>
      </c>
      <c r="D247" s="225">
        <v>18.2</v>
      </c>
      <c r="E247" s="225">
        <v>16.3</v>
      </c>
      <c r="F247" s="225">
        <v>16.8</v>
      </c>
      <c r="G247" s="225">
        <v>17.899999999999999</v>
      </c>
      <c r="H247" s="225">
        <v>17.239832517726313</v>
      </c>
      <c r="I247" s="227">
        <v>16</v>
      </c>
      <c r="J247" s="227">
        <v>35.5</v>
      </c>
      <c r="K247" s="225">
        <v>18.899999999999999</v>
      </c>
      <c r="L247" s="226">
        <v>18.600000000000001</v>
      </c>
      <c r="M247" s="225">
        <v>16.8</v>
      </c>
      <c r="N247" s="225">
        <v>16.8</v>
      </c>
      <c r="O247" s="225">
        <v>16.3</v>
      </c>
      <c r="P247" s="225">
        <v>17.600000000000001</v>
      </c>
      <c r="Q247" s="225">
        <v>16.399999999999999</v>
      </c>
      <c r="R247" s="227">
        <v>15</v>
      </c>
      <c r="S247" s="225">
        <v>18.3</v>
      </c>
      <c r="T247" s="225">
        <v>18.100000000000001</v>
      </c>
      <c r="U247" s="225">
        <v>18.8</v>
      </c>
      <c r="V247" s="225">
        <v>16.100000000000001</v>
      </c>
      <c r="W247" s="225">
        <v>17.691099999999999</v>
      </c>
      <c r="X247" s="225">
        <v>15.520000000000001</v>
      </c>
      <c r="Y247" s="225">
        <v>16.271999999999998</v>
      </c>
      <c r="Z247" s="225">
        <v>18.100000000000001</v>
      </c>
      <c r="AA247" s="227">
        <v>19</v>
      </c>
      <c r="AB247" s="225">
        <v>16.458192241870655</v>
      </c>
      <c r="AC247" s="225">
        <v>16.399999999999999</v>
      </c>
      <c r="AD247" s="225">
        <v>13.8</v>
      </c>
      <c r="AE247" s="227" t="s">
        <v>95</v>
      </c>
      <c r="AF247" s="227">
        <v>16</v>
      </c>
      <c r="AG247" s="225">
        <v>16.2</v>
      </c>
      <c r="AH247" s="225">
        <v>16.399999999999999</v>
      </c>
      <c r="AI247" s="222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</v>
      </c>
    </row>
    <row r="248" spans="1:65">
      <c r="A248" s="29"/>
      <c r="B248" s="19">
        <v>1</v>
      </c>
      <c r="C248" s="9">
        <v>4</v>
      </c>
      <c r="D248" s="225">
        <v>18.100000000000001</v>
      </c>
      <c r="E248" s="225">
        <v>16.600000000000001</v>
      </c>
      <c r="F248" s="225">
        <v>13.8</v>
      </c>
      <c r="G248" s="225">
        <v>18.100000000000001</v>
      </c>
      <c r="H248" s="225">
        <v>17.761981207011509</v>
      </c>
      <c r="I248" s="227">
        <v>16</v>
      </c>
      <c r="J248" s="227">
        <v>35.6</v>
      </c>
      <c r="K248" s="225">
        <v>17.600000000000001</v>
      </c>
      <c r="L248" s="225">
        <v>17.3</v>
      </c>
      <c r="M248" s="225">
        <v>16.399999999999999</v>
      </c>
      <c r="N248" s="225">
        <v>16.600000000000001</v>
      </c>
      <c r="O248" s="225">
        <v>15.400000000000002</v>
      </c>
      <c r="P248" s="225">
        <v>16.899999999999999</v>
      </c>
      <c r="Q248" s="225">
        <v>15.2</v>
      </c>
      <c r="R248" s="227">
        <v>15</v>
      </c>
      <c r="S248" s="225">
        <v>18.5</v>
      </c>
      <c r="T248" s="225">
        <v>17.7</v>
      </c>
      <c r="U248" s="225">
        <v>17.600000000000001</v>
      </c>
      <c r="V248" s="225">
        <v>16</v>
      </c>
      <c r="W248" s="225">
        <v>18.6875</v>
      </c>
      <c r="X248" s="225">
        <v>16.04</v>
      </c>
      <c r="Y248" s="225">
        <v>16.207999999999998</v>
      </c>
      <c r="Z248" s="225">
        <v>18.7</v>
      </c>
      <c r="AA248" s="227">
        <v>19</v>
      </c>
      <c r="AB248" s="225">
        <v>17.209118845338718</v>
      </c>
      <c r="AC248" s="225">
        <v>15.850000000000003</v>
      </c>
      <c r="AD248" s="225">
        <v>14.1</v>
      </c>
      <c r="AE248" s="227" t="s">
        <v>95</v>
      </c>
      <c r="AF248" s="227">
        <v>16</v>
      </c>
      <c r="AG248" s="225">
        <v>16.2</v>
      </c>
      <c r="AH248" s="225">
        <v>16</v>
      </c>
      <c r="AI248" s="222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16.987398445339966</v>
      </c>
    </row>
    <row r="249" spans="1:65">
      <c r="A249" s="29"/>
      <c r="B249" s="19">
        <v>1</v>
      </c>
      <c r="C249" s="9">
        <v>5</v>
      </c>
      <c r="D249" s="225">
        <v>18</v>
      </c>
      <c r="E249" s="225">
        <v>16.8</v>
      </c>
      <c r="F249" s="225">
        <v>18.399999999999999</v>
      </c>
      <c r="G249" s="225">
        <v>19</v>
      </c>
      <c r="H249" s="225">
        <v>19.09558052083689</v>
      </c>
      <c r="I249" s="227">
        <v>16</v>
      </c>
      <c r="J249" s="227">
        <v>36.1</v>
      </c>
      <c r="K249" s="225">
        <v>19</v>
      </c>
      <c r="L249" s="225">
        <v>17.399999999999999</v>
      </c>
      <c r="M249" s="225">
        <v>16.399999999999999</v>
      </c>
      <c r="N249" s="225">
        <v>17.399999999999999</v>
      </c>
      <c r="O249" s="225">
        <v>15.400000000000002</v>
      </c>
      <c r="P249" s="225">
        <v>17.399999999999999</v>
      </c>
      <c r="Q249" s="225">
        <v>16</v>
      </c>
      <c r="R249" s="227">
        <v>15</v>
      </c>
      <c r="S249" s="225">
        <v>18.7</v>
      </c>
      <c r="T249" s="225">
        <v>19</v>
      </c>
      <c r="U249" s="225">
        <v>16.100000000000001</v>
      </c>
      <c r="V249" s="225">
        <v>16</v>
      </c>
      <c r="W249" s="225">
        <v>17.857099999999999</v>
      </c>
      <c r="X249" s="225">
        <v>15.17</v>
      </c>
      <c r="Y249" s="225">
        <v>16.084800000000001</v>
      </c>
      <c r="Z249" s="225">
        <v>18.2</v>
      </c>
      <c r="AA249" s="227">
        <v>18</v>
      </c>
      <c r="AB249" s="225">
        <v>17.031193825295709</v>
      </c>
      <c r="AC249" s="225">
        <v>15.2</v>
      </c>
      <c r="AD249" s="225">
        <v>14.5</v>
      </c>
      <c r="AE249" s="227" t="s">
        <v>95</v>
      </c>
      <c r="AF249" s="227">
        <v>16</v>
      </c>
      <c r="AG249" s="225">
        <v>16.399999999999999</v>
      </c>
      <c r="AH249" s="225">
        <v>16.7</v>
      </c>
      <c r="AI249" s="222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>
        <v>28</v>
      </c>
    </row>
    <row r="250" spans="1:65">
      <c r="A250" s="29"/>
      <c r="B250" s="19">
        <v>1</v>
      </c>
      <c r="C250" s="9">
        <v>6</v>
      </c>
      <c r="D250" s="225">
        <v>18.399999999999999</v>
      </c>
      <c r="E250" s="225">
        <v>16.899999999999999</v>
      </c>
      <c r="F250" s="225">
        <v>15.9</v>
      </c>
      <c r="G250" s="225">
        <v>16.899999999999999</v>
      </c>
      <c r="H250" s="225">
        <v>17.057925902545083</v>
      </c>
      <c r="I250" s="227">
        <v>16</v>
      </c>
      <c r="J250" s="227">
        <v>35.200000000000003</v>
      </c>
      <c r="K250" s="225">
        <v>19.399999999999999</v>
      </c>
      <c r="L250" s="225">
        <v>17.8</v>
      </c>
      <c r="M250" s="225">
        <v>16.399999999999999</v>
      </c>
      <c r="N250" s="225">
        <v>17.100000000000001</v>
      </c>
      <c r="O250" s="225">
        <v>15.8</v>
      </c>
      <c r="P250" s="225">
        <v>17.5</v>
      </c>
      <c r="Q250" s="225">
        <v>16.399999999999999</v>
      </c>
      <c r="R250" s="227">
        <v>15</v>
      </c>
      <c r="S250" s="225">
        <v>19.2</v>
      </c>
      <c r="T250" s="225">
        <v>17.899999999999999</v>
      </c>
      <c r="U250" s="225">
        <v>15.9</v>
      </c>
      <c r="V250" s="225">
        <v>15.9</v>
      </c>
      <c r="W250" s="225">
        <v>17.471499999999999</v>
      </c>
      <c r="X250" s="225">
        <v>15.87</v>
      </c>
      <c r="Y250" s="225">
        <v>16.184799999999999</v>
      </c>
      <c r="Z250" s="225">
        <v>18.399999999999999</v>
      </c>
      <c r="AA250" s="227">
        <v>18</v>
      </c>
      <c r="AB250" s="225">
        <v>16.618997600935874</v>
      </c>
      <c r="AC250" s="225">
        <v>15.149999999999999</v>
      </c>
      <c r="AD250" s="225">
        <v>15.7</v>
      </c>
      <c r="AE250" s="227" t="s">
        <v>95</v>
      </c>
      <c r="AF250" s="227">
        <v>16</v>
      </c>
      <c r="AG250" s="225">
        <v>16.3</v>
      </c>
      <c r="AH250" s="225">
        <v>16.5</v>
      </c>
      <c r="AI250" s="222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8"/>
    </row>
    <row r="251" spans="1:65">
      <c r="A251" s="29"/>
      <c r="B251" s="20" t="s">
        <v>276</v>
      </c>
      <c r="C251" s="12"/>
      <c r="D251" s="229">
        <v>17.950000000000003</v>
      </c>
      <c r="E251" s="229">
        <v>16.583333333333332</v>
      </c>
      <c r="F251" s="229">
        <v>16.099999999999998</v>
      </c>
      <c r="G251" s="229">
        <v>18.316666666666666</v>
      </c>
      <c r="H251" s="229">
        <v>17.974349092934414</v>
      </c>
      <c r="I251" s="229">
        <v>16</v>
      </c>
      <c r="J251" s="229">
        <v>36.016666666666673</v>
      </c>
      <c r="K251" s="229">
        <v>18.650000000000002</v>
      </c>
      <c r="L251" s="229">
        <v>17.616666666666667</v>
      </c>
      <c r="M251" s="229">
        <v>16.583333333333332</v>
      </c>
      <c r="N251" s="229">
        <v>17.066666666666666</v>
      </c>
      <c r="O251" s="229">
        <v>15.800000000000002</v>
      </c>
      <c r="P251" s="229">
        <v>17.083333333333332</v>
      </c>
      <c r="Q251" s="229">
        <v>16.349999999999998</v>
      </c>
      <c r="R251" s="229">
        <v>15</v>
      </c>
      <c r="S251" s="229">
        <v>18.733333333333334</v>
      </c>
      <c r="T251" s="229">
        <v>18.266666666666666</v>
      </c>
      <c r="U251" s="229">
        <v>17.133333333333336</v>
      </c>
      <c r="V251" s="229">
        <v>15.966666666666669</v>
      </c>
      <c r="W251" s="229">
        <v>18.028666666666666</v>
      </c>
      <c r="X251" s="229">
        <v>15.876666666666667</v>
      </c>
      <c r="Y251" s="229">
        <v>16.253066666666665</v>
      </c>
      <c r="Z251" s="229">
        <v>18.849999999999998</v>
      </c>
      <c r="AA251" s="229">
        <v>19.833333333333332</v>
      </c>
      <c r="AB251" s="229">
        <v>16.955545373898143</v>
      </c>
      <c r="AC251" s="229">
        <v>15.583333333333334</v>
      </c>
      <c r="AD251" s="229">
        <v>14.266666666666667</v>
      </c>
      <c r="AE251" s="229" t="s">
        <v>708</v>
      </c>
      <c r="AF251" s="229">
        <v>16.166666666666668</v>
      </c>
      <c r="AG251" s="229">
        <v>16.116666666666667</v>
      </c>
      <c r="AH251" s="229">
        <v>16.399999999999999</v>
      </c>
      <c r="AI251" s="222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8"/>
    </row>
    <row r="252" spans="1:65">
      <c r="A252" s="29"/>
      <c r="B252" s="3" t="s">
        <v>277</v>
      </c>
      <c r="C252" s="28"/>
      <c r="D252" s="225">
        <v>18.05</v>
      </c>
      <c r="E252" s="225">
        <v>16.600000000000001</v>
      </c>
      <c r="F252" s="225">
        <v>16.149999999999999</v>
      </c>
      <c r="G252" s="225">
        <v>18.350000000000001</v>
      </c>
      <c r="H252" s="225">
        <v>17.926685489193808</v>
      </c>
      <c r="I252" s="225">
        <v>16</v>
      </c>
      <c r="J252" s="225">
        <v>35.549999999999997</v>
      </c>
      <c r="K252" s="225">
        <v>18.899999999999999</v>
      </c>
      <c r="L252" s="225">
        <v>17.399999999999999</v>
      </c>
      <c r="M252" s="225">
        <v>16.5</v>
      </c>
      <c r="N252" s="225">
        <v>17</v>
      </c>
      <c r="O252" s="225">
        <v>15.850000000000001</v>
      </c>
      <c r="P252" s="225">
        <v>17.149999999999999</v>
      </c>
      <c r="Q252" s="225">
        <v>16.399999999999999</v>
      </c>
      <c r="R252" s="225">
        <v>15</v>
      </c>
      <c r="S252" s="225">
        <v>18.75</v>
      </c>
      <c r="T252" s="225">
        <v>18</v>
      </c>
      <c r="U252" s="225">
        <v>17.05</v>
      </c>
      <c r="V252" s="225">
        <v>16</v>
      </c>
      <c r="W252" s="225">
        <v>18.032150000000001</v>
      </c>
      <c r="X252" s="225">
        <v>15.914999999999999</v>
      </c>
      <c r="Y252" s="225">
        <v>16.239999999999998</v>
      </c>
      <c r="Z252" s="225">
        <v>18.549999999999997</v>
      </c>
      <c r="AA252" s="225">
        <v>19</v>
      </c>
      <c r="AB252" s="225">
        <v>16.909530995217455</v>
      </c>
      <c r="AC252" s="225">
        <v>15.525000000000002</v>
      </c>
      <c r="AD252" s="225">
        <v>14.25</v>
      </c>
      <c r="AE252" s="225" t="s">
        <v>708</v>
      </c>
      <c r="AF252" s="225">
        <v>16</v>
      </c>
      <c r="AG252" s="225">
        <v>16.2</v>
      </c>
      <c r="AH252" s="225">
        <v>16.45</v>
      </c>
      <c r="AI252" s="222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8"/>
    </row>
    <row r="253" spans="1:65">
      <c r="A253" s="29"/>
      <c r="B253" s="3" t="s">
        <v>278</v>
      </c>
      <c r="C253" s="28"/>
      <c r="D253" s="23">
        <v>0.37815340802378056</v>
      </c>
      <c r="E253" s="23">
        <v>0.24832774042918845</v>
      </c>
      <c r="F253" s="23">
        <v>1.5388307249337072</v>
      </c>
      <c r="G253" s="23">
        <v>0.88863190729720432</v>
      </c>
      <c r="H253" s="23">
        <v>0.78561747055041176</v>
      </c>
      <c r="I253" s="23">
        <v>0</v>
      </c>
      <c r="J253" s="23">
        <v>1.3673575489485801</v>
      </c>
      <c r="K253" s="23">
        <v>0.66558245169174823</v>
      </c>
      <c r="L253" s="23">
        <v>0.5231315959361158</v>
      </c>
      <c r="M253" s="23">
        <v>0.22286019533929086</v>
      </c>
      <c r="N253" s="23">
        <v>0.37771241264574101</v>
      </c>
      <c r="O253" s="23">
        <v>0.35213633723317944</v>
      </c>
      <c r="P253" s="23">
        <v>0.52694085689635728</v>
      </c>
      <c r="Q253" s="23">
        <v>0.73143694191638942</v>
      </c>
      <c r="R253" s="23">
        <v>0</v>
      </c>
      <c r="S253" s="23">
        <v>0.31411250638372606</v>
      </c>
      <c r="T253" s="23">
        <v>0.62182527020592149</v>
      </c>
      <c r="U253" s="23">
        <v>1.1465891446663299</v>
      </c>
      <c r="V253" s="23">
        <v>0.10327955589886456</v>
      </c>
      <c r="W253" s="23">
        <v>0.44094604053859826</v>
      </c>
      <c r="X253" s="23">
        <v>0.51732646043544517</v>
      </c>
      <c r="Y253" s="23">
        <v>0.13564251054395479</v>
      </c>
      <c r="Z253" s="23">
        <v>0.81670067956381742</v>
      </c>
      <c r="AA253" s="23">
        <v>3.0605010483034794</v>
      </c>
      <c r="AB253" s="23">
        <v>0.42680797294184541</v>
      </c>
      <c r="AC253" s="23">
        <v>0.55015149428740717</v>
      </c>
      <c r="AD253" s="23">
        <v>0.86409875978771455</v>
      </c>
      <c r="AE253" s="23" t="s">
        <v>708</v>
      </c>
      <c r="AF253" s="23">
        <v>0.40824829046386296</v>
      </c>
      <c r="AG253" s="23">
        <v>0.36009258068816946</v>
      </c>
      <c r="AH253" s="23">
        <v>0.26076809620810609</v>
      </c>
      <c r="AI253" s="150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86</v>
      </c>
      <c r="C254" s="28"/>
      <c r="D254" s="13">
        <v>2.1067042229737074E-2</v>
      </c>
      <c r="E254" s="13">
        <v>1.4974537111307848E-2</v>
      </c>
      <c r="F254" s="13">
        <v>9.5579548132528405E-2</v>
      </c>
      <c r="G254" s="13">
        <v>4.8514935794205877E-2</v>
      </c>
      <c r="H254" s="13">
        <v>4.3707700706627106E-2</v>
      </c>
      <c r="I254" s="13">
        <v>0</v>
      </c>
      <c r="J254" s="13">
        <v>3.7964577943967973E-2</v>
      </c>
      <c r="K254" s="13">
        <v>3.5688067114839045E-2</v>
      </c>
      <c r="L254" s="13">
        <v>2.9695265616051986E-2</v>
      </c>
      <c r="M254" s="13">
        <v>1.3438805749102967E-2</v>
      </c>
      <c r="N254" s="13">
        <v>2.2131586678461389E-2</v>
      </c>
      <c r="O254" s="13">
        <v>2.228710995146705E-2</v>
      </c>
      <c r="P254" s="13">
        <v>3.0845318452469697E-2</v>
      </c>
      <c r="Q254" s="13">
        <v>4.4736204398555933E-2</v>
      </c>
      <c r="R254" s="13">
        <v>0</v>
      </c>
      <c r="S254" s="13">
        <v>1.6767571515145518E-2</v>
      </c>
      <c r="T254" s="13">
        <v>3.4041529390835122E-2</v>
      </c>
      <c r="U254" s="13">
        <v>6.6921545408540645E-2</v>
      </c>
      <c r="V254" s="13">
        <v>6.4684481773819129E-3</v>
      </c>
      <c r="W254" s="13">
        <v>2.445805054202187E-2</v>
      </c>
      <c r="X254" s="13">
        <v>3.2584072670718778E-2</v>
      </c>
      <c r="Y254" s="13">
        <v>8.3456564429249119E-3</v>
      </c>
      <c r="Z254" s="13">
        <v>4.3326295998080508E-2</v>
      </c>
      <c r="AA254" s="13">
        <v>0.15431097722538553</v>
      </c>
      <c r="AB254" s="13">
        <v>2.5172176036217978E-2</v>
      </c>
      <c r="AC254" s="13">
        <v>3.5303839205609013E-2</v>
      </c>
      <c r="AD254" s="13">
        <v>6.056767007857812E-2</v>
      </c>
      <c r="AE254" s="13" t="s">
        <v>708</v>
      </c>
      <c r="AF254" s="13">
        <v>2.5252471575084305E-2</v>
      </c>
      <c r="AG254" s="13">
        <v>2.2342869535977423E-2</v>
      </c>
      <c r="AH254" s="13">
        <v>1.5900493671225983E-2</v>
      </c>
      <c r="AI254" s="150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279</v>
      </c>
      <c r="C255" s="28"/>
      <c r="D255" s="13">
        <v>5.6665625272603215E-2</v>
      </c>
      <c r="E255" s="13">
        <v>-2.3786167923639856E-2</v>
      </c>
      <c r="F255" s="13">
        <v>-5.2238631371091526E-2</v>
      </c>
      <c r="G255" s="13">
        <v>7.8250252715497348E-2</v>
      </c>
      <c r="H255" s="13">
        <v>5.8098987362316779E-2</v>
      </c>
      <c r="I255" s="13">
        <v>-5.812534794642632E-2</v>
      </c>
      <c r="J255" s="13">
        <v>1.1201990865497637</v>
      </c>
      <c r="K255" s="13">
        <v>9.7872641299946883E-2</v>
      </c>
      <c r="L255" s="13">
        <v>3.704323668815368E-2</v>
      </c>
      <c r="M255" s="13">
        <v>-2.3786167923639856E-2</v>
      </c>
      <c r="N255" s="13">
        <v>4.6662955238119252E-3</v>
      </c>
      <c r="O255" s="13">
        <v>-6.9898781097095797E-2</v>
      </c>
      <c r="P255" s="13">
        <v>5.6474149530343354E-3</v>
      </c>
      <c r="Q255" s="13">
        <v>-3.7521839932754486E-2</v>
      </c>
      <c r="R255" s="13">
        <v>-0.11699251369977459</v>
      </c>
      <c r="S255" s="13">
        <v>0.10277823844605938</v>
      </c>
      <c r="T255" s="13">
        <v>7.5306894427829896E-2</v>
      </c>
      <c r="U255" s="13">
        <v>8.5907732407020099E-3</v>
      </c>
      <c r="V255" s="13">
        <v>-6.008758680487114E-2</v>
      </c>
      <c r="W255" s="13">
        <v>6.1296508978533115E-2</v>
      </c>
      <c r="X255" s="13">
        <v>-6.5385631722672533E-2</v>
      </c>
      <c r="Y255" s="13">
        <v>-4.3228030533112305E-2</v>
      </c>
      <c r="Z255" s="13">
        <v>0.10964607445061647</v>
      </c>
      <c r="AA255" s="13">
        <v>0.16753212077474244</v>
      </c>
      <c r="AB255" s="13">
        <v>-1.8751000363190773E-3</v>
      </c>
      <c r="AC255" s="13">
        <v>-8.2653333676988017E-2</v>
      </c>
      <c r="AD255" s="13">
        <v>-0.16016176858556341</v>
      </c>
      <c r="AE255" s="13" t="s">
        <v>708</v>
      </c>
      <c r="AF255" s="13">
        <v>-4.8314153654201442E-2</v>
      </c>
      <c r="AG255" s="13">
        <v>-5.1257511941868894E-2</v>
      </c>
      <c r="AH255" s="13">
        <v>-3.4578481645087034E-2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280</v>
      </c>
      <c r="C256" s="46"/>
      <c r="D256" s="44">
        <v>0.62</v>
      </c>
      <c r="E256" s="44">
        <v>0.34</v>
      </c>
      <c r="F256" s="44">
        <v>0.68</v>
      </c>
      <c r="G256" s="44">
        <v>0.88</v>
      </c>
      <c r="H256" s="44">
        <v>0.64</v>
      </c>
      <c r="I256" s="44" t="s">
        <v>281</v>
      </c>
      <c r="J256" s="44">
        <v>13.28</v>
      </c>
      <c r="K256" s="44">
        <v>1.1100000000000001</v>
      </c>
      <c r="L256" s="44">
        <v>0.39</v>
      </c>
      <c r="M256" s="44">
        <v>0.34</v>
      </c>
      <c r="N256" s="44">
        <v>0</v>
      </c>
      <c r="O256" s="44">
        <v>0.89</v>
      </c>
      <c r="P256" s="44">
        <v>0.01</v>
      </c>
      <c r="Q256" s="44">
        <v>0.5</v>
      </c>
      <c r="R256" s="44" t="s">
        <v>281</v>
      </c>
      <c r="S256" s="44">
        <v>1.17</v>
      </c>
      <c r="T256" s="44">
        <v>0.84</v>
      </c>
      <c r="U256" s="44">
        <v>0.05</v>
      </c>
      <c r="V256" s="44">
        <v>0.77</v>
      </c>
      <c r="W256" s="44">
        <v>0.67</v>
      </c>
      <c r="X256" s="44">
        <v>0.83</v>
      </c>
      <c r="Y256" s="44">
        <v>0.56999999999999995</v>
      </c>
      <c r="Z256" s="44">
        <v>1.25</v>
      </c>
      <c r="AA256" s="44" t="s">
        <v>281</v>
      </c>
      <c r="AB256" s="44">
        <v>0.08</v>
      </c>
      <c r="AC256" s="44">
        <v>1.04</v>
      </c>
      <c r="AD256" s="44">
        <v>1.96</v>
      </c>
      <c r="AE256" s="44">
        <v>23.08</v>
      </c>
      <c r="AF256" s="44" t="s">
        <v>281</v>
      </c>
      <c r="AG256" s="44">
        <v>0.67</v>
      </c>
      <c r="AH256" s="44">
        <v>0.47</v>
      </c>
      <c r="AI256" s="150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 t="s">
        <v>321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>
      <c r="BM258" s="55"/>
    </row>
    <row r="259" spans="1:65" ht="15">
      <c r="B259" s="8" t="s">
        <v>534</v>
      </c>
      <c r="BM259" s="27" t="s">
        <v>66</v>
      </c>
    </row>
    <row r="260" spans="1:65" ht="15">
      <c r="A260" s="24" t="s">
        <v>33</v>
      </c>
      <c r="B260" s="18" t="s">
        <v>111</v>
      </c>
      <c r="C260" s="15" t="s">
        <v>112</v>
      </c>
      <c r="D260" s="16" t="s">
        <v>229</v>
      </c>
      <c r="E260" s="17" t="s">
        <v>229</v>
      </c>
      <c r="F260" s="17" t="s">
        <v>229</v>
      </c>
      <c r="G260" s="17" t="s">
        <v>229</v>
      </c>
      <c r="H260" s="17" t="s">
        <v>229</v>
      </c>
      <c r="I260" s="17" t="s">
        <v>229</v>
      </c>
      <c r="J260" s="17" t="s">
        <v>229</v>
      </c>
      <c r="K260" s="17" t="s">
        <v>229</v>
      </c>
      <c r="L260" s="17" t="s">
        <v>229</v>
      </c>
      <c r="M260" s="17" t="s">
        <v>229</v>
      </c>
      <c r="N260" s="15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230</v>
      </c>
      <c r="C261" s="9" t="s">
        <v>230</v>
      </c>
      <c r="D261" s="148" t="s">
        <v>235</v>
      </c>
      <c r="E261" s="149" t="s">
        <v>237</v>
      </c>
      <c r="F261" s="149" t="s">
        <v>239</v>
      </c>
      <c r="G261" s="149" t="s">
        <v>246</v>
      </c>
      <c r="H261" s="149" t="s">
        <v>247</v>
      </c>
      <c r="I261" s="149" t="s">
        <v>253</v>
      </c>
      <c r="J261" s="149" t="s">
        <v>257</v>
      </c>
      <c r="K261" s="149" t="s">
        <v>258</v>
      </c>
      <c r="L261" s="149" t="s">
        <v>261</v>
      </c>
      <c r="M261" s="149" t="s">
        <v>269</v>
      </c>
      <c r="N261" s="15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307</v>
      </c>
      <c r="E262" s="11" t="s">
        <v>308</v>
      </c>
      <c r="F262" s="11" t="s">
        <v>307</v>
      </c>
      <c r="G262" s="11" t="s">
        <v>308</v>
      </c>
      <c r="H262" s="11" t="s">
        <v>307</v>
      </c>
      <c r="I262" s="11" t="s">
        <v>307</v>
      </c>
      <c r="J262" s="11" t="s">
        <v>307</v>
      </c>
      <c r="K262" s="11" t="s">
        <v>307</v>
      </c>
      <c r="L262" s="11" t="s">
        <v>307</v>
      </c>
      <c r="M262" s="11" t="s">
        <v>307</v>
      </c>
      <c r="N262" s="15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15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1.52</v>
      </c>
      <c r="E264" s="21">
        <v>1.5</v>
      </c>
      <c r="F264" s="21">
        <v>1.36</v>
      </c>
      <c r="G264" s="21">
        <v>1.4</v>
      </c>
      <c r="H264" s="21">
        <v>1.5</v>
      </c>
      <c r="I264" s="21">
        <v>1.4933000000000001</v>
      </c>
      <c r="J264" s="21">
        <v>1.257843305668602</v>
      </c>
      <c r="K264" s="21">
        <v>1.84</v>
      </c>
      <c r="L264" s="21">
        <v>1.5628500000000001</v>
      </c>
      <c r="M264" s="21">
        <v>1.39</v>
      </c>
      <c r="N264" s="15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1.49</v>
      </c>
      <c r="E265" s="11">
        <v>1.8</v>
      </c>
      <c r="F265" s="11">
        <v>1.36</v>
      </c>
      <c r="G265" s="11">
        <v>1.4</v>
      </c>
      <c r="H265" s="11">
        <v>1.45</v>
      </c>
      <c r="I265" s="11">
        <v>1.4919</v>
      </c>
      <c r="J265" s="11">
        <v>1.2652079228009052</v>
      </c>
      <c r="K265" s="11">
        <v>1.83</v>
      </c>
      <c r="L265" s="11">
        <v>1.5015499999999999</v>
      </c>
      <c r="M265" s="11">
        <v>1.33</v>
      </c>
      <c r="N265" s="15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4</v>
      </c>
    </row>
    <row r="266" spans="1:65">
      <c r="A266" s="29"/>
      <c r="B266" s="19">
        <v>1</v>
      </c>
      <c r="C266" s="9">
        <v>3</v>
      </c>
      <c r="D266" s="11">
        <v>1.53</v>
      </c>
      <c r="E266" s="11">
        <v>1.8</v>
      </c>
      <c r="F266" s="11">
        <v>1.37</v>
      </c>
      <c r="G266" s="11">
        <v>1.4</v>
      </c>
      <c r="H266" s="11">
        <v>1.55</v>
      </c>
      <c r="I266" s="11">
        <v>1.4513</v>
      </c>
      <c r="J266" s="11">
        <v>1.2322639212639162</v>
      </c>
      <c r="K266" s="11">
        <v>1.7</v>
      </c>
      <c r="L266" s="11">
        <v>1.5662500000000001</v>
      </c>
      <c r="M266" s="11">
        <v>1.36</v>
      </c>
      <c r="N266" s="15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1.49</v>
      </c>
      <c r="E267" s="11">
        <v>1.7</v>
      </c>
      <c r="F267" s="11">
        <v>1.32</v>
      </c>
      <c r="G267" s="11">
        <v>1.3</v>
      </c>
      <c r="H267" s="11">
        <v>1.5</v>
      </c>
      <c r="I267" s="11">
        <v>1.3954</v>
      </c>
      <c r="J267" s="11">
        <v>1.2518617639803649</v>
      </c>
      <c r="K267" s="11">
        <v>1.77</v>
      </c>
      <c r="L267" s="11">
        <v>1.5529999999999999</v>
      </c>
      <c r="M267" s="11">
        <v>1.41</v>
      </c>
      <c r="N267" s="15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1.4761401483462939</v>
      </c>
    </row>
    <row r="268" spans="1:65">
      <c r="A268" s="29"/>
      <c r="B268" s="19">
        <v>1</v>
      </c>
      <c r="C268" s="9">
        <v>5</v>
      </c>
      <c r="D268" s="11">
        <v>1.34</v>
      </c>
      <c r="E268" s="11">
        <v>1.7</v>
      </c>
      <c r="F268" s="151">
        <v>1.28</v>
      </c>
      <c r="G268" s="11">
        <v>1.4</v>
      </c>
      <c r="H268" s="11">
        <v>1.45</v>
      </c>
      <c r="I268" s="11">
        <v>1.3864000000000001</v>
      </c>
      <c r="J268" s="11">
        <v>1.2669439512372001</v>
      </c>
      <c r="K268" s="11">
        <v>1.66</v>
      </c>
      <c r="L268" s="11">
        <v>1.5735999999999999</v>
      </c>
      <c r="M268" s="11">
        <v>1.34</v>
      </c>
      <c r="N268" s="15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29</v>
      </c>
    </row>
    <row r="269" spans="1:65">
      <c r="A269" s="29"/>
      <c r="B269" s="19">
        <v>1</v>
      </c>
      <c r="C269" s="9">
        <v>6</v>
      </c>
      <c r="D269" s="11">
        <v>1.39</v>
      </c>
      <c r="E269" s="11">
        <v>1.7</v>
      </c>
      <c r="F269" s="11">
        <v>1.37</v>
      </c>
      <c r="G269" s="11">
        <v>1.4</v>
      </c>
      <c r="H269" s="11">
        <v>1.55</v>
      </c>
      <c r="I269" s="11">
        <v>1.5405</v>
      </c>
      <c r="J269" s="11">
        <v>1.2497880358266469</v>
      </c>
      <c r="K269" s="11">
        <v>1.62</v>
      </c>
      <c r="L269" s="11">
        <v>1.5024500000000001</v>
      </c>
      <c r="M269" s="11">
        <v>1.38</v>
      </c>
      <c r="N269" s="15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276</v>
      </c>
      <c r="C270" s="12"/>
      <c r="D270" s="22">
        <v>1.46</v>
      </c>
      <c r="E270" s="22">
        <v>1.7</v>
      </c>
      <c r="F270" s="22">
        <v>1.3433333333333335</v>
      </c>
      <c r="G270" s="22">
        <v>1.3833333333333331</v>
      </c>
      <c r="H270" s="22">
        <v>1.5</v>
      </c>
      <c r="I270" s="22">
        <v>1.4597999999999998</v>
      </c>
      <c r="J270" s="22">
        <v>1.2539848167962726</v>
      </c>
      <c r="K270" s="22">
        <v>1.736666666666667</v>
      </c>
      <c r="L270" s="22">
        <v>1.5432833333333333</v>
      </c>
      <c r="M270" s="22">
        <v>1.3683333333333334</v>
      </c>
      <c r="N270" s="150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277</v>
      </c>
      <c r="C271" s="28"/>
      <c r="D271" s="11">
        <v>1.49</v>
      </c>
      <c r="E271" s="11">
        <v>1.7</v>
      </c>
      <c r="F271" s="11">
        <v>1.36</v>
      </c>
      <c r="G271" s="11">
        <v>1.4</v>
      </c>
      <c r="H271" s="11">
        <v>1.5</v>
      </c>
      <c r="I271" s="11">
        <v>1.4716</v>
      </c>
      <c r="J271" s="11">
        <v>1.2548525348244834</v>
      </c>
      <c r="K271" s="11">
        <v>1.7349999999999999</v>
      </c>
      <c r="L271" s="11">
        <v>1.557925</v>
      </c>
      <c r="M271" s="11">
        <v>1.37</v>
      </c>
      <c r="N271" s="150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278</v>
      </c>
      <c r="C272" s="28"/>
      <c r="D272" s="23">
        <v>7.6941536246685385E-2</v>
      </c>
      <c r="E272" s="23">
        <v>0.10954451150103323</v>
      </c>
      <c r="F272" s="23">
        <v>3.6147844564602592E-2</v>
      </c>
      <c r="G272" s="23">
        <v>4.0824829046386249E-2</v>
      </c>
      <c r="H272" s="23">
        <v>4.4721359549995836E-2</v>
      </c>
      <c r="I272" s="23">
        <v>6.0452162905887813E-2</v>
      </c>
      <c r="J272" s="23">
        <v>1.2670460423527092E-2</v>
      </c>
      <c r="K272" s="23">
        <v>9.0921211313239061E-2</v>
      </c>
      <c r="L272" s="23">
        <v>3.2658439440161058E-2</v>
      </c>
      <c r="M272" s="23">
        <v>3.0605010483034666E-2</v>
      </c>
      <c r="N272" s="150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86</v>
      </c>
      <c r="C273" s="28"/>
      <c r="D273" s="13">
        <v>5.2699682360743419E-2</v>
      </c>
      <c r="E273" s="13">
        <v>6.4437947941784257E-2</v>
      </c>
      <c r="F273" s="13">
        <v>2.6909065432706641E-2</v>
      </c>
      <c r="G273" s="13">
        <v>2.9511924611845486E-2</v>
      </c>
      <c r="H273" s="13">
        <v>2.9814239699997223E-2</v>
      </c>
      <c r="I273" s="13">
        <v>4.1411263807294027E-2</v>
      </c>
      <c r="J273" s="13">
        <v>1.0104157764763101E-2</v>
      </c>
      <c r="K273" s="13">
        <v>5.2353864479792157E-2</v>
      </c>
      <c r="L273" s="13">
        <v>2.1161661462138767E-2</v>
      </c>
      <c r="M273" s="13">
        <v>2.2366633726943724E-2</v>
      </c>
      <c r="N273" s="15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279</v>
      </c>
      <c r="C274" s="28"/>
      <c r="D274" s="13">
        <v>-1.0934021653957182E-2</v>
      </c>
      <c r="E274" s="13">
        <v>0.15165216656731006</v>
      </c>
      <c r="F274" s="13">
        <v>-8.9968974261517509E-2</v>
      </c>
      <c r="G274" s="13">
        <v>-6.2871276224639949E-2</v>
      </c>
      <c r="H274" s="13">
        <v>1.6163676382920711E-2</v>
      </c>
      <c r="I274" s="13">
        <v>-1.1069510144141703E-2</v>
      </c>
      <c r="J274" s="13">
        <v>-0.15049745229062417</v>
      </c>
      <c r="K274" s="13">
        <v>0.17649172310111516</v>
      </c>
      <c r="L274" s="13">
        <v>4.5485643800325715E-2</v>
      </c>
      <c r="M274" s="13">
        <v>-7.3032912988468923E-2</v>
      </c>
      <c r="N274" s="150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280</v>
      </c>
      <c r="C275" s="46"/>
      <c r="D275" s="44">
        <v>0</v>
      </c>
      <c r="E275" s="44">
        <v>1.85</v>
      </c>
      <c r="F275" s="44">
        <v>0.9</v>
      </c>
      <c r="G275" s="44">
        <v>0.59</v>
      </c>
      <c r="H275" s="44">
        <v>0.31</v>
      </c>
      <c r="I275" s="44">
        <v>0</v>
      </c>
      <c r="J275" s="44">
        <v>1.59</v>
      </c>
      <c r="K275" s="44">
        <v>2.13</v>
      </c>
      <c r="L275" s="44">
        <v>0.64</v>
      </c>
      <c r="M275" s="44">
        <v>0.71</v>
      </c>
      <c r="N275" s="150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BM276" s="55"/>
    </row>
    <row r="277" spans="1:65" ht="15">
      <c r="B277" s="8" t="s">
        <v>535</v>
      </c>
      <c r="BM277" s="27" t="s">
        <v>66</v>
      </c>
    </row>
    <row r="278" spans="1:65" ht="15">
      <c r="A278" s="24" t="s">
        <v>36</v>
      </c>
      <c r="B278" s="18" t="s">
        <v>111</v>
      </c>
      <c r="C278" s="15" t="s">
        <v>112</v>
      </c>
      <c r="D278" s="16" t="s">
        <v>229</v>
      </c>
      <c r="E278" s="17" t="s">
        <v>229</v>
      </c>
      <c r="F278" s="17" t="s">
        <v>229</v>
      </c>
      <c r="G278" s="17" t="s">
        <v>229</v>
      </c>
      <c r="H278" s="17" t="s">
        <v>229</v>
      </c>
      <c r="I278" s="17" t="s">
        <v>229</v>
      </c>
      <c r="J278" s="17" t="s">
        <v>229</v>
      </c>
      <c r="K278" s="17" t="s">
        <v>229</v>
      </c>
      <c r="L278" s="17" t="s">
        <v>229</v>
      </c>
      <c r="M278" s="17" t="s">
        <v>229</v>
      </c>
      <c r="N278" s="150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230</v>
      </c>
      <c r="C279" s="9" t="s">
        <v>230</v>
      </c>
      <c r="D279" s="148" t="s">
        <v>235</v>
      </c>
      <c r="E279" s="149" t="s">
        <v>237</v>
      </c>
      <c r="F279" s="149" t="s">
        <v>239</v>
      </c>
      <c r="G279" s="149" t="s">
        <v>246</v>
      </c>
      <c r="H279" s="149" t="s">
        <v>247</v>
      </c>
      <c r="I279" s="149" t="s">
        <v>253</v>
      </c>
      <c r="J279" s="149" t="s">
        <v>257</v>
      </c>
      <c r="K279" s="149" t="s">
        <v>258</v>
      </c>
      <c r="L279" s="149" t="s">
        <v>261</v>
      </c>
      <c r="M279" s="149" t="s">
        <v>269</v>
      </c>
      <c r="N279" s="150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307</v>
      </c>
      <c r="E280" s="11" t="s">
        <v>308</v>
      </c>
      <c r="F280" s="11" t="s">
        <v>307</v>
      </c>
      <c r="G280" s="11" t="s">
        <v>308</v>
      </c>
      <c r="H280" s="11" t="s">
        <v>307</v>
      </c>
      <c r="I280" s="11" t="s">
        <v>307</v>
      </c>
      <c r="J280" s="11" t="s">
        <v>307</v>
      </c>
      <c r="K280" s="11" t="s">
        <v>307</v>
      </c>
      <c r="L280" s="11" t="s">
        <v>307</v>
      </c>
      <c r="M280" s="11" t="s">
        <v>307</v>
      </c>
      <c r="N280" s="150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150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0.89</v>
      </c>
      <c r="E282" s="145">
        <v>1</v>
      </c>
      <c r="F282" s="21">
        <v>0.77</v>
      </c>
      <c r="G282" s="145">
        <v>0.8</v>
      </c>
      <c r="H282" s="21">
        <v>0.8</v>
      </c>
      <c r="I282" s="21">
        <v>0.80079999999999996</v>
      </c>
      <c r="J282" s="21">
        <v>0.71921863712677603</v>
      </c>
      <c r="K282" s="21">
        <v>1</v>
      </c>
      <c r="L282" s="21">
        <v>0.83604999999999996</v>
      </c>
      <c r="M282" s="21">
        <v>0.78</v>
      </c>
      <c r="N282" s="150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0.86</v>
      </c>
      <c r="E283" s="146">
        <v>0.9</v>
      </c>
      <c r="F283" s="11">
        <v>0.73</v>
      </c>
      <c r="G283" s="146">
        <v>0.8</v>
      </c>
      <c r="H283" s="151">
        <v>0.75</v>
      </c>
      <c r="I283" s="11">
        <v>0.80279999999999996</v>
      </c>
      <c r="J283" s="11">
        <v>0.71296167066600002</v>
      </c>
      <c r="K283" s="11">
        <v>0.95</v>
      </c>
      <c r="L283" s="11">
        <v>0.85299999999999998</v>
      </c>
      <c r="M283" s="11">
        <v>0.81</v>
      </c>
      <c r="N283" s="150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5</v>
      </c>
    </row>
    <row r="284" spans="1:65">
      <c r="A284" s="29"/>
      <c r="B284" s="19">
        <v>1</v>
      </c>
      <c r="C284" s="9">
        <v>3</v>
      </c>
      <c r="D284" s="11">
        <v>0.87</v>
      </c>
      <c r="E284" s="146">
        <v>1</v>
      </c>
      <c r="F284" s="11">
        <v>0.74</v>
      </c>
      <c r="G284" s="146">
        <v>0.8</v>
      </c>
      <c r="H284" s="11">
        <v>0.85</v>
      </c>
      <c r="I284" s="11">
        <v>0.80859999999999999</v>
      </c>
      <c r="J284" s="11">
        <v>0.68035082645300005</v>
      </c>
      <c r="K284" s="11">
        <v>0.89</v>
      </c>
      <c r="L284" s="11">
        <v>0.84994999999999998</v>
      </c>
      <c r="M284" s="11">
        <v>0.78</v>
      </c>
      <c r="N284" s="150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0.81</v>
      </c>
      <c r="E285" s="146">
        <v>1</v>
      </c>
      <c r="F285" s="11">
        <v>0.68</v>
      </c>
      <c r="G285" s="146">
        <v>0.7</v>
      </c>
      <c r="H285" s="11">
        <v>0.85</v>
      </c>
      <c r="I285" s="11">
        <v>0.80349999999999999</v>
      </c>
      <c r="J285" s="11">
        <v>0.6669788513988737</v>
      </c>
      <c r="K285" s="11">
        <v>0.88</v>
      </c>
      <c r="L285" s="11">
        <v>0.86180000000000001</v>
      </c>
      <c r="M285" s="11">
        <v>0.73</v>
      </c>
      <c r="N285" s="150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0.80847811457299734</v>
      </c>
    </row>
    <row r="286" spans="1:65">
      <c r="A286" s="29"/>
      <c r="B286" s="19">
        <v>1</v>
      </c>
      <c r="C286" s="9">
        <v>5</v>
      </c>
      <c r="D286" s="11">
        <v>0.79</v>
      </c>
      <c r="E286" s="146">
        <v>0.9</v>
      </c>
      <c r="F286" s="11">
        <v>0.74</v>
      </c>
      <c r="G286" s="146">
        <v>0.7</v>
      </c>
      <c r="H286" s="11">
        <v>0.85</v>
      </c>
      <c r="I286" s="151">
        <v>0.76129999999999998</v>
      </c>
      <c r="J286" s="11">
        <v>0.71628713567830904</v>
      </c>
      <c r="K286" s="11">
        <v>0.92</v>
      </c>
      <c r="L286" s="11">
        <v>0.86060000000000003</v>
      </c>
      <c r="M286" s="11">
        <v>0.78</v>
      </c>
      <c r="N286" s="150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30</v>
      </c>
    </row>
    <row r="287" spans="1:65">
      <c r="A287" s="29"/>
      <c r="B287" s="19">
        <v>1</v>
      </c>
      <c r="C287" s="9">
        <v>6</v>
      </c>
      <c r="D287" s="11">
        <v>0.78</v>
      </c>
      <c r="E287" s="146">
        <v>0.9</v>
      </c>
      <c r="F287" s="11">
        <v>0.76</v>
      </c>
      <c r="G287" s="146">
        <v>0.7</v>
      </c>
      <c r="H287" s="11">
        <v>0.85</v>
      </c>
      <c r="I287" s="11">
        <v>0.83250000000000002</v>
      </c>
      <c r="J287" s="11">
        <v>0.70461237818091449</v>
      </c>
      <c r="K287" s="11">
        <v>0.9</v>
      </c>
      <c r="L287" s="11">
        <v>0.84729999999999994</v>
      </c>
      <c r="M287" s="11">
        <v>0.76</v>
      </c>
      <c r="N287" s="150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276</v>
      </c>
      <c r="C288" s="12"/>
      <c r="D288" s="22">
        <v>0.83333333333333348</v>
      </c>
      <c r="E288" s="22">
        <v>0.95000000000000007</v>
      </c>
      <c r="F288" s="22">
        <v>0.73666666666666669</v>
      </c>
      <c r="G288" s="22">
        <v>0.75000000000000011</v>
      </c>
      <c r="H288" s="22">
        <v>0.82499999999999984</v>
      </c>
      <c r="I288" s="22">
        <v>0.80158333333333331</v>
      </c>
      <c r="J288" s="22">
        <v>0.70006824991731209</v>
      </c>
      <c r="K288" s="22">
        <v>0.92333333333333334</v>
      </c>
      <c r="L288" s="22">
        <v>0.85144999999999993</v>
      </c>
      <c r="M288" s="22">
        <v>0.77333333333333332</v>
      </c>
      <c r="N288" s="150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277</v>
      </c>
      <c r="C289" s="28"/>
      <c r="D289" s="11">
        <v>0.83499999999999996</v>
      </c>
      <c r="E289" s="11">
        <v>0.95</v>
      </c>
      <c r="F289" s="11">
        <v>0.74</v>
      </c>
      <c r="G289" s="11">
        <v>0.75</v>
      </c>
      <c r="H289" s="11">
        <v>0.85</v>
      </c>
      <c r="I289" s="11">
        <v>0.80315000000000003</v>
      </c>
      <c r="J289" s="11">
        <v>0.70878702442345731</v>
      </c>
      <c r="K289" s="11">
        <v>0.91</v>
      </c>
      <c r="L289" s="11">
        <v>0.85147499999999998</v>
      </c>
      <c r="M289" s="11">
        <v>0.78</v>
      </c>
      <c r="N289" s="150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278</v>
      </c>
      <c r="C290" s="28"/>
      <c r="D290" s="23">
        <v>4.5898438608155998E-2</v>
      </c>
      <c r="E290" s="23">
        <v>5.4772255750516599E-2</v>
      </c>
      <c r="F290" s="23">
        <v>3.1411250638372648E-2</v>
      </c>
      <c r="G290" s="23">
        <v>5.4772255750516662E-2</v>
      </c>
      <c r="H290" s="23">
        <v>4.1833001326703763E-2</v>
      </c>
      <c r="I290" s="23">
        <v>2.2950330426089016E-2</v>
      </c>
      <c r="J290" s="23">
        <v>2.1449307999385308E-2</v>
      </c>
      <c r="K290" s="23">
        <v>4.5018514709691003E-2</v>
      </c>
      <c r="L290" s="23">
        <v>9.4855679851024461E-3</v>
      </c>
      <c r="M290" s="23">
        <v>2.6583202716502538E-2</v>
      </c>
      <c r="N290" s="202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56"/>
    </row>
    <row r="291" spans="1:65">
      <c r="A291" s="29"/>
      <c r="B291" s="3" t="s">
        <v>86</v>
      </c>
      <c r="C291" s="28"/>
      <c r="D291" s="13">
        <v>5.5078126329787189E-2</v>
      </c>
      <c r="E291" s="13">
        <v>5.7655006053175362E-2</v>
      </c>
      <c r="F291" s="13">
        <v>4.2639706748922146E-2</v>
      </c>
      <c r="G291" s="13">
        <v>7.3029674334022202E-2</v>
      </c>
      <c r="H291" s="13">
        <v>5.0706668274792449E-2</v>
      </c>
      <c r="I291" s="13">
        <v>2.8631247022878489E-2</v>
      </c>
      <c r="J291" s="13">
        <v>3.063888128324456E-2</v>
      </c>
      <c r="K291" s="13">
        <v>4.8756514126019133E-2</v>
      </c>
      <c r="L291" s="13">
        <v>1.1140487386343821E-2</v>
      </c>
      <c r="M291" s="13">
        <v>3.4374831098925696E-2</v>
      </c>
      <c r="N291" s="150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279</v>
      </c>
      <c r="C292" s="28"/>
      <c r="D292" s="13">
        <v>3.0743217796889377E-2</v>
      </c>
      <c r="E292" s="13">
        <v>0.17504726828845385</v>
      </c>
      <c r="F292" s="13">
        <v>-8.8822995467549903E-2</v>
      </c>
      <c r="G292" s="13">
        <v>-7.2331103982799627E-2</v>
      </c>
      <c r="H292" s="13">
        <v>2.0435785618920121E-2</v>
      </c>
      <c r="I292" s="13">
        <v>-8.5280988011723347E-3</v>
      </c>
      <c r="J292" s="13">
        <v>-0.13409127928335152</v>
      </c>
      <c r="K292" s="13">
        <v>0.1420634853189533</v>
      </c>
      <c r="L292" s="13">
        <v>5.315157535179349E-2</v>
      </c>
      <c r="M292" s="13">
        <v>-4.3470293884486866E-2</v>
      </c>
      <c r="N292" s="150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280</v>
      </c>
      <c r="C293" s="46"/>
      <c r="D293" s="44">
        <v>0.35</v>
      </c>
      <c r="E293" s="44" t="s">
        <v>281</v>
      </c>
      <c r="F293" s="44">
        <v>1.32</v>
      </c>
      <c r="G293" s="44" t="s">
        <v>281</v>
      </c>
      <c r="H293" s="44">
        <v>0.2</v>
      </c>
      <c r="I293" s="44">
        <v>0.2</v>
      </c>
      <c r="J293" s="44">
        <v>1.95</v>
      </c>
      <c r="K293" s="44">
        <v>1.9</v>
      </c>
      <c r="L293" s="44">
        <v>0.66</v>
      </c>
      <c r="M293" s="44">
        <v>0.69</v>
      </c>
      <c r="N293" s="150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 t="s">
        <v>322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BM294" s="55"/>
    </row>
    <row r="295" spans="1:65">
      <c r="BM295" s="55"/>
    </row>
    <row r="296" spans="1:65" ht="15">
      <c r="B296" s="8" t="s">
        <v>536</v>
      </c>
      <c r="BM296" s="27" t="s">
        <v>66</v>
      </c>
    </row>
    <row r="297" spans="1:65" ht="15">
      <c r="A297" s="24" t="s">
        <v>39</v>
      </c>
      <c r="B297" s="18" t="s">
        <v>111</v>
      </c>
      <c r="C297" s="15" t="s">
        <v>112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7" t="s">
        <v>229</v>
      </c>
      <c r="J297" s="17" t="s">
        <v>229</v>
      </c>
      <c r="K297" s="17" t="s">
        <v>229</v>
      </c>
      <c r="L297" s="17" t="s">
        <v>229</v>
      </c>
      <c r="M297" s="17" t="s">
        <v>229</v>
      </c>
      <c r="N297" s="15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230</v>
      </c>
      <c r="C298" s="9" t="s">
        <v>230</v>
      </c>
      <c r="D298" s="148" t="s">
        <v>235</v>
      </c>
      <c r="E298" s="149" t="s">
        <v>237</v>
      </c>
      <c r="F298" s="149" t="s">
        <v>239</v>
      </c>
      <c r="G298" s="149" t="s">
        <v>246</v>
      </c>
      <c r="H298" s="149" t="s">
        <v>247</v>
      </c>
      <c r="I298" s="149" t="s">
        <v>253</v>
      </c>
      <c r="J298" s="149" t="s">
        <v>257</v>
      </c>
      <c r="K298" s="149" t="s">
        <v>258</v>
      </c>
      <c r="L298" s="149" t="s">
        <v>261</v>
      </c>
      <c r="M298" s="149" t="s">
        <v>269</v>
      </c>
      <c r="N298" s="15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307</v>
      </c>
      <c r="E299" s="11" t="s">
        <v>308</v>
      </c>
      <c r="F299" s="11" t="s">
        <v>307</v>
      </c>
      <c r="G299" s="11" t="s">
        <v>308</v>
      </c>
      <c r="H299" s="11" t="s">
        <v>307</v>
      </c>
      <c r="I299" s="11" t="s">
        <v>307</v>
      </c>
      <c r="J299" s="11" t="s">
        <v>307</v>
      </c>
      <c r="K299" s="11" t="s">
        <v>307</v>
      </c>
      <c r="L299" s="11" t="s">
        <v>307</v>
      </c>
      <c r="M299" s="11" t="s">
        <v>307</v>
      </c>
      <c r="N299" s="15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15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8">
        <v>1</v>
      </c>
      <c r="C301" s="14">
        <v>1</v>
      </c>
      <c r="D301" s="21">
        <v>0.44</v>
      </c>
      <c r="E301" s="21">
        <v>0.45</v>
      </c>
      <c r="F301" s="21">
        <v>0.39</v>
      </c>
      <c r="G301" s="145">
        <v>0.4</v>
      </c>
      <c r="H301" s="21">
        <v>0.45</v>
      </c>
      <c r="I301" s="145">
        <v>0.6764</v>
      </c>
      <c r="J301" s="21">
        <v>0.43625125190953584</v>
      </c>
      <c r="K301" s="21">
        <v>0.54</v>
      </c>
      <c r="L301" s="21">
        <v>0.35794999999999999</v>
      </c>
      <c r="M301" s="21">
        <v>0.38</v>
      </c>
      <c r="N301" s="15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0.44</v>
      </c>
      <c r="E302" s="11">
        <v>0.47</v>
      </c>
      <c r="F302" s="11">
        <v>0.41</v>
      </c>
      <c r="G302" s="146">
        <v>0.4</v>
      </c>
      <c r="H302" s="11">
        <v>0.45</v>
      </c>
      <c r="I302" s="146">
        <v>0.80920000000000003</v>
      </c>
      <c r="J302" s="11">
        <v>0.44273222664194972</v>
      </c>
      <c r="K302" s="11">
        <v>0.5</v>
      </c>
      <c r="L302" s="11">
        <v>0.35250000000000004</v>
      </c>
      <c r="M302" s="11">
        <v>0.39</v>
      </c>
      <c r="N302" s="15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6</v>
      </c>
    </row>
    <row r="303" spans="1:65">
      <c r="A303" s="29"/>
      <c r="B303" s="19">
        <v>1</v>
      </c>
      <c r="C303" s="9">
        <v>3</v>
      </c>
      <c r="D303" s="11">
        <v>0.42</v>
      </c>
      <c r="E303" s="11">
        <v>0.48</v>
      </c>
      <c r="F303" s="11">
        <v>0.43</v>
      </c>
      <c r="G303" s="146">
        <v>0.4</v>
      </c>
      <c r="H303" s="11">
        <v>0.45</v>
      </c>
      <c r="I303" s="146">
        <v>0.67379999999999995</v>
      </c>
      <c r="J303" s="11">
        <v>0.45697132263597373</v>
      </c>
      <c r="K303" s="11">
        <v>0.46</v>
      </c>
      <c r="L303" s="11">
        <v>0.36070000000000002</v>
      </c>
      <c r="M303" s="11">
        <v>0.41</v>
      </c>
      <c r="N303" s="15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0.42</v>
      </c>
      <c r="E304" s="11">
        <v>0.46</v>
      </c>
      <c r="F304" s="11">
        <v>0.4</v>
      </c>
      <c r="G304" s="146">
        <v>0.4</v>
      </c>
      <c r="H304" s="11">
        <v>0.5</v>
      </c>
      <c r="I304" s="146">
        <v>0.61050000000000004</v>
      </c>
      <c r="J304" s="11">
        <v>0.45690266575995497</v>
      </c>
      <c r="K304" s="11">
        <v>0.5</v>
      </c>
      <c r="L304" s="11">
        <v>0.36799999999999999</v>
      </c>
      <c r="M304" s="11">
        <v>0.38</v>
      </c>
      <c r="N304" s="15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0.43326258535050255</v>
      </c>
    </row>
    <row r="305" spans="1:65">
      <c r="A305" s="29"/>
      <c r="B305" s="19">
        <v>1</v>
      </c>
      <c r="C305" s="9">
        <v>5</v>
      </c>
      <c r="D305" s="11">
        <v>0.4</v>
      </c>
      <c r="E305" s="11">
        <v>0.48</v>
      </c>
      <c r="F305" s="11">
        <v>0.44</v>
      </c>
      <c r="G305" s="146">
        <v>0.4</v>
      </c>
      <c r="H305" s="11">
        <v>0.45</v>
      </c>
      <c r="I305" s="146">
        <v>0.56869999999999998</v>
      </c>
      <c r="J305" s="11">
        <v>0.48025181504281816</v>
      </c>
      <c r="K305" s="11">
        <v>0.45</v>
      </c>
      <c r="L305" s="11">
        <v>0.3695</v>
      </c>
      <c r="M305" s="11">
        <v>0.39</v>
      </c>
      <c r="N305" s="15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31</v>
      </c>
    </row>
    <row r="306" spans="1:65">
      <c r="A306" s="29"/>
      <c r="B306" s="19">
        <v>1</v>
      </c>
      <c r="C306" s="9">
        <v>6</v>
      </c>
      <c r="D306" s="11">
        <v>0.41</v>
      </c>
      <c r="E306" s="11">
        <v>0.49</v>
      </c>
      <c r="F306" s="11">
        <v>0.42</v>
      </c>
      <c r="G306" s="146">
        <v>0.4</v>
      </c>
      <c r="H306" s="11">
        <v>0.5</v>
      </c>
      <c r="I306" s="146">
        <v>0.66590000000000005</v>
      </c>
      <c r="J306" s="11">
        <v>0.45084481483389022</v>
      </c>
      <c r="K306" s="11">
        <v>0.45</v>
      </c>
      <c r="L306" s="11">
        <v>0.36399999999999999</v>
      </c>
      <c r="M306" s="11">
        <v>0.4</v>
      </c>
      <c r="N306" s="150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276</v>
      </c>
      <c r="C307" s="12"/>
      <c r="D307" s="22">
        <v>0.42166666666666669</v>
      </c>
      <c r="E307" s="22">
        <v>0.47166666666666668</v>
      </c>
      <c r="F307" s="22">
        <v>0.41499999999999998</v>
      </c>
      <c r="G307" s="22">
        <v>0.39999999999999997</v>
      </c>
      <c r="H307" s="22">
        <v>0.46666666666666673</v>
      </c>
      <c r="I307" s="22">
        <v>0.66741666666666655</v>
      </c>
      <c r="J307" s="22">
        <v>0.45399234947068706</v>
      </c>
      <c r="K307" s="22">
        <v>0.48333333333333339</v>
      </c>
      <c r="L307" s="22">
        <v>0.36210833333333331</v>
      </c>
      <c r="M307" s="22">
        <v>0.39166666666666666</v>
      </c>
      <c r="N307" s="150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277</v>
      </c>
      <c r="C308" s="28"/>
      <c r="D308" s="11">
        <v>0.42</v>
      </c>
      <c r="E308" s="11">
        <v>0.47499999999999998</v>
      </c>
      <c r="F308" s="11">
        <v>0.41499999999999998</v>
      </c>
      <c r="G308" s="11">
        <v>0.4</v>
      </c>
      <c r="H308" s="11">
        <v>0.45</v>
      </c>
      <c r="I308" s="11">
        <v>0.66985000000000006</v>
      </c>
      <c r="J308" s="11">
        <v>0.45387374029692262</v>
      </c>
      <c r="K308" s="11">
        <v>0.48</v>
      </c>
      <c r="L308" s="11">
        <v>0.36235000000000001</v>
      </c>
      <c r="M308" s="11">
        <v>0.39</v>
      </c>
      <c r="N308" s="15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278</v>
      </c>
      <c r="C309" s="28"/>
      <c r="D309" s="23">
        <v>1.6020819787597222E-2</v>
      </c>
      <c r="E309" s="23">
        <v>1.4719601443879732E-2</v>
      </c>
      <c r="F309" s="23">
        <v>1.8708286933869698E-2</v>
      </c>
      <c r="G309" s="23">
        <v>6.0809419444881171E-17</v>
      </c>
      <c r="H309" s="23">
        <v>2.5819888974716106E-2</v>
      </c>
      <c r="I309" s="23">
        <v>8.1499384455755025E-2</v>
      </c>
      <c r="J309" s="23">
        <v>1.522069405276506E-2</v>
      </c>
      <c r="K309" s="23">
        <v>3.6147844564602565E-2</v>
      </c>
      <c r="L309" s="23">
        <v>6.3956560778911887E-3</v>
      </c>
      <c r="M309" s="23">
        <v>1.1690451944500115E-2</v>
      </c>
      <c r="N309" s="15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86</v>
      </c>
      <c r="C310" s="28"/>
      <c r="D310" s="13">
        <v>3.7994039021969697E-2</v>
      </c>
      <c r="E310" s="13">
        <v>3.1207635570063036E-2</v>
      </c>
      <c r="F310" s="13">
        <v>4.5080209479204096E-2</v>
      </c>
      <c r="G310" s="13">
        <v>1.5202354861220294E-16</v>
      </c>
      <c r="H310" s="13">
        <v>5.5328333517248793E-2</v>
      </c>
      <c r="I310" s="13">
        <v>0.12211170101998507</v>
      </c>
      <c r="J310" s="13">
        <v>3.3526322790485293E-2</v>
      </c>
      <c r="K310" s="13">
        <v>7.4788643926763917E-2</v>
      </c>
      <c r="L310" s="13">
        <v>1.766227255533433E-2</v>
      </c>
      <c r="M310" s="13">
        <v>2.9847962411489654E-2</v>
      </c>
      <c r="N310" s="15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279</v>
      </c>
      <c r="C311" s="28"/>
      <c r="D311" s="13">
        <v>-2.6764181990131752E-2</v>
      </c>
      <c r="E311" s="13">
        <v>8.8639274690880177E-2</v>
      </c>
      <c r="F311" s="13">
        <v>-4.2151309547600158E-2</v>
      </c>
      <c r="G311" s="13">
        <v>-7.6772346551903792E-2</v>
      </c>
      <c r="H311" s="13">
        <v>7.7098929022779039E-2</v>
      </c>
      <c r="I311" s="13">
        <v>0.54044380759704191</v>
      </c>
      <c r="J311" s="13">
        <v>4.7845728713026281E-2</v>
      </c>
      <c r="K311" s="13">
        <v>0.11556674791644972</v>
      </c>
      <c r="L311" s="13">
        <v>-0.16422893280666406</v>
      </c>
      <c r="M311" s="13">
        <v>-9.6006255998739021E-2</v>
      </c>
      <c r="N311" s="150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280</v>
      </c>
      <c r="C312" s="46"/>
      <c r="D312" s="44">
        <v>0.67</v>
      </c>
      <c r="E312" s="44">
        <v>0.37</v>
      </c>
      <c r="F312" s="44">
        <v>0.81</v>
      </c>
      <c r="G312" s="44" t="s">
        <v>281</v>
      </c>
      <c r="H312" s="44">
        <v>0.26</v>
      </c>
      <c r="I312" s="44">
        <v>4.45</v>
      </c>
      <c r="J312" s="44">
        <v>0</v>
      </c>
      <c r="K312" s="44">
        <v>0.61</v>
      </c>
      <c r="L312" s="44">
        <v>1.92</v>
      </c>
      <c r="M312" s="44">
        <v>1.3</v>
      </c>
      <c r="N312" s="150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323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BM313" s="55"/>
    </row>
    <row r="314" spans="1:65">
      <c r="BM314" s="55"/>
    </row>
    <row r="315" spans="1:65" ht="15">
      <c r="B315" s="8" t="s">
        <v>537</v>
      </c>
      <c r="BM315" s="27" t="s">
        <v>66</v>
      </c>
    </row>
    <row r="316" spans="1:65" ht="15">
      <c r="A316" s="24" t="s">
        <v>52</v>
      </c>
      <c r="B316" s="18" t="s">
        <v>111</v>
      </c>
      <c r="C316" s="15" t="s">
        <v>112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7" t="s">
        <v>229</v>
      </c>
      <c r="Z316" s="17" t="s">
        <v>229</v>
      </c>
      <c r="AA316" s="17" t="s">
        <v>229</v>
      </c>
      <c r="AB316" s="17" t="s">
        <v>229</v>
      </c>
      <c r="AC316" s="17" t="s">
        <v>229</v>
      </c>
      <c r="AD316" s="17" t="s">
        <v>229</v>
      </c>
      <c r="AE316" s="17" t="s">
        <v>229</v>
      </c>
      <c r="AF316" s="17" t="s">
        <v>229</v>
      </c>
      <c r="AG316" s="17" t="s">
        <v>229</v>
      </c>
      <c r="AH316" s="17" t="s">
        <v>229</v>
      </c>
      <c r="AI316" s="150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230</v>
      </c>
      <c r="C317" s="9" t="s">
        <v>230</v>
      </c>
      <c r="D317" s="148" t="s">
        <v>232</v>
      </c>
      <c r="E317" s="149" t="s">
        <v>233</v>
      </c>
      <c r="F317" s="149" t="s">
        <v>234</v>
      </c>
      <c r="G317" s="149" t="s">
        <v>235</v>
      </c>
      <c r="H317" s="149" t="s">
        <v>236</v>
      </c>
      <c r="I317" s="149" t="s">
        <v>237</v>
      </c>
      <c r="J317" s="149" t="s">
        <v>238</v>
      </c>
      <c r="K317" s="149" t="s">
        <v>239</v>
      </c>
      <c r="L317" s="149" t="s">
        <v>240</v>
      </c>
      <c r="M317" s="149" t="s">
        <v>241</v>
      </c>
      <c r="N317" s="149" t="s">
        <v>242</v>
      </c>
      <c r="O317" s="149" t="s">
        <v>243</v>
      </c>
      <c r="P317" s="149" t="s">
        <v>244</v>
      </c>
      <c r="Q317" s="149" t="s">
        <v>246</v>
      </c>
      <c r="R317" s="149" t="s">
        <v>247</v>
      </c>
      <c r="S317" s="149" t="s">
        <v>249</v>
      </c>
      <c r="T317" s="149" t="s">
        <v>250</v>
      </c>
      <c r="U317" s="149" t="s">
        <v>305</v>
      </c>
      <c r="V317" s="149" t="s">
        <v>252</v>
      </c>
      <c r="W317" s="149" t="s">
        <v>253</v>
      </c>
      <c r="X317" s="149" t="s">
        <v>254</v>
      </c>
      <c r="Y317" s="149" t="s">
        <v>257</v>
      </c>
      <c r="Z317" s="149" t="s">
        <v>258</v>
      </c>
      <c r="AA317" s="149" t="s">
        <v>259</v>
      </c>
      <c r="AB317" s="149" t="s">
        <v>306</v>
      </c>
      <c r="AC317" s="149" t="s">
        <v>261</v>
      </c>
      <c r="AD317" s="149" t="s">
        <v>262</v>
      </c>
      <c r="AE317" s="149" t="s">
        <v>263</v>
      </c>
      <c r="AF317" s="149" t="s">
        <v>267</v>
      </c>
      <c r="AG317" s="149" t="s">
        <v>268</v>
      </c>
      <c r="AH317" s="149" t="s">
        <v>269</v>
      </c>
      <c r="AI317" s="150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308</v>
      </c>
      <c r="E318" s="11" t="s">
        <v>308</v>
      </c>
      <c r="F318" s="11" t="s">
        <v>308</v>
      </c>
      <c r="G318" s="11" t="s">
        <v>115</v>
      </c>
      <c r="H318" s="11" t="s">
        <v>115</v>
      </c>
      <c r="I318" s="11" t="s">
        <v>308</v>
      </c>
      <c r="J318" s="11" t="s">
        <v>307</v>
      </c>
      <c r="K318" s="11" t="s">
        <v>307</v>
      </c>
      <c r="L318" s="11" t="s">
        <v>308</v>
      </c>
      <c r="M318" s="11" t="s">
        <v>308</v>
      </c>
      <c r="N318" s="11" t="s">
        <v>308</v>
      </c>
      <c r="O318" s="11" t="s">
        <v>308</v>
      </c>
      <c r="P318" s="11" t="s">
        <v>308</v>
      </c>
      <c r="Q318" s="11" t="s">
        <v>308</v>
      </c>
      <c r="R318" s="11" t="s">
        <v>115</v>
      </c>
      <c r="S318" s="11" t="s">
        <v>307</v>
      </c>
      <c r="T318" s="11" t="s">
        <v>308</v>
      </c>
      <c r="U318" s="11" t="s">
        <v>308</v>
      </c>
      <c r="V318" s="11" t="s">
        <v>115</v>
      </c>
      <c r="W318" s="11" t="s">
        <v>115</v>
      </c>
      <c r="X318" s="11" t="s">
        <v>307</v>
      </c>
      <c r="Y318" s="11" t="s">
        <v>115</v>
      </c>
      <c r="Z318" s="11" t="s">
        <v>115</v>
      </c>
      <c r="AA318" s="11" t="s">
        <v>115</v>
      </c>
      <c r="AB318" s="11" t="s">
        <v>115</v>
      </c>
      <c r="AC318" s="11" t="s">
        <v>307</v>
      </c>
      <c r="AD318" s="11" t="s">
        <v>307</v>
      </c>
      <c r="AE318" s="11" t="s">
        <v>115</v>
      </c>
      <c r="AF318" s="11" t="s">
        <v>115</v>
      </c>
      <c r="AG318" s="11" t="s">
        <v>307</v>
      </c>
      <c r="AH318" s="11" t="s">
        <v>115</v>
      </c>
      <c r="AI318" s="150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150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1.46</v>
      </c>
      <c r="E320" s="21">
        <v>1.54</v>
      </c>
      <c r="F320" s="21">
        <v>1.49</v>
      </c>
      <c r="G320" s="21">
        <v>1.51</v>
      </c>
      <c r="H320" s="145">
        <v>1.5500488857137931</v>
      </c>
      <c r="I320" s="152">
        <v>1.4</v>
      </c>
      <c r="J320" s="21">
        <v>1.52</v>
      </c>
      <c r="K320" s="21">
        <v>1.48</v>
      </c>
      <c r="L320" s="21">
        <v>1.47</v>
      </c>
      <c r="M320" s="21">
        <v>1.49</v>
      </c>
      <c r="N320" s="21">
        <v>1.47</v>
      </c>
      <c r="O320" s="21">
        <v>1.38</v>
      </c>
      <c r="P320" s="21">
        <v>1.48</v>
      </c>
      <c r="Q320" s="145">
        <v>1.38</v>
      </c>
      <c r="R320" s="21">
        <v>1.47</v>
      </c>
      <c r="S320" s="21">
        <v>1.42</v>
      </c>
      <c r="T320" s="21">
        <v>1.44</v>
      </c>
      <c r="U320" s="21">
        <v>1.42</v>
      </c>
      <c r="V320" s="21">
        <v>1.5</v>
      </c>
      <c r="W320" s="21">
        <v>1.4593</v>
      </c>
      <c r="X320" s="145">
        <v>1.72</v>
      </c>
      <c r="Y320" s="21">
        <v>1.3892979999999999</v>
      </c>
      <c r="Z320" s="21">
        <v>1.5249999999999999</v>
      </c>
      <c r="AA320" s="21">
        <v>1.468</v>
      </c>
      <c r="AB320" s="145">
        <v>1.3595999999999999</v>
      </c>
      <c r="AC320" s="145">
        <v>16.024000000000001</v>
      </c>
      <c r="AD320" s="21">
        <v>1.4264999999999999</v>
      </c>
      <c r="AE320" s="21">
        <v>1.51</v>
      </c>
      <c r="AF320" s="21">
        <v>1.51</v>
      </c>
      <c r="AG320" s="21">
        <v>1.37</v>
      </c>
      <c r="AH320" s="21">
        <v>1.5</v>
      </c>
      <c r="AI320" s="150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1.48</v>
      </c>
      <c r="E321" s="11">
        <v>1.48</v>
      </c>
      <c r="F321" s="11">
        <v>1.37</v>
      </c>
      <c r="G321" s="11">
        <v>1.49</v>
      </c>
      <c r="H321" s="146">
        <v>1.5617883280101601</v>
      </c>
      <c r="I321" s="146">
        <v>1.56</v>
      </c>
      <c r="J321" s="11">
        <v>1.44</v>
      </c>
      <c r="K321" s="11">
        <v>1.5</v>
      </c>
      <c r="L321" s="11">
        <v>1.47</v>
      </c>
      <c r="M321" s="11">
        <v>1.47</v>
      </c>
      <c r="N321" s="11">
        <v>1.49</v>
      </c>
      <c r="O321" s="11">
        <v>1.42</v>
      </c>
      <c r="P321" s="11">
        <v>1.48</v>
      </c>
      <c r="Q321" s="146">
        <v>1.39</v>
      </c>
      <c r="R321" s="11">
        <v>1.43</v>
      </c>
      <c r="S321" s="11">
        <v>1.43</v>
      </c>
      <c r="T321" s="11">
        <v>1.48</v>
      </c>
      <c r="U321" s="11">
        <v>1.41</v>
      </c>
      <c r="V321" s="11">
        <v>1.49</v>
      </c>
      <c r="W321" s="11">
        <v>1.4648000000000001</v>
      </c>
      <c r="X321" s="146">
        <v>1.7500000000000002</v>
      </c>
      <c r="Y321" s="11">
        <v>1.388906</v>
      </c>
      <c r="Z321" s="11">
        <v>1.5389999999999999</v>
      </c>
      <c r="AA321" s="11">
        <v>1.444</v>
      </c>
      <c r="AB321" s="146">
        <v>1.3953600000000002</v>
      </c>
      <c r="AC321" s="146">
        <v>14.560999999999998</v>
      </c>
      <c r="AD321" s="11">
        <v>1.4663999999999999</v>
      </c>
      <c r="AE321" s="11">
        <v>1.47</v>
      </c>
      <c r="AF321" s="11">
        <v>1.48</v>
      </c>
      <c r="AG321" s="11">
        <v>1.36</v>
      </c>
      <c r="AH321" s="11">
        <v>1.49</v>
      </c>
      <c r="AI321" s="150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1.45</v>
      </c>
      <c r="E322" s="11">
        <v>1.45</v>
      </c>
      <c r="F322" s="11">
        <v>1.5</v>
      </c>
      <c r="G322" s="11">
        <v>1.5</v>
      </c>
      <c r="H322" s="146">
        <v>1.5780118062088802</v>
      </c>
      <c r="I322" s="146">
        <v>1.56</v>
      </c>
      <c r="J322" s="11">
        <v>1.44</v>
      </c>
      <c r="K322" s="11">
        <v>1.51</v>
      </c>
      <c r="L322" s="11">
        <v>1.48</v>
      </c>
      <c r="M322" s="11">
        <v>1.43</v>
      </c>
      <c r="N322" s="11">
        <v>1.48</v>
      </c>
      <c r="O322" s="11">
        <v>1.43</v>
      </c>
      <c r="P322" s="11">
        <v>1.49</v>
      </c>
      <c r="Q322" s="146">
        <v>1.34</v>
      </c>
      <c r="R322" s="11">
        <v>1.47</v>
      </c>
      <c r="S322" s="11">
        <v>1.49</v>
      </c>
      <c r="T322" s="11">
        <v>1.45</v>
      </c>
      <c r="U322" s="11">
        <v>1.47</v>
      </c>
      <c r="V322" s="11">
        <v>1.5</v>
      </c>
      <c r="W322" s="11">
        <v>1.4851000000000001</v>
      </c>
      <c r="X322" s="146">
        <v>1.69</v>
      </c>
      <c r="Y322" s="11">
        <v>1.39361</v>
      </c>
      <c r="Z322" s="11">
        <v>1.4970000000000001</v>
      </c>
      <c r="AA322" s="11">
        <v>1.4570000000000001</v>
      </c>
      <c r="AB322" s="146">
        <v>1.3662000000000001</v>
      </c>
      <c r="AC322" s="146">
        <v>15.351999999999999</v>
      </c>
      <c r="AD322" s="11">
        <v>1.4537</v>
      </c>
      <c r="AE322" s="11">
        <v>1.49</v>
      </c>
      <c r="AF322" s="11">
        <v>1.52</v>
      </c>
      <c r="AG322" s="11">
        <v>1.43</v>
      </c>
      <c r="AH322" s="11">
        <v>1.49</v>
      </c>
      <c r="AI322" s="150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1.47</v>
      </c>
      <c r="E323" s="11">
        <v>1.52</v>
      </c>
      <c r="F323" s="151">
        <v>1.3</v>
      </c>
      <c r="G323" s="11">
        <v>1.48</v>
      </c>
      <c r="H323" s="146">
        <v>1.5805182342720892</v>
      </c>
      <c r="I323" s="146">
        <v>1.56</v>
      </c>
      <c r="J323" s="11">
        <v>1.43</v>
      </c>
      <c r="K323" s="11">
        <v>1.5</v>
      </c>
      <c r="L323" s="11">
        <v>1.49</v>
      </c>
      <c r="M323" s="11">
        <v>1.46</v>
      </c>
      <c r="N323" s="11">
        <v>1.47</v>
      </c>
      <c r="O323" s="11">
        <v>1.37</v>
      </c>
      <c r="P323" s="11">
        <v>1.46</v>
      </c>
      <c r="Q323" s="151">
        <v>1.23</v>
      </c>
      <c r="R323" s="11">
        <v>1.47</v>
      </c>
      <c r="S323" s="11">
        <v>1.47</v>
      </c>
      <c r="T323" s="11">
        <v>1.5</v>
      </c>
      <c r="U323" s="11">
        <v>1.43</v>
      </c>
      <c r="V323" s="11">
        <v>1.48</v>
      </c>
      <c r="W323" s="11">
        <v>1.4762</v>
      </c>
      <c r="X323" s="146">
        <v>1.73</v>
      </c>
      <c r="Y323" s="11">
        <v>1.3905719999999999</v>
      </c>
      <c r="Z323" s="11">
        <v>1.476</v>
      </c>
      <c r="AA323" s="11">
        <v>1.4390000000000001</v>
      </c>
      <c r="AB323" s="146">
        <v>1.3553999999999999</v>
      </c>
      <c r="AC323" s="146">
        <v>15.548500000000001</v>
      </c>
      <c r="AD323" s="11">
        <v>1.4843</v>
      </c>
      <c r="AE323" s="11">
        <v>1.47</v>
      </c>
      <c r="AF323" s="11">
        <v>1.5</v>
      </c>
      <c r="AG323" s="11">
        <v>1.4</v>
      </c>
      <c r="AH323" s="11">
        <v>1.5</v>
      </c>
      <c r="AI323" s="150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1.4671883213364112</v>
      </c>
    </row>
    <row r="324" spans="1:65">
      <c r="A324" s="29"/>
      <c r="B324" s="19">
        <v>1</v>
      </c>
      <c r="C324" s="9">
        <v>5</v>
      </c>
      <c r="D324" s="11">
        <v>1.46</v>
      </c>
      <c r="E324" s="11">
        <v>1.47</v>
      </c>
      <c r="F324" s="11">
        <v>1.59</v>
      </c>
      <c r="G324" s="11">
        <v>1.5</v>
      </c>
      <c r="H324" s="146">
        <v>1.5595064275082269</v>
      </c>
      <c r="I324" s="146">
        <v>1.6</v>
      </c>
      <c r="J324" s="11">
        <v>1.42</v>
      </c>
      <c r="K324" s="151">
        <v>1.5700000000000003</v>
      </c>
      <c r="L324" s="11">
        <v>1.46</v>
      </c>
      <c r="M324" s="11">
        <v>1.48</v>
      </c>
      <c r="N324" s="11">
        <v>1.48</v>
      </c>
      <c r="O324" s="11">
        <v>1.35</v>
      </c>
      <c r="P324" s="11">
        <v>1.46</v>
      </c>
      <c r="Q324" s="146">
        <v>1.33</v>
      </c>
      <c r="R324" s="11">
        <v>1.44</v>
      </c>
      <c r="S324" s="11">
        <v>1.47</v>
      </c>
      <c r="T324" s="11">
        <v>1.43</v>
      </c>
      <c r="U324" s="11">
        <v>1.43</v>
      </c>
      <c r="V324" s="11">
        <v>1.5</v>
      </c>
      <c r="W324" s="11">
        <v>1.4865999999999999</v>
      </c>
      <c r="X324" s="146">
        <v>1.69</v>
      </c>
      <c r="Y324" s="11">
        <v>1.3932100000000001</v>
      </c>
      <c r="Z324" s="11">
        <v>1.5249999999999999</v>
      </c>
      <c r="AA324" s="11">
        <v>1.4359999999999999</v>
      </c>
      <c r="AB324" s="151">
        <v>1.2884400000000003</v>
      </c>
      <c r="AC324" s="146">
        <v>14.926999999999998</v>
      </c>
      <c r="AD324" s="11">
        <v>1.4638</v>
      </c>
      <c r="AE324" s="11">
        <v>1.49</v>
      </c>
      <c r="AF324" s="11">
        <v>1.51</v>
      </c>
      <c r="AG324" s="11">
        <v>1.44</v>
      </c>
      <c r="AH324" s="11">
        <v>1.53</v>
      </c>
      <c r="AI324" s="150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32</v>
      </c>
    </row>
    <row r="325" spans="1:65">
      <c r="A325" s="29"/>
      <c r="B325" s="19">
        <v>1</v>
      </c>
      <c r="C325" s="9">
        <v>6</v>
      </c>
      <c r="D325" s="11">
        <v>1.5</v>
      </c>
      <c r="E325" s="11">
        <v>1.53</v>
      </c>
      <c r="F325" s="11">
        <v>1.47</v>
      </c>
      <c r="G325" s="11">
        <v>1.49</v>
      </c>
      <c r="H325" s="146">
        <v>1.5440631920850016</v>
      </c>
      <c r="I325" s="146">
        <v>1.58</v>
      </c>
      <c r="J325" s="11">
        <v>1.42</v>
      </c>
      <c r="K325" s="11">
        <v>1.52</v>
      </c>
      <c r="L325" s="11">
        <v>1.43</v>
      </c>
      <c r="M325" s="11">
        <v>1.45</v>
      </c>
      <c r="N325" s="11">
        <v>1.46</v>
      </c>
      <c r="O325" s="11">
        <v>1.44</v>
      </c>
      <c r="P325" s="11">
        <v>1.49</v>
      </c>
      <c r="Q325" s="146">
        <v>1.35</v>
      </c>
      <c r="R325" s="11">
        <v>1.48</v>
      </c>
      <c r="S325" s="11">
        <v>1.47</v>
      </c>
      <c r="T325" s="11">
        <v>1.5</v>
      </c>
      <c r="U325" s="11">
        <v>1.44</v>
      </c>
      <c r="V325" s="11">
        <v>1.48</v>
      </c>
      <c r="W325" s="11">
        <v>1.4676</v>
      </c>
      <c r="X325" s="146">
        <v>1.69</v>
      </c>
      <c r="Y325" s="11">
        <v>1.3975299999999999</v>
      </c>
      <c r="Z325" s="11">
        <v>1.5249999999999999</v>
      </c>
      <c r="AA325" s="11">
        <v>1.4570000000000001</v>
      </c>
      <c r="AB325" s="146">
        <v>1.3888800000000001</v>
      </c>
      <c r="AC325" s="146">
        <v>15.345500000000001</v>
      </c>
      <c r="AD325" s="11">
        <v>1.478</v>
      </c>
      <c r="AE325" s="11">
        <v>1.52</v>
      </c>
      <c r="AF325" s="11">
        <v>1.53</v>
      </c>
      <c r="AG325" s="11">
        <v>1.42</v>
      </c>
      <c r="AH325" s="11">
        <v>1.49</v>
      </c>
      <c r="AI325" s="150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276</v>
      </c>
      <c r="C326" s="12"/>
      <c r="D326" s="22">
        <v>1.47</v>
      </c>
      <c r="E326" s="22">
        <v>1.4983333333333333</v>
      </c>
      <c r="F326" s="22">
        <v>1.4533333333333334</v>
      </c>
      <c r="G326" s="22">
        <v>1.4950000000000001</v>
      </c>
      <c r="H326" s="22">
        <v>1.5623228122996917</v>
      </c>
      <c r="I326" s="22">
        <v>1.5433333333333332</v>
      </c>
      <c r="J326" s="22">
        <v>1.4450000000000001</v>
      </c>
      <c r="K326" s="22">
        <v>1.5133333333333334</v>
      </c>
      <c r="L326" s="22">
        <v>1.4666666666666668</v>
      </c>
      <c r="M326" s="22">
        <v>1.4633333333333332</v>
      </c>
      <c r="N326" s="22">
        <v>1.4749999999999996</v>
      </c>
      <c r="O326" s="22">
        <v>1.3983333333333332</v>
      </c>
      <c r="P326" s="22">
        <v>1.4766666666666666</v>
      </c>
      <c r="Q326" s="22">
        <v>1.3366666666666667</v>
      </c>
      <c r="R326" s="22">
        <v>1.46</v>
      </c>
      <c r="S326" s="22">
        <v>1.4583333333333333</v>
      </c>
      <c r="T326" s="22">
        <v>1.4666666666666668</v>
      </c>
      <c r="U326" s="22">
        <v>1.4333333333333333</v>
      </c>
      <c r="V326" s="22">
        <v>1.4916666666666669</v>
      </c>
      <c r="W326" s="22">
        <v>1.4732666666666667</v>
      </c>
      <c r="X326" s="22">
        <v>1.7116666666666667</v>
      </c>
      <c r="Y326" s="22">
        <v>1.3921876666666666</v>
      </c>
      <c r="Z326" s="22">
        <v>1.5145</v>
      </c>
      <c r="AA326" s="22">
        <v>1.4501666666666668</v>
      </c>
      <c r="AB326" s="22">
        <v>1.3589799999999999</v>
      </c>
      <c r="AC326" s="22">
        <v>15.292999999999999</v>
      </c>
      <c r="AD326" s="22">
        <v>1.4621166666666667</v>
      </c>
      <c r="AE326" s="22">
        <v>1.4916666666666665</v>
      </c>
      <c r="AF326" s="22">
        <v>1.5083333333333331</v>
      </c>
      <c r="AG326" s="22">
        <v>1.4033333333333333</v>
      </c>
      <c r="AH326" s="22">
        <v>1.5</v>
      </c>
      <c r="AI326" s="150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277</v>
      </c>
      <c r="C327" s="28"/>
      <c r="D327" s="11">
        <v>1.4649999999999999</v>
      </c>
      <c r="E327" s="11">
        <v>1.5</v>
      </c>
      <c r="F327" s="11">
        <v>1.48</v>
      </c>
      <c r="G327" s="11">
        <v>1.4950000000000001</v>
      </c>
      <c r="H327" s="11">
        <v>1.5606473777591936</v>
      </c>
      <c r="I327" s="11">
        <v>1.56</v>
      </c>
      <c r="J327" s="11">
        <v>1.4350000000000001</v>
      </c>
      <c r="K327" s="11">
        <v>1.5049999999999999</v>
      </c>
      <c r="L327" s="11">
        <v>1.47</v>
      </c>
      <c r="M327" s="11">
        <v>1.4649999999999999</v>
      </c>
      <c r="N327" s="11">
        <v>1.4750000000000001</v>
      </c>
      <c r="O327" s="11">
        <v>1.4</v>
      </c>
      <c r="P327" s="11">
        <v>1.48</v>
      </c>
      <c r="Q327" s="11">
        <v>1.3450000000000002</v>
      </c>
      <c r="R327" s="11">
        <v>1.47</v>
      </c>
      <c r="S327" s="11">
        <v>1.47</v>
      </c>
      <c r="T327" s="11">
        <v>1.4649999999999999</v>
      </c>
      <c r="U327" s="11">
        <v>1.43</v>
      </c>
      <c r="V327" s="11">
        <v>1.4950000000000001</v>
      </c>
      <c r="W327" s="11">
        <v>1.4719</v>
      </c>
      <c r="X327" s="11">
        <v>1.7050000000000001</v>
      </c>
      <c r="Y327" s="11">
        <v>1.391891</v>
      </c>
      <c r="Z327" s="11">
        <v>1.5249999999999999</v>
      </c>
      <c r="AA327" s="11">
        <v>1.4504999999999999</v>
      </c>
      <c r="AB327" s="11">
        <v>1.3629</v>
      </c>
      <c r="AC327" s="11">
        <v>15.348749999999999</v>
      </c>
      <c r="AD327" s="11">
        <v>1.4651000000000001</v>
      </c>
      <c r="AE327" s="11">
        <v>1.49</v>
      </c>
      <c r="AF327" s="11">
        <v>1.51</v>
      </c>
      <c r="AG327" s="11">
        <v>1.41</v>
      </c>
      <c r="AH327" s="11">
        <v>1.4950000000000001</v>
      </c>
      <c r="AI327" s="150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278</v>
      </c>
      <c r="C328" s="28"/>
      <c r="D328" s="23">
        <v>1.7888543819998333E-2</v>
      </c>
      <c r="E328" s="23">
        <v>3.6560452221856735E-2</v>
      </c>
      <c r="F328" s="23">
        <v>0.10289152864384252</v>
      </c>
      <c r="G328" s="23">
        <v>1.0488088481701525E-2</v>
      </c>
      <c r="H328" s="23">
        <v>1.4625311016222893E-2</v>
      </c>
      <c r="I328" s="23">
        <v>7.2018516137634186E-2</v>
      </c>
      <c r="J328" s="23">
        <v>3.7815340802378111E-2</v>
      </c>
      <c r="K328" s="23">
        <v>3.0767948691238309E-2</v>
      </c>
      <c r="L328" s="23">
        <v>2.0655911179772911E-2</v>
      </c>
      <c r="M328" s="23">
        <v>2.1602468994692887E-2</v>
      </c>
      <c r="N328" s="23">
        <v>1.0488088481701525E-2</v>
      </c>
      <c r="O328" s="23">
        <v>3.6560452221856637E-2</v>
      </c>
      <c r="P328" s="23">
        <v>1.3662601021279476E-2</v>
      </c>
      <c r="Q328" s="23">
        <v>5.7154760664940803E-2</v>
      </c>
      <c r="R328" s="23">
        <v>2.0000000000000018E-2</v>
      </c>
      <c r="S328" s="23">
        <v>2.7141603981096399E-2</v>
      </c>
      <c r="T328" s="23">
        <v>3.076794869123823E-2</v>
      </c>
      <c r="U328" s="23">
        <v>2.0655911179772907E-2</v>
      </c>
      <c r="V328" s="23">
        <v>9.8319208025017587E-3</v>
      </c>
      <c r="W328" s="23">
        <v>1.1182784387918154E-2</v>
      </c>
      <c r="X328" s="23">
        <v>2.5625508125043515E-2</v>
      </c>
      <c r="Y328" s="23">
        <v>3.2661479247986834E-3</v>
      </c>
      <c r="Z328" s="23">
        <v>2.3321663748540708E-2</v>
      </c>
      <c r="AA328" s="23">
        <v>1.2448560827126446E-2</v>
      </c>
      <c r="AB328" s="23">
        <v>3.8101798382753495E-2</v>
      </c>
      <c r="AC328" s="23">
        <v>0.50510563251660656</v>
      </c>
      <c r="AD328" s="23">
        <v>2.0518032719212331E-2</v>
      </c>
      <c r="AE328" s="23">
        <v>2.041241452319317E-2</v>
      </c>
      <c r="AF328" s="23">
        <v>1.7224014243685099E-2</v>
      </c>
      <c r="AG328" s="23">
        <v>3.2659863237108969E-2</v>
      </c>
      <c r="AH328" s="23">
        <v>1.5491933384829683E-2</v>
      </c>
      <c r="AI328" s="202"/>
      <c r="AJ328" s="203"/>
      <c r="AK328" s="203"/>
      <c r="AL328" s="203"/>
      <c r="AM328" s="203"/>
      <c r="AN328" s="203"/>
      <c r="AO328" s="203"/>
      <c r="AP328" s="203"/>
      <c r="AQ328" s="203"/>
      <c r="AR328" s="203"/>
      <c r="AS328" s="203"/>
      <c r="AT328" s="203"/>
      <c r="AU328" s="203"/>
      <c r="AV328" s="203"/>
      <c r="AW328" s="203"/>
      <c r="AX328" s="203"/>
      <c r="AY328" s="203"/>
      <c r="AZ328" s="203"/>
      <c r="BA328" s="203"/>
      <c r="BB328" s="203"/>
      <c r="BC328" s="203"/>
      <c r="BD328" s="203"/>
      <c r="BE328" s="203"/>
      <c r="BF328" s="203"/>
      <c r="BG328" s="203"/>
      <c r="BH328" s="203"/>
      <c r="BI328" s="203"/>
      <c r="BJ328" s="203"/>
      <c r="BK328" s="203"/>
      <c r="BL328" s="203"/>
      <c r="BM328" s="56"/>
    </row>
    <row r="329" spans="1:65">
      <c r="A329" s="29"/>
      <c r="B329" s="3" t="s">
        <v>86</v>
      </c>
      <c r="C329" s="28"/>
      <c r="D329" s="13">
        <v>1.2169077428570294E-2</v>
      </c>
      <c r="E329" s="13">
        <v>2.4400746755410502E-2</v>
      </c>
      <c r="F329" s="13">
        <v>7.0796923378790719E-2</v>
      </c>
      <c r="G329" s="13">
        <v>7.015443800469247E-3</v>
      </c>
      <c r="H329" s="13">
        <v>9.3612606185368812E-3</v>
      </c>
      <c r="I329" s="13">
        <v>4.6664265315961677E-2</v>
      </c>
      <c r="J329" s="13">
        <v>2.6169786022406997E-2</v>
      </c>
      <c r="K329" s="13">
        <v>2.0331243628571569E-2</v>
      </c>
      <c r="L329" s="13">
        <v>1.4083575804390619E-2</v>
      </c>
      <c r="M329" s="13">
        <v>1.4762507285667123E-2</v>
      </c>
      <c r="N329" s="13">
        <v>7.1105684621705278E-3</v>
      </c>
      <c r="O329" s="13">
        <v>2.6145734604426679E-2</v>
      </c>
      <c r="P329" s="13">
        <v>9.2523257480447933E-3</v>
      </c>
      <c r="Q329" s="13">
        <v>4.2759172567287382E-2</v>
      </c>
      <c r="R329" s="13">
        <v>1.3698630136986314E-2</v>
      </c>
      <c r="S329" s="13">
        <v>1.8611385587037531E-2</v>
      </c>
      <c r="T329" s="13">
        <v>2.0978146834935155E-2</v>
      </c>
      <c r="U329" s="13">
        <v>1.4411100823097376E-2</v>
      </c>
      <c r="V329" s="13">
        <v>6.5912318229062062E-3</v>
      </c>
      <c r="W329" s="13">
        <v>7.5904686102888051E-3</v>
      </c>
      <c r="X329" s="13">
        <v>1.4971085564777126E-2</v>
      </c>
      <c r="Y329" s="13">
        <v>2.3460543452585416E-3</v>
      </c>
      <c r="Z329" s="13">
        <v>1.5398919609468939E-2</v>
      </c>
      <c r="AA329" s="13">
        <v>8.5842276706997664E-3</v>
      </c>
      <c r="AB329" s="13">
        <v>2.8037056014623835E-2</v>
      </c>
      <c r="AC329" s="13">
        <v>3.3028551135591874E-2</v>
      </c>
      <c r="AD329" s="13">
        <v>1.4033102273561615E-2</v>
      </c>
      <c r="AE329" s="13">
        <v>1.3684300239012183E-2</v>
      </c>
      <c r="AF329" s="13">
        <v>1.1419235962664157E-2</v>
      </c>
      <c r="AG329" s="13">
        <v>2.3273061689151286E-2</v>
      </c>
      <c r="AH329" s="13">
        <v>1.0327955589886455E-2</v>
      </c>
      <c r="AI329" s="150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279</v>
      </c>
      <c r="C330" s="28"/>
      <c r="D330" s="13">
        <v>1.916372031252056E-3</v>
      </c>
      <c r="E330" s="13">
        <v>2.1227685324371359E-2</v>
      </c>
      <c r="F330" s="13">
        <v>-9.4432240235239329E-3</v>
      </c>
      <c r="G330" s="13">
        <v>1.8955766113416317E-2</v>
      </c>
      <c r="H330" s="13">
        <v>6.4841363293176801E-2</v>
      </c>
      <c r="I330" s="13">
        <v>5.1898594672266762E-2</v>
      </c>
      <c r="J330" s="13">
        <v>-1.5123022050911983E-2</v>
      </c>
      <c r="K330" s="13">
        <v>3.1451321773670049E-2</v>
      </c>
      <c r="L330" s="13">
        <v>-3.5554717970309735E-4</v>
      </c>
      <c r="M330" s="13">
        <v>-2.6274663906584728E-3</v>
      </c>
      <c r="N330" s="13">
        <v>5.3242508476847306E-3</v>
      </c>
      <c r="O330" s="13">
        <v>-4.692989100428524E-2</v>
      </c>
      <c r="P330" s="13">
        <v>6.4602104531623628E-3</v>
      </c>
      <c r="Q330" s="13">
        <v>-8.8960396406956743E-2</v>
      </c>
      <c r="R330" s="13">
        <v>-4.8993856016136261E-3</v>
      </c>
      <c r="S330" s="13">
        <v>-6.0353452070912583E-3</v>
      </c>
      <c r="T330" s="13">
        <v>-3.5554717970309735E-4</v>
      </c>
      <c r="U330" s="13">
        <v>-2.3074739289255297E-2</v>
      </c>
      <c r="V330" s="13">
        <v>1.6683846902461275E-2</v>
      </c>
      <c r="W330" s="13">
        <v>4.1428528579883217E-3</v>
      </c>
      <c r="X330" s="13">
        <v>0.16663051482550562</v>
      </c>
      <c r="Y330" s="13">
        <v>-5.1118628453523329E-2</v>
      </c>
      <c r="Z330" s="13">
        <v>3.2246493497504192E-2</v>
      </c>
      <c r="AA330" s="13">
        <v>-1.1601547273931367E-2</v>
      </c>
      <c r="AB330" s="13">
        <v>-7.3752169208822549E-2</v>
      </c>
      <c r="AC330" s="13">
        <v>9.423338147941454</v>
      </c>
      <c r="AD330" s="13">
        <v>-3.45671690265692E-3</v>
      </c>
      <c r="AE330" s="13">
        <v>1.668384690246083E-2</v>
      </c>
      <c r="AF330" s="13">
        <v>2.804344295723693E-2</v>
      </c>
      <c r="AG330" s="13">
        <v>-4.3522012187852344E-2</v>
      </c>
      <c r="AH330" s="13">
        <v>2.2363644929848991E-2</v>
      </c>
      <c r="AI330" s="150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280</v>
      </c>
      <c r="C331" s="46"/>
      <c r="D331" s="44">
        <v>0.04</v>
      </c>
      <c r="E331" s="44">
        <v>0.81</v>
      </c>
      <c r="F331" s="44">
        <v>0.4</v>
      </c>
      <c r="G331" s="44">
        <v>0.72</v>
      </c>
      <c r="H331" s="44">
        <v>2.54</v>
      </c>
      <c r="I331" s="44">
        <v>2.02</v>
      </c>
      <c r="J331" s="44">
        <v>0.63</v>
      </c>
      <c r="K331" s="44">
        <v>1.21</v>
      </c>
      <c r="L331" s="44">
        <v>0.04</v>
      </c>
      <c r="M331" s="44">
        <v>0.13</v>
      </c>
      <c r="N331" s="44">
        <v>0.18</v>
      </c>
      <c r="O331" s="44">
        <v>1.89</v>
      </c>
      <c r="P331" s="44">
        <v>0.22</v>
      </c>
      <c r="Q331" s="44">
        <v>3.55</v>
      </c>
      <c r="R331" s="44">
        <v>0.22</v>
      </c>
      <c r="S331" s="44">
        <v>0.27</v>
      </c>
      <c r="T331" s="44">
        <v>0.04</v>
      </c>
      <c r="U331" s="44">
        <v>0.94</v>
      </c>
      <c r="V331" s="44">
        <v>0.63</v>
      </c>
      <c r="W331" s="44">
        <v>0.13</v>
      </c>
      <c r="X331" s="44">
        <v>6.56</v>
      </c>
      <c r="Y331" s="44">
        <v>2.0499999999999998</v>
      </c>
      <c r="Z331" s="44">
        <v>1.24</v>
      </c>
      <c r="AA331" s="44">
        <v>0.49</v>
      </c>
      <c r="AB331" s="44">
        <v>2.95</v>
      </c>
      <c r="AC331" s="44" t="s">
        <v>281</v>
      </c>
      <c r="AD331" s="44">
        <v>0.17</v>
      </c>
      <c r="AE331" s="44">
        <v>0.63</v>
      </c>
      <c r="AF331" s="44">
        <v>1.08</v>
      </c>
      <c r="AG331" s="44">
        <v>1.75</v>
      </c>
      <c r="AH331" s="44">
        <v>0.85</v>
      </c>
      <c r="AI331" s="150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BM332" s="55"/>
    </row>
    <row r="333" spans="1:65" ht="15">
      <c r="B333" s="8" t="s">
        <v>538</v>
      </c>
      <c r="BM333" s="27" t="s">
        <v>66</v>
      </c>
    </row>
    <row r="334" spans="1:65" ht="15">
      <c r="A334" s="24" t="s">
        <v>42</v>
      </c>
      <c r="B334" s="18" t="s">
        <v>111</v>
      </c>
      <c r="C334" s="15" t="s">
        <v>112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7" t="s">
        <v>229</v>
      </c>
      <c r="O334" s="17" t="s">
        <v>229</v>
      </c>
      <c r="P334" s="17" t="s">
        <v>229</v>
      </c>
      <c r="Q334" s="17" t="s">
        <v>229</v>
      </c>
      <c r="R334" s="17" t="s">
        <v>229</v>
      </c>
      <c r="S334" s="17" t="s">
        <v>229</v>
      </c>
      <c r="T334" s="17" t="s">
        <v>229</v>
      </c>
      <c r="U334" s="17" t="s">
        <v>229</v>
      </c>
      <c r="V334" s="17" t="s">
        <v>229</v>
      </c>
      <c r="W334" s="17" t="s">
        <v>229</v>
      </c>
      <c r="X334" s="17" t="s">
        <v>229</v>
      </c>
      <c r="Y334" s="17" t="s">
        <v>229</v>
      </c>
      <c r="Z334" s="17" t="s">
        <v>229</v>
      </c>
      <c r="AA334" s="17" t="s">
        <v>229</v>
      </c>
      <c r="AB334" s="17" t="s">
        <v>229</v>
      </c>
      <c r="AC334" s="17" t="s">
        <v>229</v>
      </c>
      <c r="AD334" s="17" t="s">
        <v>229</v>
      </c>
      <c r="AE334" s="17" t="s">
        <v>229</v>
      </c>
      <c r="AF334" s="150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230</v>
      </c>
      <c r="C335" s="9" t="s">
        <v>230</v>
      </c>
      <c r="D335" s="148" t="s">
        <v>232</v>
      </c>
      <c r="E335" s="149" t="s">
        <v>233</v>
      </c>
      <c r="F335" s="149" t="s">
        <v>234</v>
      </c>
      <c r="G335" s="149" t="s">
        <v>235</v>
      </c>
      <c r="H335" s="149" t="s">
        <v>236</v>
      </c>
      <c r="I335" s="149" t="s">
        <v>237</v>
      </c>
      <c r="J335" s="149" t="s">
        <v>238</v>
      </c>
      <c r="K335" s="149" t="s">
        <v>239</v>
      </c>
      <c r="L335" s="149" t="s">
        <v>240</v>
      </c>
      <c r="M335" s="149" t="s">
        <v>241</v>
      </c>
      <c r="N335" s="149" t="s">
        <v>242</v>
      </c>
      <c r="O335" s="149" t="s">
        <v>243</v>
      </c>
      <c r="P335" s="149" t="s">
        <v>244</v>
      </c>
      <c r="Q335" s="149" t="s">
        <v>246</v>
      </c>
      <c r="R335" s="149" t="s">
        <v>247</v>
      </c>
      <c r="S335" s="149" t="s">
        <v>250</v>
      </c>
      <c r="T335" s="149" t="s">
        <v>305</v>
      </c>
      <c r="U335" s="149" t="s">
        <v>252</v>
      </c>
      <c r="V335" s="149" t="s">
        <v>253</v>
      </c>
      <c r="W335" s="149" t="s">
        <v>257</v>
      </c>
      <c r="X335" s="149" t="s">
        <v>258</v>
      </c>
      <c r="Y335" s="149" t="s">
        <v>306</v>
      </c>
      <c r="Z335" s="149" t="s">
        <v>261</v>
      </c>
      <c r="AA335" s="149" t="s">
        <v>262</v>
      </c>
      <c r="AB335" s="149" t="s">
        <v>263</v>
      </c>
      <c r="AC335" s="149" t="s">
        <v>267</v>
      </c>
      <c r="AD335" s="149" t="s">
        <v>268</v>
      </c>
      <c r="AE335" s="149" t="s">
        <v>269</v>
      </c>
      <c r="AF335" s="150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307</v>
      </c>
      <c r="E336" s="11" t="s">
        <v>308</v>
      </c>
      <c r="F336" s="11" t="s">
        <v>308</v>
      </c>
      <c r="G336" s="11" t="s">
        <v>307</v>
      </c>
      <c r="H336" s="11" t="s">
        <v>115</v>
      </c>
      <c r="I336" s="11" t="s">
        <v>308</v>
      </c>
      <c r="J336" s="11" t="s">
        <v>307</v>
      </c>
      <c r="K336" s="11" t="s">
        <v>307</v>
      </c>
      <c r="L336" s="11" t="s">
        <v>308</v>
      </c>
      <c r="M336" s="11" t="s">
        <v>308</v>
      </c>
      <c r="N336" s="11" t="s">
        <v>308</v>
      </c>
      <c r="O336" s="11" t="s">
        <v>308</v>
      </c>
      <c r="P336" s="11" t="s">
        <v>308</v>
      </c>
      <c r="Q336" s="11" t="s">
        <v>308</v>
      </c>
      <c r="R336" s="11" t="s">
        <v>307</v>
      </c>
      <c r="S336" s="11" t="s">
        <v>308</v>
      </c>
      <c r="T336" s="11" t="s">
        <v>308</v>
      </c>
      <c r="U336" s="11" t="s">
        <v>115</v>
      </c>
      <c r="V336" s="11" t="s">
        <v>307</v>
      </c>
      <c r="W336" s="11" t="s">
        <v>307</v>
      </c>
      <c r="X336" s="11" t="s">
        <v>307</v>
      </c>
      <c r="Y336" s="11" t="s">
        <v>307</v>
      </c>
      <c r="Z336" s="11" t="s">
        <v>307</v>
      </c>
      <c r="AA336" s="11" t="s">
        <v>307</v>
      </c>
      <c r="AB336" s="11" t="s">
        <v>115</v>
      </c>
      <c r="AC336" s="11" t="s">
        <v>307</v>
      </c>
      <c r="AD336" s="11" t="s">
        <v>307</v>
      </c>
      <c r="AE336" s="11" t="s">
        <v>307</v>
      </c>
      <c r="AF336" s="150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150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</v>
      </c>
    </row>
    <row r="338" spans="1:65">
      <c r="A338" s="29"/>
      <c r="B338" s="18">
        <v>1</v>
      </c>
      <c r="C338" s="14">
        <v>1</v>
      </c>
      <c r="D338" s="21">
        <v>5.81</v>
      </c>
      <c r="E338" s="21">
        <v>5.64</v>
      </c>
      <c r="F338" s="21">
        <v>5.8</v>
      </c>
      <c r="G338" s="21">
        <v>5.4</v>
      </c>
      <c r="H338" s="21">
        <v>6.0925740190952249</v>
      </c>
      <c r="I338" s="21">
        <v>6.1</v>
      </c>
      <c r="J338" s="145">
        <v>6.07</v>
      </c>
      <c r="K338" s="21">
        <v>5.8</v>
      </c>
      <c r="L338" s="21">
        <v>5.87</v>
      </c>
      <c r="M338" s="21">
        <v>5.68</v>
      </c>
      <c r="N338" s="21">
        <v>5.91</v>
      </c>
      <c r="O338" s="21">
        <v>5.65</v>
      </c>
      <c r="P338" s="21">
        <v>5.98</v>
      </c>
      <c r="Q338" s="21">
        <v>5.5</v>
      </c>
      <c r="R338" s="21">
        <v>5.8</v>
      </c>
      <c r="S338" s="21">
        <v>6.1</v>
      </c>
      <c r="T338" s="21">
        <v>5.85</v>
      </c>
      <c r="U338" s="21">
        <v>5.86</v>
      </c>
      <c r="V338" s="152">
        <v>7.0376000000000003</v>
      </c>
      <c r="W338" s="21">
        <v>5.6071752215940904</v>
      </c>
      <c r="X338" s="21">
        <v>6.7</v>
      </c>
      <c r="Y338" s="21">
        <v>5.9020859236541003</v>
      </c>
      <c r="Z338" s="145">
        <v>7</v>
      </c>
      <c r="AA338" s="145" t="s">
        <v>105</v>
      </c>
      <c r="AB338" s="145" t="s">
        <v>96</v>
      </c>
      <c r="AC338" s="21">
        <v>5.4</v>
      </c>
      <c r="AD338" s="21">
        <v>5.77</v>
      </c>
      <c r="AE338" s="21">
        <v>5.77</v>
      </c>
      <c r="AF338" s="150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>
        <v>1</v>
      </c>
      <c r="C339" s="9">
        <v>2</v>
      </c>
      <c r="D339" s="11">
        <v>5.85</v>
      </c>
      <c r="E339" s="11">
        <v>5.57</v>
      </c>
      <c r="F339" s="11">
        <v>5.6</v>
      </c>
      <c r="G339" s="11">
        <v>6.05</v>
      </c>
      <c r="H339" s="11">
        <v>6.0471895420072146</v>
      </c>
      <c r="I339" s="11">
        <v>5.3</v>
      </c>
      <c r="J339" s="146">
        <v>12.3</v>
      </c>
      <c r="K339" s="11">
        <v>5.9</v>
      </c>
      <c r="L339" s="11">
        <v>5.86</v>
      </c>
      <c r="M339" s="11">
        <v>5.93</v>
      </c>
      <c r="N339" s="11">
        <v>5.95</v>
      </c>
      <c r="O339" s="11">
        <v>5.86</v>
      </c>
      <c r="P339" s="11">
        <v>6.1</v>
      </c>
      <c r="Q339" s="11">
        <v>5.7</v>
      </c>
      <c r="R339" s="11">
        <v>5.6</v>
      </c>
      <c r="S339" s="11">
        <v>5.5</v>
      </c>
      <c r="T339" s="11">
        <v>5.99</v>
      </c>
      <c r="U339" s="11">
        <v>5.86</v>
      </c>
      <c r="V339" s="151">
        <v>7.0429000000000004</v>
      </c>
      <c r="W339" s="11">
        <v>5.5792307440000002</v>
      </c>
      <c r="X339" s="11">
        <v>6.3</v>
      </c>
      <c r="Y339" s="11">
        <v>5.9601897899205607</v>
      </c>
      <c r="Z339" s="146">
        <v>6.5</v>
      </c>
      <c r="AA339" s="146" t="s">
        <v>105</v>
      </c>
      <c r="AB339" s="146" t="s">
        <v>96</v>
      </c>
      <c r="AC339" s="11">
        <v>5.4</v>
      </c>
      <c r="AD339" s="11">
        <v>5.88</v>
      </c>
      <c r="AE339" s="11">
        <v>5.6</v>
      </c>
      <c r="AF339" s="150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31</v>
      </c>
    </row>
    <row r="340" spans="1:65">
      <c r="A340" s="29"/>
      <c r="B340" s="19">
        <v>1</v>
      </c>
      <c r="C340" s="9">
        <v>3</v>
      </c>
      <c r="D340" s="11">
        <v>5.86</v>
      </c>
      <c r="E340" s="11">
        <v>6.19</v>
      </c>
      <c r="F340" s="11">
        <v>6.1</v>
      </c>
      <c r="G340" s="11">
        <v>6.47</v>
      </c>
      <c r="H340" s="11">
        <v>6.0086978130645745</v>
      </c>
      <c r="I340" s="11">
        <v>5.3</v>
      </c>
      <c r="J340" s="146">
        <v>7.8899999999999988</v>
      </c>
      <c r="K340" s="11">
        <v>6</v>
      </c>
      <c r="L340" s="11">
        <v>5.93</v>
      </c>
      <c r="M340" s="11">
        <v>5.54</v>
      </c>
      <c r="N340" s="11">
        <v>5.86</v>
      </c>
      <c r="O340" s="11">
        <v>5.83</v>
      </c>
      <c r="P340" s="11">
        <v>5.99</v>
      </c>
      <c r="Q340" s="11">
        <v>5.58</v>
      </c>
      <c r="R340" s="11">
        <v>6</v>
      </c>
      <c r="S340" s="11">
        <v>5.9</v>
      </c>
      <c r="T340" s="11">
        <v>6.19</v>
      </c>
      <c r="U340" s="11">
        <v>5.88</v>
      </c>
      <c r="V340" s="151">
        <v>6.9147999999999996</v>
      </c>
      <c r="W340" s="11">
        <v>5.5635657558971481</v>
      </c>
      <c r="X340" s="11">
        <v>5.8</v>
      </c>
      <c r="Y340" s="11">
        <v>5.6229274349518823</v>
      </c>
      <c r="Z340" s="146">
        <v>6.5</v>
      </c>
      <c r="AA340" s="146" t="s">
        <v>105</v>
      </c>
      <c r="AB340" s="146" t="s">
        <v>96</v>
      </c>
      <c r="AC340" s="11">
        <v>5.5</v>
      </c>
      <c r="AD340" s="11">
        <v>5.98</v>
      </c>
      <c r="AE340" s="11">
        <v>5.6</v>
      </c>
      <c r="AF340" s="150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16</v>
      </c>
    </row>
    <row r="341" spans="1:65">
      <c r="A341" s="29"/>
      <c r="B341" s="19">
        <v>1</v>
      </c>
      <c r="C341" s="9">
        <v>4</v>
      </c>
      <c r="D341" s="11">
        <v>5.75</v>
      </c>
      <c r="E341" s="11">
        <v>5.86</v>
      </c>
      <c r="F341" s="11">
        <v>5.0999999999999996</v>
      </c>
      <c r="G341" s="11">
        <v>5.33</v>
      </c>
      <c r="H341" s="11">
        <v>5.9235585318025148</v>
      </c>
      <c r="I341" s="11">
        <v>5.4</v>
      </c>
      <c r="J341" s="146">
        <v>6.41</v>
      </c>
      <c r="K341" s="11">
        <v>5.9</v>
      </c>
      <c r="L341" s="11">
        <v>5.83</v>
      </c>
      <c r="M341" s="11">
        <v>6.04</v>
      </c>
      <c r="N341" s="11">
        <v>5.85</v>
      </c>
      <c r="O341" s="11">
        <v>5.61</v>
      </c>
      <c r="P341" s="11">
        <v>5.63</v>
      </c>
      <c r="Q341" s="151">
        <v>5.12</v>
      </c>
      <c r="R341" s="11">
        <v>6</v>
      </c>
      <c r="S341" s="11">
        <v>6.1</v>
      </c>
      <c r="T341" s="11">
        <v>6.05</v>
      </c>
      <c r="U341" s="11">
        <v>5.84</v>
      </c>
      <c r="V341" s="151">
        <v>4.7778999999999998</v>
      </c>
      <c r="W341" s="11">
        <v>5.6061412151249899</v>
      </c>
      <c r="X341" s="11">
        <v>6.3</v>
      </c>
      <c r="Y341" s="11">
        <v>5.9186043341326817</v>
      </c>
      <c r="Z341" s="146">
        <v>7</v>
      </c>
      <c r="AA341" s="146" t="s">
        <v>105</v>
      </c>
      <c r="AB341" s="146" t="s">
        <v>96</v>
      </c>
      <c r="AC341" s="11">
        <v>5.4</v>
      </c>
      <c r="AD341" s="11">
        <v>6</v>
      </c>
      <c r="AE341" s="11">
        <v>5.71</v>
      </c>
      <c r="AF341" s="150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5.8109989443908265</v>
      </c>
    </row>
    <row r="342" spans="1:65">
      <c r="A342" s="29"/>
      <c r="B342" s="19">
        <v>1</v>
      </c>
      <c r="C342" s="9">
        <v>5</v>
      </c>
      <c r="D342" s="11">
        <v>5.83</v>
      </c>
      <c r="E342" s="11">
        <v>5.52</v>
      </c>
      <c r="F342" s="11">
        <v>6.5</v>
      </c>
      <c r="G342" s="11">
        <v>5.67</v>
      </c>
      <c r="H342" s="11">
        <v>5.9340775123186198</v>
      </c>
      <c r="I342" s="11">
        <v>5.8</v>
      </c>
      <c r="J342" s="146">
        <v>3.8800000000000003</v>
      </c>
      <c r="K342" s="11">
        <v>6</v>
      </c>
      <c r="L342" s="11">
        <v>5.64</v>
      </c>
      <c r="M342" s="11">
        <v>5.78</v>
      </c>
      <c r="N342" s="11">
        <v>5.83</v>
      </c>
      <c r="O342" s="11">
        <v>5.42</v>
      </c>
      <c r="P342" s="11">
        <v>6.23</v>
      </c>
      <c r="Q342" s="11">
        <v>5.49</v>
      </c>
      <c r="R342" s="11">
        <v>5.8</v>
      </c>
      <c r="S342" s="11">
        <v>5.6</v>
      </c>
      <c r="T342" s="11">
        <v>6</v>
      </c>
      <c r="U342" s="11">
        <v>5.89</v>
      </c>
      <c r="V342" s="151">
        <v>4.7727000000000004</v>
      </c>
      <c r="W342" s="11">
        <v>5.5725153294333003</v>
      </c>
      <c r="X342" s="11">
        <v>5.8</v>
      </c>
      <c r="Y342" s="11">
        <v>5.7396697284426077</v>
      </c>
      <c r="Z342" s="146">
        <v>6.5</v>
      </c>
      <c r="AA342" s="146" t="s">
        <v>105</v>
      </c>
      <c r="AB342" s="146" t="s">
        <v>96</v>
      </c>
      <c r="AC342" s="11">
        <v>5.5</v>
      </c>
      <c r="AD342" s="11">
        <v>6.15</v>
      </c>
      <c r="AE342" s="11">
        <v>5.77</v>
      </c>
      <c r="AF342" s="150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33</v>
      </c>
    </row>
    <row r="343" spans="1:65">
      <c r="A343" s="29"/>
      <c r="B343" s="19">
        <v>1</v>
      </c>
      <c r="C343" s="9">
        <v>6</v>
      </c>
      <c r="D343" s="11">
        <v>5.85</v>
      </c>
      <c r="E343" s="11">
        <v>5.99</v>
      </c>
      <c r="F343" s="11">
        <v>5.8</v>
      </c>
      <c r="G343" s="11">
        <v>5.81</v>
      </c>
      <c r="H343" s="11">
        <v>5.8743568427571953</v>
      </c>
      <c r="I343" s="11">
        <v>6.1</v>
      </c>
      <c r="J343" s="146">
        <v>3.14</v>
      </c>
      <c r="K343" s="11">
        <v>6.2</v>
      </c>
      <c r="L343" s="11">
        <v>5.9</v>
      </c>
      <c r="M343" s="11">
        <v>5.65</v>
      </c>
      <c r="N343" s="11">
        <v>5.77</v>
      </c>
      <c r="O343" s="11">
        <v>5.73</v>
      </c>
      <c r="P343" s="11">
        <v>5.47</v>
      </c>
      <c r="Q343" s="11">
        <v>5.64</v>
      </c>
      <c r="R343" s="11">
        <v>6</v>
      </c>
      <c r="S343" s="11">
        <v>5.9</v>
      </c>
      <c r="T343" s="11">
        <v>6.12</v>
      </c>
      <c r="U343" s="11">
        <v>5.8</v>
      </c>
      <c r="V343" s="151">
        <v>7.024</v>
      </c>
      <c r="W343" s="11">
        <v>5.5480881547924197</v>
      </c>
      <c r="X343" s="11">
        <v>5.8</v>
      </c>
      <c r="Y343" s="11">
        <v>5.6852064329448426</v>
      </c>
      <c r="Z343" s="146">
        <v>6.5</v>
      </c>
      <c r="AA343" s="146" t="s">
        <v>105</v>
      </c>
      <c r="AB343" s="146" t="s">
        <v>96</v>
      </c>
      <c r="AC343" s="11">
        <v>5.3</v>
      </c>
      <c r="AD343" s="11">
        <v>6</v>
      </c>
      <c r="AE343" s="11">
        <v>5.71</v>
      </c>
      <c r="AF343" s="150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20" t="s">
        <v>276</v>
      </c>
      <c r="C344" s="12"/>
      <c r="D344" s="22">
        <v>5.8250000000000002</v>
      </c>
      <c r="E344" s="22">
        <v>5.7950000000000008</v>
      </c>
      <c r="F344" s="22">
        <v>5.8166666666666664</v>
      </c>
      <c r="G344" s="22">
        <v>5.788333333333334</v>
      </c>
      <c r="H344" s="22">
        <v>5.9800757101742237</v>
      </c>
      <c r="I344" s="22">
        <v>5.666666666666667</v>
      </c>
      <c r="J344" s="22">
        <v>6.6150000000000011</v>
      </c>
      <c r="K344" s="22">
        <v>5.9666666666666677</v>
      </c>
      <c r="L344" s="22">
        <v>5.8383333333333338</v>
      </c>
      <c r="M344" s="22">
        <v>5.77</v>
      </c>
      <c r="N344" s="22">
        <v>5.8616666666666672</v>
      </c>
      <c r="O344" s="22">
        <v>5.6833333333333345</v>
      </c>
      <c r="P344" s="22">
        <v>5.8999999999999995</v>
      </c>
      <c r="Q344" s="22">
        <v>5.5049999999999999</v>
      </c>
      <c r="R344" s="22">
        <v>5.8666666666666671</v>
      </c>
      <c r="S344" s="22">
        <v>5.8500000000000005</v>
      </c>
      <c r="T344" s="22">
        <v>6.0333333333333341</v>
      </c>
      <c r="U344" s="22">
        <v>5.8550000000000004</v>
      </c>
      <c r="V344" s="22">
        <v>6.2616499999999995</v>
      </c>
      <c r="W344" s="22">
        <v>5.5794527368069913</v>
      </c>
      <c r="X344" s="22">
        <v>6.1166666666666671</v>
      </c>
      <c r="Y344" s="22">
        <v>5.8047806073411126</v>
      </c>
      <c r="Z344" s="22">
        <v>6.666666666666667</v>
      </c>
      <c r="AA344" s="22" t="s">
        <v>708</v>
      </c>
      <c r="AB344" s="22" t="s">
        <v>708</v>
      </c>
      <c r="AC344" s="22">
        <v>5.416666666666667</v>
      </c>
      <c r="AD344" s="22">
        <v>5.9633333333333338</v>
      </c>
      <c r="AE344" s="22">
        <v>5.6933333333333325</v>
      </c>
      <c r="AF344" s="150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277</v>
      </c>
      <c r="C345" s="28"/>
      <c r="D345" s="11">
        <v>5.84</v>
      </c>
      <c r="E345" s="11">
        <v>5.75</v>
      </c>
      <c r="F345" s="11">
        <v>5.8</v>
      </c>
      <c r="G345" s="11">
        <v>5.74</v>
      </c>
      <c r="H345" s="11">
        <v>5.9713876626915976</v>
      </c>
      <c r="I345" s="11">
        <v>5.6</v>
      </c>
      <c r="J345" s="11">
        <v>6.24</v>
      </c>
      <c r="K345" s="11">
        <v>5.95</v>
      </c>
      <c r="L345" s="11">
        <v>5.8650000000000002</v>
      </c>
      <c r="M345" s="11">
        <v>5.73</v>
      </c>
      <c r="N345" s="11">
        <v>5.8550000000000004</v>
      </c>
      <c r="O345" s="11">
        <v>5.69</v>
      </c>
      <c r="P345" s="11">
        <v>5.9850000000000003</v>
      </c>
      <c r="Q345" s="11">
        <v>5.54</v>
      </c>
      <c r="R345" s="11">
        <v>5.9</v>
      </c>
      <c r="S345" s="11">
        <v>5.9</v>
      </c>
      <c r="T345" s="11">
        <v>6.0250000000000004</v>
      </c>
      <c r="U345" s="11">
        <v>5.86</v>
      </c>
      <c r="V345" s="11">
        <v>6.9694000000000003</v>
      </c>
      <c r="W345" s="11">
        <v>5.5758730367166507</v>
      </c>
      <c r="X345" s="11">
        <v>6.05</v>
      </c>
      <c r="Y345" s="11">
        <v>5.8208778260483545</v>
      </c>
      <c r="Z345" s="11">
        <v>6.5</v>
      </c>
      <c r="AA345" s="11" t="s">
        <v>708</v>
      </c>
      <c r="AB345" s="11" t="s">
        <v>708</v>
      </c>
      <c r="AC345" s="11">
        <v>5.4</v>
      </c>
      <c r="AD345" s="11">
        <v>5.99</v>
      </c>
      <c r="AE345" s="11">
        <v>5.71</v>
      </c>
      <c r="AF345" s="150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278</v>
      </c>
      <c r="C346" s="28"/>
      <c r="D346" s="23">
        <v>4.0865633483405099E-2</v>
      </c>
      <c r="E346" s="23">
        <v>0.26402651382010883</v>
      </c>
      <c r="F346" s="23">
        <v>0.47081489639418456</v>
      </c>
      <c r="G346" s="23">
        <v>0.42625891975026931</v>
      </c>
      <c r="H346" s="23">
        <v>8.3025135100474129E-2</v>
      </c>
      <c r="I346" s="23">
        <v>0.3829708431025351</v>
      </c>
      <c r="J346" s="23">
        <v>3.2814554697572822</v>
      </c>
      <c r="K346" s="23">
        <v>0.13662601021279466</v>
      </c>
      <c r="L346" s="23">
        <v>0.10303721010715834</v>
      </c>
      <c r="M346" s="23">
        <v>0.18654758106177627</v>
      </c>
      <c r="N346" s="23">
        <v>6.2742861479746781E-2</v>
      </c>
      <c r="O346" s="23">
        <v>0.16169930941926344</v>
      </c>
      <c r="P346" s="23">
        <v>0.29024127893874796</v>
      </c>
      <c r="Q346" s="23">
        <v>0.20510972673181538</v>
      </c>
      <c r="R346" s="23">
        <v>0.16329931618554536</v>
      </c>
      <c r="S346" s="23">
        <v>0.25099800796022259</v>
      </c>
      <c r="T346" s="23">
        <v>0.11741663709486282</v>
      </c>
      <c r="U346" s="23">
        <v>3.2093613071762429E-2</v>
      </c>
      <c r="V346" s="23">
        <v>1.1522776206279517</v>
      </c>
      <c r="W346" s="23">
        <v>2.3516467026127173E-2</v>
      </c>
      <c r="X346" s="23">
        <v>0.37638632635454061</v>
      </c>
      <c r="Y346" s="23">
        <v>0.14013148499535502</v>
      </c>
      <c r="Z346" s="23">
        <v>0.25819888974716115</v>
      </c>
      <c r="AA346" s="23" t="s">
        <v>708</v>
      </c>
      <c r="AB346" s="23" t="s">
        <v>708</v>
      </c>
      <c r="AC346" s="23">
        <v>7.5277265270908111E-2</v>
      </c>
      <c r="AD346" s="23">
        <v>0.12816655830077803</v>
      </c>
      <c r="AE346" s="23">
        <v>7.7114633284913345E-2</v>
      </c>
      <c r="AF346" s="202"/>
      <c r="AG346" s="203"/>
      <c r="AH346" s="203"/>
      <c r="AI346" s="203"/>
      <c r="AJ346" s="203"/>
      <c r="AK346" s="203"/>
      <c r="AL346" s="203"/>
      <c r="AM346" s="203"/>
      <c r="AN346" s="203"/>
      <c r="AO346" s="203"/>
      <c r="AP346" s="203"/>
      <c r="AQ346" s="203"/>
      <c r="AR346" s="203"/>
      <c r="AS346" s="203"/>
      <c r="AT346" s="203"/>
      <c r="AU346" s="203"/>
      <c r="AV346" s="203"/>
      <c r="AW346" s="203"/>
      <c r="AX346" s="203"/>
      <c r="AY346" s="203"/>
      <c r="AZ346" s="203"/>
      <c r="BA346" s="203"/>
      <c r="BB346" s="203"/>
      <c r="BC346" s="203"/>
      <c r="BD346" s="203"/>
      <c r="BE346" s="203"/>
      <c r="BF346" s="203"/>
      <c r="BG346" s="203"/>
      <c r="BH346" s="203"/>
      <c r="BI346" s="203"/>
      <c r="BJ346" s="203"/>
      <c r="BK346" s="203"/>
      <c r="BL346" s="203"/>
      <c r="BM346" s="56"/>
    </row>
    <row r="347" spans="1:65">
      <c r="A347" s="29"/>
      <c r="B347" s="3" t="s">
        <v>86</v>
      </c>
      <c r="C347" s="28"/>
      <c r="D347" s="13">
        <v>7.0155593962927211E-3</v>
      </c>
      <c r="E347" s="13">
        <v>4.5561089528923002E-2</v>
      </c>
      <c r="F347" s="13">
        <v>8.0942389064902795E-2</v>
      </c>
      <c r="G347" s="13">
        <v>7.3641045738601085E-2</v>
      </c>
      <c r="H347" s="13">
        <v>1.3883626081726526E-2</v>
      </c>
      <c r="I347" s="13">
        <v>6.7583089959270898E-2</v>
      </c>
      <c r="J347" s="13">
        <v>0.49606280721954371</v>
      </c>
      <c r="K347" s="13">
        <v>2.2898214002144354E-2</v>
      </c>
      <c r="L347" s="13">
        <v>1.7648394537337995E-2</v>
      </c>
      <c r="M347" s="13">
        <v>3.2330603303600741E-2</v>
      </c>
      <c r="N347" s="13">
        <v>1.07039286004686E-2</v>
      </c>
      <c r="O347" s="13">
        <v>2.8451491393418783E-2</v>
      </c>
      <c r="P347" s="13">
        <v>4.9193437108262371E-2</v>
      </c>
      <c r="Q347" s="13">
        <v>3.7258805945833855E-2</v>
      </c>
      <c r="R347" s="13">
        <v>2.783511071344523E-2</v>
      </c>
      <c r="S347" s="13">
        <v>4.2905642386362831E-2</v>
      </c>
      <c r="T347" s="13">
        <v>1.9461321065446874E-2</v>
      </c>
      <c r="U347" s="13">
        <v>5.4814027449636938E-3</v>
      </c>
      <c r="V347" s="13">
        <v>0.18402140340452625</v>
      </c>
      <c r="W347" s="13">
        <v>4.2148339873894465E-3</v>
      </c>
      <c r="X347" s="13">
        <v>6.1534549267772305E-2</v>
      </c>
      <c r="Y347" s="13">
        <v>2.4140703064321742E-2</v>
      </c>
      <c r="Z347" s="13">
        <v>3.8729833462074169E-2</v>
      </c>
      <c r="AA347" s="13" t="s">
        <v>708</v>
      </c>
      <c r="AB347" s="13" t="s">
        <v>708</v>
      </c>
      <c r="AC347" s="13">
        <v>1.3897341280783035E-2</v>
      </c>
      <c r="AD347" s="13">
        <v>2.149243571281912E-2</v>
      </c>
      <c r="AE347" s="13">
        <v>1.3544724815851292E-2</v>
      </c>
      <c r="AF347" s="150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279</v>
      </c>
      <c r="C348" s="28"/>
      <c r="D348" s="13">
        <v>2.4094059804791179E-3</v>
      </c>
      <c r="E348" s="13">
        <v>-2.7532175696347583E-3</v>
      </c>
      <c r="F348" s="13">
        <v>9.7534388322517707E-4</v>
      </c>
      <c r="G348" s="13">
        <v>-3.9004672474378665E-3</v>
      </c>
      <c r="H348" s="13">
        <v>2.909598976034955E-2</v>
      </c>
      <c r="I348" s="13">
        <v>-2.4837773867344981E-2</v>
      </c>
      <c r="J348" s="13">
        <v>0.13835849280014956</v>
      </c>
      <c r="K348" s="13">
        <v>2.6788461633795668E-2</v>
      </c>
      <c r="L348" s="13">
        <v>4.7039053360855565E-3</v>
      </c>
      <c r="M348" s="13">
        <v>-7.0554038613966918E-3</v>
      </c>
      <c r="N348" s="13">
        <v>8.7192792083965465E-3</v>
      </c>
      <c r="O348" s="13">
        <v>-2.1969649672836988E-2</v>
      </c>
      <c r="P348" s="13">
        <v>1.5315964855764141E-2</v>
      </c>
      <c r="Q348" s="13">
        <v>-5.2658578554070745E-2</v>
      </c>
      <c r="R348" s="13">
        <v>9.5797164667488222E-3</v>
      </c>
      <c r="S348" s="13">
        <v>6.7115922722409405E-3</v>
      </c>
      <c r="T348" s="13">
        <v>3.8260958411826973E-2</v>
      </c>
      <c r="U348" s="13">
        <v>7.5720295305932162E-3</v>
      </c>
      <c r="V348" s="13">
        <v>7.7551391752389121E-2</v>
      </c>
      <c r="W348" s="13">
        <v>-3.9846196807063472E-2</v>
      </c>
      <c r="X348" s="13">
        <v>5.2601579384365937E-2</v>
      </c>
      <c r="Y348" s="13">
        <v>-1.0700977765133457E-3</v>
      </c>
      <c r="Z348" s="13">
        <v>0.14724967780312359</v>
      </c>
      <c r="AA348" s="13" t="s">
        <v>708</v>
      </c>
      <c r="AB348" s="13" t="s">
        <v>708</v>
      </c>
      <c r="AC348" s="13">
        <v>-6.7859636784962096E-2</v>
      </c>
      <c r="AD348" s="13">
        <v>2.6214836794894003E-2</v>
      </c>
      <c r="AE348" s="13">
        <v>-2.0248775156132659E-2</v>
      </c>
      <c r="AF348" s="150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280</v>
      </c>
      <c r="C349" s="46"/>
      <c r="D349" s="44">
        <v>0.03</v>
      </c>
      <c r="E349" s="44">
        <v>0.18</v>
      </c>
      <c r="F349" s="44">
        <v>7.0000000000000007E-2</v>
      </c>
      <c r="G349" s="44">
        <v>0.21</v>
      </c>
      <c r="H349" s="44">
        <v>0.73</v>
      </c>
      <c r="I349" s="44">
        <v>0.81</v>
      </c>
      <c r="J349" s="44">
        <v>3.86</v>
      </c>
      <c r="K349" s="44">
        <v>0.67</v>
      </c>
      <c r="L349" s="44">
        <v>0.03</v>
      </c>
      <c r="M349" s="44">
        <v>0.3</v>
      </c>
      <c r="N349" s="44">
        <v>0.15</v>
      </c>
      <c r="O349" s="44">
        <v>0.73</v>
      </c>
      <c r="P349" s="44">
        <v>0.34</v>
      </c>
      <c r="Q349" s="44">
        <v>1.61</v>
      </c>
      <c r="R349" s="44">
        <v>0.17</v>
      </c>
      <c r="S349" s="44">
        <v>0.09</v>
      </c>
      <c r="T349" s="44">
        <v>1</v>
      </c>
      <c r="U349" s="44">
        <v>0.12</v>
      </c>
      <c r="V349" s="44">
        <v>2.12</v>
      </c>
      <c r="W349" s="44">
        <v>1.24</v>
      </c>
      <c r="X349" s="44">
        <v>1.41</v>
      </c>
      <c r="Y349" s="44">
        <v>0.13</v>
      </c>
      <c r="Z349" s="44">
        <v>4.12</v>
      </c>
      <c r="AA349" s="44">
        <v>16.440000000000001</v>
      </c>
      <c r="AB349" s="44">
        <v>4.0999999999999996</v>
      </c>
      <c r="AC349" s="44">
        <v>2.0499999999999998</v>
      </c>
      <c r="AD349" s="44">
        <v>0.65</v>
      </c>
      <c r="AE349" s="44">
        <v>0.68</v>
      </c>
      <c r="AF349" s="150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BM350" s="55"/>
    </row>
    <row r="351" spans="1:65" ht="15">
      <c r="B351" s="8" t="s">
        <v>539</v>
      </c>
      <c r="BM351" s="27" t="s">
        <v>66</v>
      </c>
    </row>
    <row r="352" spans="1:65" ht="15">
      <c r="A352" s="24" t="s">
        <v>5</v>
      </c>
      <c r="B352" s="18" t="s">
        <v>111</v>
      </c>
      <c r="C352" s="15" t="s">
        <v>112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7" t="s">
        <v>229</v>
      </c>
      <c r="M352" s="15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48" t="s">
        <v>235</v>
      </c>
      <c r="E353" s="149" t="s">
        <v>237</v>
      </c>
      <c r="F353" s="149" t="s">
        <v>239</v>
      </c>
      <c r="G353" s="149" t="s">
        <v>246</v>
      </c>
      <c r="H353" s="149" t="s">
        <v>247</v>
      </c>
      <c r="I353" s="149" t="s">
        <v>253</v>
      </c>
      <c r="J353" s="149" t="s">
        <v>258</v>
      </c>
      <c r="K353" s="149" t="s">
        <v>261</v>
      </c>
      <c r="L353" s="149" t="s">
        <v>269</v>
      </c>
      <c r="M353" s="15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307</v>
      </c>
      <c r="E354" s="11" t="s">
        <v>308</v>
      </c>
      <c r="F354" s="11" t="s">
        <v>307</v>
      </c>
      <c r="G354" s="11" t="s">
        <v>308</v>
      </c>
      <c r="H354" s="11" t="s">
        <v>307</v>
      </c>
      <c r="I354" s="11" t="s">
        <v>307</v>
      </c>
      <c r="J354" s="11" t="s">
        <v>307</v>
      </c>
      <c r="K354" s="11" t="s">
        <v>307</v>
      </c>
      <c r="L354" s="11" t="s">
        <v>307</v>
      </c>
      <c r="M354" s="15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15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1.82</v>
      </c>
      <c r="E356" s="21">
        <v>1.9</v>
      </c>
      <c r="F356" s="21">
        <v>1.69</v>
      </c>
      <c r="G356" s="21">
        <v>1.8</v>
      </c>
      <c r="H356" s="21">
        <v>2</v>
      </c>
      <c r="I356" s="21">
        <v>1.9108000000000001</v>
      </c>
      <c r="J356" s="21">
        <v>1.8</v>
      </c>
      <c r="K356" s="21">
        <v>1.9379999999999999</v>
      </c>
      <c r="L356" s="21">
        <v>1.64</v>
      </c>
      <c r="M356" s="150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1.86</v>
      </c>
      <c r="E357" s="151">
        <v>2.2999999999999998</v>
      </c>
      <c r="F357" s="11">
        <v>1.78</v>
      </c>
      <c r="G357" s="11">
        <v>1.8</v>
      </c>
      <c r="H357" s="11">
        <v>1.8</v>
      </c>
      <c r="I357" s="11">
        <v>1.8896999999999999</v>
      </c>
      <c r="J357" s="11">
        <v>1.7</v>
      </c>
      <c r="K357" s="11">
        <v>1.6856</v>
      </c>
      <c r="L357" s="11">
        <v>1.66</v>
      </c>
      <c r="M357" s="15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7</v>
      </c>
    </row>
    <row r="358" spans="1:65">
      <c r="A358" s="29"/>
      <c r="B358" s="19">
        <v>1</v>
      </c>
      <c r="C358" s="9">
        <v>3</v>
      </c>
      <c r="D358" s="11">
        <v>1.81</v>
      </c>
      <c r="E358" s="11">
        <v>2</v>
      </c>
      <c r="F358" s="11">
        <v>1.81</v>
      </c>
      <c r="G358" s="11">
        <v>1.8</v>
      </c>
      <c r="H358" s="11">
        <v>2</v>
      </c>
      <c r="I358" s="11">
        <v>1.8446</v>
      </c>
      <c r="J358" s="11">
        <v>1.7</v>
      </c>
      <c r="K358" s="11">
        <v>1.7537</v>
      </c>
      <c r="L358" s="11">
        <v>1.68</v>
      </c>
      <c r="M358" s="15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1.75</v>
      </c>
      <c r="E359" s="11">
        <v>2</v>
      </c>
      <c r="F359" s="11">
        <v>1.7</v>
      </c>
      <c r="G359" s="11">
        <v>1.6</v>
      </c>
      <c r="H359" s="11">
        <v>2</v>
      </c>
      <c r="I359" s="11">
        <v>1.7222</v>
      </c>
      <c r="J359" s="11">
        <v>1.8</v>
      </c>
      <c r="K359" s="11">
        <v>1.8826000000000001</v>
      </c>
      <c r="L359" s="11">
        <v>1.66</v>
      </c>
      <c r="M359" s="15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1.8036648148148149</v>
      </c>
    </row>
    <row r="360" spans="1:65">
      <c r="A360" s="29"/>
      <c r="B360" s="19">
        <v>1</v>
      </c>
      <c r="C360" s="9">
        <v>5</v>
      </c>
      <c r="D360" s="11">
        <v>1.67</v>
      </c>
      <c r="E360" s="11">
        <v>2</v>
      </c>
      <c r="F360" s="11">
        <v>1.78</v>
      </c>
      <c r="G360" s="11">
        <v>1.7</v>
      </c>
      <c r="H360" s="11">
        <v>2</v>
      </c>
      <c r="I360" s="11">
        <v>1.7315</v>
      </c>
      <c r="J360" s="11">
        <v>1.6</v>
      </c>
      <c r="K360" s="11">
        <v>1.7764</v>
      </c>
      <c r="L360" s="11">
        <v>1.66</v>
      </c>
      <c r="M360" s="150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34</v>
      </c>
    </row>
    <row r="361" spans="1:65">
      <c r="A361" s="29"/>
      <c r="B361" s="19">
        <v>1</v>
      </c>
      <c r="C361" s="9">
        <v>6</v>
      </c>
      <c r="D361" s="11">
        <v>1.79</v>
      </c>
      <c r="E361" s="11">
        <v>2</v>
      </c>
      <c r="F361" s="11">
        <v>1.83</v>
      </c>
      <c r="G361" s="11">
        <v>1.7</v>
      </c>
      <c r="H361" s="11">
        <v>2</v>
      </c>
      <c r="I361" s="11">
        <v>1.9635</v>
      </c>
      <c r="J361" s="11">
        <v>1.7</v>
      </c>
      <c r="K361" s="11">
        <v>1.6693</v>
      </c>
      <c r="L361" s="11">
        <v>1.66</v>
      </c>
      <c r="M361" s="150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276</v>
      </c>
      <c r="C362" s="12"/>
      <c r="D362" s="22">
        <v>1.7833333333333332</v>
      </c>
      <c r="E362" s="22">
        <v>2.0333333333333332</v>
      </c>
      <c r="F362" s="22">
        <v>1.7649999999999999</v>
      </c>
      <c r="G362" s="22">
        <v>1.7333333333333332</v>
      </c>
      <c r="H362" s="22">
        <v>1.9666666666666668</v>
      </c>
      <c r="I362" s="22">
        <v>1.8437166666666667</v>
      </c>
      <c r="J362" s="22">
        <v>1.7166666666666666</v>
      </c>
      <c r="K362" s="22">
        <v>1.7842666666666667</v>
      </c>
      <c r="L362" s="22">
        <v>1.66</v>
      </c>
      <c r="M362" s="150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277</v>
      </c>
      <c r="C363" s="28"/>
      <c r="D363" s="11">
        <v>1.8</v>
      </c>
      <c r="E363" s="11">
        <v>2</v>
      </c>
      <c r="F363" s="11">
        <v>1.78</v>
      </c>
      <c r="G363" s="11">
        <v>1.75</v>
      </c>
      <c r="H363" s="11">
        <v>2</v>
      </c>
      <c r="I363" s="11">
        <v>1.8671500000000001</v>
      </c>
      <c r="J363" s="11">
        <v>1.7</v>
      </c>
      <c r="K363" s="11">
        <v>1.76505</v>
      </c>
      <c r="L363" s="11">
        <v>1.66</v>
      </c>
      <c r="M363" s="150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278</v>
      </c>
      <c r="C364" s="28"/>
      <c r="D364" s="23">
        <v>6.6231915770772282E-2</v>
      </c>
      <c r="E364" s="23">
        <v>0.13662601021279461</v>
      </c>
      <c r="F364" s="23">
        <v>5.7532599454570156E-2</v>
      </c>
      <c r="G364" s="23">
        <v>8.1649658092772595E-2</v>
      </c>
      <c r="H364" s="23">
        <v>8.1649658092772595E-2</v>
      </c>
      <c r="I364" s="23">
        <v>9.8308034598738006E-2</v>
      </c>
      <c r="J364" s="23">
        <v>7.5277265270908097E-2</v>
      </c>
      <c r="K364" s="23">
        <v>0.10700657300683293</v>
      </c>
      <c r="L364" s="23">
        <v>1.2649110640673528E-2</v>
      </c>
      <c r="M364" s="202"/>
      <c r="N364" s="203"/>
      <c r="O364" s="203"/>
      <c r="P364" s="203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3"/>
      <c r="AD364" s="203"/>
      <c r="AE364" s="203"/>
      <c r="AF364" s="203"/>
      <c r="AG364" s="203"/>
      <c r="AH364" s="203"/>
      <c r="AI364" s="203"/>
      <c r="AJ364" s="203"/>
      <c r="AK364" s="203"/>
      <c r="AL364" s="203"/>
      <c r="AM364" s="203"/>
      <c r="AN364" s="203"/>
      <c r="AO364" s="203"/>
      <c r="AP364" s="203"/>
      <c r="AQ364" s="203"/>
      <c r="AR364" s="203"/>
      <c r="AS364" s="203"/>
      <c r="AT364" s="203"/>
      <c r="AU364" s="203"/>
      <c r="AV364" s="203"/>
      <c r="AW364" s="203"/>
      <c r="AX364" s="203"/>
      <c r="AY364" s="203"/>
      <c r="AZ364" s="203"/>
      <c r="BA364" s="203"/>
      <c r="BB364" s="203"/>
      <c r="BC364" s="203"/>
      <c r="BD364" s="203"/>
      <c r="BE364" s="203"/>
      <c r="BF364" s="203"/>
      <c r="BG364" s="203"/>
      <c r="BH364" s="203"/>
      <c r="BI364" s="203"/>
      <c r="BJ364" s="203"/>
      <c r="BK364" s="203"/>
      <c r="BL364" s="203"/>
      <c r="BM364" s="56"/>
    </row>
    <row r="365" spans="1:65">
      <c r="A365" s="29"/>
      <c r="B365" s="3" t="s">
        <v>86</v>
      </c>
      <c r="C365" s="28"/>
      <c r="D365" s="13">
        <v>3.7139392020993804E-2</v>
      </c>
      <c r="E365" s="13">
        <v>6.7193119776784244E-2</v>
      </c>
      <c r="F365" s="13">
        <v>3.259637362865165E-2</v>
      </c>
      <c r="G365" s="13">
        <v>4.7105571976599578E-2</v>
      </c>
      <c r="H365" s="13">
        <v>4.1516775301409792E-2</v>
      </c>
      <c r="I365" s="13">
        <v>5.3320575973570421E-2</v>
      </c>
      <c r="J365" s="13">
        <v>4.3850834138393066E-2</v>
      </c>
      <c r="K365" s="13">
        <v>5.9972298427084667E-2</v>
      </c>
      <c r="L365" s="13">
        <v>7.6199461690804387E-3</v>
      </c>
      <c r="M365" s="150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279</v>
      </c>
      <c r="C366" s="28"/>
      <c r="D366" s="13">
        <v>-1.1272316959606066E-2</v>
      </c>
      <c r="E366" s="13">
        <v>0.12733436757876704</v>
      </c>
      <c r="F366" s="13">
        <v>-2.143680715908669E-2</v>
      </c>
      <c r="G366" s="13">
        <v>-3.8993653867280598E-2</v>
      </c>
      <c r="H366" s="13">
        <v>9.037258503520107E-2</v>
      </c>
      <c r="I366" s="13">
        <v>2.2205817579229015E-2</v>
      </c>
      <c r="J366" s="13">
        <v>-4.8234099503172145E-2</v>
      </c>
      <c r="K366" s="13">
        <v>-1.0754852003996063E-2</v>
      </c>
      <c r="L366" s="13">
        <v>-7.9651614665203319E-2</v>
      </c>
      <c r="M366" s="150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280</v>
      </c>
      <c r="C367" s="46"/>
      <c r="D367" s="44">
        <v>0</v>
      </c>
      <c r="E367" s="44">
        <v>2.79</v>
      </c>
      <c r="F367" s="44">
        <v>0.2</v>
      </c>
      <c r="G367" s="44">
        <v>0.56000000000000005</v>
      </c>
      <c r="H367" s="44">
        <v>2.0499999999999998</v>
      </c>
      <c r="I367" s="44">
        <v>0.67</v>
      </c>
      <c r="J367" s="44">
        <v>0.74</v>
      </c>
      <c r="K367" s="44">
        <v>0.01</v>
      </c>
      <c r="L367" s="44">
        <v>1.38</v>
      </c>
      <c r="M367" s="150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BM368" s="55"/>
    </row>
    <row r="369" spans="1:65" ht="15">
      <c r="B369" s="8" t="s">
        <v>540</v>
      </c>
      <c r="BM369" s="27" t="s">
        <v>338</v>
      </c>
    </row>
    <row r="370" spans="1:65" ht="15">
      <c r="A370" s="24" t="s">
        <v>81</v>
      </c>
      <c r="B370" s="18" t="s">
        <v>111</v>
      </c>
      <c r="C370" s="15" t="s">
        <v>112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7" t="s">
        <v>229</v>
      </c>
      <c r="Q370" s="17" t="s">
        <v>229</v>
      </c>
      <c r="R370" s="17" t="s">
        <v>229</v>
      </c>
      <c r="S370" s="17" t="s">
        <v>229</v>
      </c>
      <c r="T370" s="17" t="s">
        <v>229</v>
      </c>
      <c r="U370" s="17" t="s">
        <v>229</v>
      </c>
      <c r="V370" s="17" t="s">
        <v>229</v>
      </c>
      <c r="W370" s="150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230</v>
      </c>
      <c r="C371" s="9" t="s">
        <v>230</v>
      </c>
      <c r="D371" s="148" t="s">
        <v>233</v>
      </c>
      <c r="E371" s="149" t="s">
        <v>234</v>
      </c>
      <c r="F371" s="149" t="s">
        <v>235</v>
      </c>
      <c r="G371" s="149" t="s">
        <v>236</v>
      </c>
      <c r="H371" s="149" t="s">
        <v>237</v>
      </c>
      <c r="I371" s="149" t="s">
        <v>238</v>
      </c>
      <c r="J371" s="149" t="s">
        <v>239</v>
      </c>
      <c r="K371" s="149" t="s">
        <v>240</v>
      </c>
      <c r="L371" s="149" t="s">
        <v>241</v>
      </c>
      <c r="M371" s="149" t="s">
        <v>242</v>
      </c>
      <c r="N371" s="149" t="s">
        <v>243</v>
      </c>
      <c r="O371" s="149" t="s">
        <v>244</v>
      </c>
      <c r="P371" s="149" t="s">
        <v>249</v>
      </c>
      <c r="Q371" s="149" t="s">
        <v>250</v>
      </c>
      <c r="R371" s="149" t="s">
        <v>305</v>
      </c>
      <c r="S371" s="149" t="s">
        <v>306</v>
      </c>
      <c r="T371" s="149" t="s">
        <v>267</v>
      </c>
      <c r="U371" s="149" t="s">
        <v>268</v>
      </c>
      <c r="V371" s="149" t="s">
        <v>269</v>
      </c>
      <c r="W371" s="150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308</v>
      </c>
      <c r="E372" s="11" t="s">
        <v>308</v>
      </c>
      <c r="F372" s="11" t="s">
        <v>307</v>
      </c>
      <c r="G372" s="11" t="s">
        <v>115</v>
      </c>
      <c r="H372" s="11" t="s">
        <v>308</v>
      </c>
      <c r="I372" s="11" t="s">
        <v>307</v>
      </c>
      <c r="J372" s="11" t="s">
        <v>307</v>
      </c>
      <c r="K372" s="11" t="s">
        <v>308</v>
      </c>
      <c r="L372" s="11" t="s">
        <v>308</v>
      </c>
      <c r="M372" s="11" t="s">
        <v>308</v>
      </c>
      <c r="N372" s="11" t="s">
        <v>308</v>
      </c>
      <c r="O372" s="11" t="s">
        <v>308</v>
      </c>
      <c r="P372" s="11" t="s">
        <v>307</v>
      </c>
      <c r="Q372" s="11" t="s">
        <v>308</v>
      </c>
      <c r="R372" s="11" t="s">
        <v>308</v>
      </c>
      <c r="S372" s="11" t="s">
        <v>307</v>
      </c>
      <c r="T372" s="11" t="s">
        <v>307</v>
      </c>
      <c r="U372" s="11" t="s">
        <v>307</v>
      </c>
      <c r="V372" s="11" t="s">
        <v>307</v>
      </c>
      <c r="W372" s="150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150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145" t="s">
        <v>209</v>
      </c>
      <c r="E374" s="145" t="s">
        <v>106</v>
      </c>
      <c r="F374" s="21">
        <v>0.08</v>
      </c>
      <c r="G374" s="21">
        <v>0.36404999451425252</v>
      </c>
      <c r="H374" s="145" t="s">
        <v>106</v>
      </c>
      <c r="I374" s="145">
        <v>0.66</v>
      </c>
      <c r="J374" s="21">
        <v>0.1</v>
      </c>
      <c r="K374" s="21">
        <v>0.05</v>
      </c>
      <c r="L374" s="145" t="s">
        <v>209</v>
      </c>
      <c r="M374" s="21">
        <v>7.0000000000000007E-2</v>
      </c>
      <c r="N374" s="21">
        <v>7.0000000000000007E-2</v>
      </c>
      <c r="O374" s="145" t="s">
        <v>209</v>
      </c>
      <c r="P374" s="21">
        <v>0.06</v>
      </c>
      <c r="Q374" s="21">
        <v>0.1</v>
      </c>
      <c r="R374" s="21">
        <v>0.16</v>
      </c>
      <c r="S374" s="145">
        <v>5.1048578476568585</v>
      </c>
      <c r="T374" s="145">
        <v>0.9</v>
      </c>
      <c r="U374" s="145">
        <v>0.7</v>
      </c>
      <c r="V374" s="145">
        <v>0.7</v>
      </c>
      <c r="W374" s="150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46" t="s">
        <v>209</v>
      </c>
      <c r="E375" s="146" t="s">
        <v>106</v>
      </c>
      <c r="F375" s="11">
        <v>7.0000000000000007E-2</v>
      </c>
      <c r="G375" s="11">
        <v>0.34214448118462404</v>
      </c>
      <c r="H375" s="146" t="s">
        <v>106</v>
      </c>
      <c r="I375" s="146">
        <v>0.46</v>
      </c>
      <c r="J375" s="11">
        <v>0.12</v>
      </c>
      <c r="K375" s="146" t="s">
        <v>209</v>
      </c>
      <c r="L375" s="146" t="s">
        <v>209</v>
      </c>
      <c r="M375" s="11">
        <v>7.0000000000000007E-2</v>
      </c>
      <c r="N375" s="11">
        <v>7.0000000000000007E-2</v>
      </c>
      <c r="O375" s="146" t="s">
        <v>209</v>
      </c>
      <c r="P375" s="11">
        <v>0.06</v>
      </c>
      <c r="Q375" s="11">
        <v>0.2</v>
      </c>
      <c r="R375" s="11">
        <v>0.12</v>
      </c>
      <c r="S375" s="146">
        <v>6.7354985571517938</v>
      </c>
      <c r="T375" s="146">
        <v>0.8</v>
      </c>
      <c r="U375" s="146">
        <v>0.7</v>
      </c>
      <c r="V375" s="146">
        <v>0.7</v>
      </c>
      <c r="W375" s="150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</v>
      </c>
    </row>
    <row r="376" spans="1:65">
      <c r="A376" s="29"/>
      <c r="B376" s="19">
        <v>1</v>
      </c>
      <c r="C376" s="9">
        <v>3</v>
      </c>
      <c r="D376" s="146" t="s">
        <v>209</v>
      </c>
      <c r="E376" s="146" t="s">
        <v>106</v>
      </c>
      <c r="F376" s="11">
        <v>0.09</v>
      </c>
      <c r="G376" s="11">
        <v>0.35584475378231351</v>
      </c>
      <c r="H376" s="146" t="s">
        <v>106</v>
      </c>
      <c r="I376" s="146">
        <v>0.6</v>
      </c>
      <c r="J376" s="11">
        <v>0.12</v>
      </c>
      <c r="K376" s="146" t="s">
        <v>209</v>
      </c>
      <c r="L376" s="11">
        <v>0.08</v>
      </c>
      <c r="M376" s="11">
        <v>0.06</v>
      </c>
      <c r="N376" s="11">
        <v>0.06</v>
      </c>
      <c r="O376" s="146" t="s">
        <v>209</v>
      </c>
      <c r="P376" s="11">
        <v>0.06</v>
      </c>
      <c r="Q376" s="11">
        <v>0.2</v>
      </c>
      <c r="R376" s="11">
        <v>0.13</v>
      </c>
      <c r="S376" s="146">
        <v>4.1108637073765699</v>
      </c>
      <c r="T376" s="146">
        <v>0.7</v>
      </c>
      <c r="U376" s="146">
        <v>0.7</v>
      </c>
      <c r="V376" s="146">
        <v>0.7</v>
      </c>
      <c r="W376" s="150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46" t="s">
        <v>209</v>
      </c>
      <c r="E377" s="146" t="s">
        <v>106</v>
      </c>
      <c r="F377" s="11">
        <v>0.08</v>
      </c>
      <c r="G377" s="11">
        <v>0.41064270034386902</v>
      </c>
      <c r="H377" s="146" t="s">
        <v>106</v>
      </c>
      <c r="I377" s="146">
        <v>0.6</v>
      </c>
      <c r="J377" s="11">
        <v>0.1</v>
      </c>
      <c r="K377" s="146" t="s">
        <v>209</v>
      </c>
      <c r="L377" s="146" t="s">
        <v>209</v>
      </c>
      <c r="M377" s="11">
        <v>0.06</v>
      </c>
      <c r="N377" s="11">
        <v>7.0000000000000007E-2</v>
      </c>
      <c r="O377" s="146" t="s">
        <v>209</v>
      </c>
      <c r="P377" s="11">
        <v>0.06</v>
      </c>
      <c r="Q377" s="11">
        <v>0.2</v>
      </c>
      <c r="R377" s="11">
        <v>0.19</v>
      </c>
      <c r="S377" s="146">
        <v>5.261635093656297</v>
      </c>
      <c r="T377" s="146">
        <v>0.7</v>
      </c>
      <c r="U377" s="146">
        <v>0.7</v>
      </c>
      <c r="V377" s="146">
        <v>0.7</v>
      </c>
      <c r="W377" s="150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0.121100636411886</v>
      </c>
    </row>
    <row r="378" spans="1:65">
      <c r="A378" s="29"/>
      <c r="B378" s="19">
        <v>1</v>
      </c>
      <c r="C378" s="9">
        <v>5</v>
      </c>
      <c r="D378" s="146" t="s">
        <v>209</v>
      </c>
      <c r="E378" s="146" t="s">
        <v>106</v>
      </c>
      <c r="F378" s="11">
        <v>0.1</v>
      </c>
      <c r="G378" s="11">
        <v>0.41600974616761821</v>
      </c>
      <c r="H378" s="146" t="s">
        <v>106</v>
      </c>
      <c r="I378" s="146">
        <v>0.71</v>
      </c>
      <c r="J378" s="11">
        <v>0.12</v>
      </c>
      <c r="K378" s="146" t="s">
        <v>209</v>
      </c>
      <c r="L378" s="146" t="s">
        <v>209</v>
      </c>
      <c r="M378" s="11">
        <v>0.06</v>
      </c>
      <c r="N378" s="11">
        <v>0.06</v>
      </c>
      <c r="O378" s="146" t="s">
        <v>209</v>
      </c>
      <c r="P378" s="11">
        <v>0.06</v>
      </c>
      <c r="Q378" s="11">
        <v>0.1</v>
      </c>
      <c r="R378" s="11">
        <v>0.14000000000000001</v>
      </c>
      <c r="S378" s="146">
        <v>7.4439976131037451</v>
      </c>
      <c r="T378" s="146">
        <v>0.9</v>
      </c>
      <c r="U378" s="146">
        <v>0.7</v>
      </c>
      <c r="V378" s="146">
        <v>0.7</v>
      </c>
      <c r="W378" s="150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7</v>
      </c>
    </row>
    <row r="379" spans="1:65">
      <c r="A379" s="29"/>
      <c r="B379" s="19">
        <v>1</v>
      </c>
      <c r="C379" s="9">
        <v>6</v>
      </c>
      <c r="D379" s="146" t="s">
        <v>209</v>
      </c>
      <c r="E379" s="146" t="s">
        <v>106</v>
      </c>
      <c r="F379" s="11">
        <v>7.0000000000000007E-2</v>
      </c>
      <c r="G379" s="11">
        <v>0.39734650872046251</v>
      </c>
      <c r="H379" s="146" t="s">
        <v>106</v>
      </c>
      <c r="I379" s="146">
        <v>0.62</v>
      </c>
      <c r="J379" s="11">
        <v>0.11</v>
      </c>
      <c r="K379" s="146" t="s">
        <v>209</v>
      </c>
      <c r="L379" s="146" t="s">
        <v>209</v>
      </c>
      <c r="M379" s="11">
        <v>7.0000000000000007E-2</v>
      </c>
      <c r="N379" s="11">
        <v>7.0000000000000007E-2</v>
      </c>
      <c r="O379" s="146" t="s">
        <v>209</v>
      </c>
      <c r="P379" s="11">
        <v>0.06</v>
      </c>
      <c r="Q379" s="11">
        <v>0.2</v>
      </c>
      <c r="R379" s="11">
        <v>0.15</v>
      </c>
      <c r="S379" s="146">
        <v>4.0305403731380309</v>
      </c>
      <c r="T379" s="146">
        <v>0.9</v>
      </c>
      <c r="U379" s="146">
        <v>0.8</v>
      </c>
      <c r="V379" s="146">
        <v>0.7</v>
      </c>
      <c r="W379" s="150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276</v>
      </c>
      <c r="C380" s="12"/>
      <c r="D380" s="22" t="s">
        <v>708</v>
      </c>
      <c r="E380" s="22" t="s">
        <v>708</v>
      </c>
      <c r="F380" s="22">
        <v>8.1666666666666679E-2</v>
      </c>
      <c r="G380" s="22">
        <v>0.38100636411885663</v>
      </c>
      <c r="H380" s="22" t="s">
        <v>708</v>
      </c>
      <c r="I380" s="22">
        <v>0.60833333333333339</v>
      </c>
      <c r="J380" s="22">
        <v>0.11166666666666665</v>
      </c>
      <c r="K380" s="22">
        <v>0.05</v>
      </c>
      <c r="L380" s="22">
        <v>0.08</v>
      </c>
      <c r="M380" s="22">
        <v>6.5000000000000002E-2</v>
      </c>
      <c r="N380" s="22">
        <v>6.6666666666666666E-2</v>
      </c>
      <c r="O380" s="22" t="s">
        <v>708</v>
      </c>
      <c r="P380" s="22">
        <v>0.06</v>
      </c>
      <c r="Q380" s="22">
        <v>0.16666666666666666</v>
      </c>
      <c r="R380" s="22">
        <v>0.14833333333333334</v>
      </c>
      <c r="S380" s="22">
        <v>5.4478988653472165</v>
      </c>
      <c r="T380" s="22">
        <v>0.81666666666666687</v>
      </c>
      <c r="U380" s="22">
        <v>0.71666666666666667</v>
      </c>
      <c r="V380" s="22">
        <v>0.70000000000000007</v>
      </c>
      <c r="W380" s="150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277</v>
      </c>
      <c r="C381" s="28"/>
      <c r="D381" s="11" t="s">
        <v>708</v>
      </c>
      <c r="E381" s="11" t="s">
        <v>708</v>
      </c>
      <c r="F381" s="11">
        <v>0.08</v>
      </c>
      <c r="G381" s="11">
        <v>0.38069825161735749</v>
      </c>
      <c r="H381" s="11" t="s">
        <v>708</v>
      </c>
      <c r="I381" s="11">
        <v>0.61</v>
      </c>
      <c r="J381" s="11">
        <v>0.11499999999999999</v>
      </c>
      <c r="K381" s="11">
        <v>0.05</v>
      </c>
      <c r="L381" s="11">
        <v>0.08</v>
      </c>
      <c r="M381" s="11">
        <v>6.5000000000000002E-2</v>
      </c>
      <c r="N381" s="11">
        <v>7.0000000000000007E-2</v>
      </c>
      <c r="O381" s="11" t="s">
        <v>708</v>
      </c>
      <c r="P381" s="11">
        <v>0.06</v>
      </c>
      <c r="Q381" s="11">
        <v>0.2</v>
      </c>
      <c r="R381" s="11">
        <v>0.14500000000000002</v>
      </c>
      <c r="S381" s="11">
        <v>5.1832464706565773</v>
      </c>
      <c r="T381" s="11">
        <v>0.85000000000000009</v>
      </c>
      <c r="U381" s="11">
        <v>0.7</v>
      </c>
      <c r="V381" s="11">
        <v>0.7</v>
      </c>
      <c r="W381" s="150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278</v>
      </c>
      <c r="C382" s="28"/>
      <c r="D382" s="23" t="s">
        <v>708</v>
      </c>
      <c r="E382" s="23" t="s">
        <v>708</v>
      </c>
      <c r="F382" s="23">
        <v>1.1690451944500071E-2</v>
      </c>
      <c r="G382" s="23">
        <v>3.098845125328115E-2</v>
      </c>
      <c r="H382" s="23" t="s">
        <v>708</v>
      </c>
      <c r="I382" s="23">
        <v>8.4003968160239514E-2</v>
      </c>
      <c r="J382" s="23">
        <v>9.8319208025017465E-3</v>
      </c>
      <c r="K382" s="23" t="s">
        <v>708</v>
      </c>
      <c r="L382" s="23" t="s">
        <v>708</v>
      </c>
      <c r="M382" s="23">
        <v>5.4772255750516656E-3</v>
      </c>
      <c r="N382" s="23">
        <v>5.1639777949432268E-3</v>
      </c>
      <c r="O382" s="23" t="s">
        <v>708</v>
      </c>
      <c r="P382" s="23">
        <v>0</v>
      </c>
      <c r="Q382" s="23">
        <v>5.1639777949432336E-2</v>
      </c>
      <c r="R382" s="23">
        <v>2.4832774042918761E-2</v>
      </c>
      <c r="S382" s="23">
        <v>1.3850099363311457</v>
      </c>
      <c r="T382" s="23">
        <v>9.8319208025016161E-2</v>
      </c>
      <c r="U382" s="23">
        <v>4.0824829046386339E-2</v>
      </c>
      <c r="V382" s="23">
        <v>1.2161883888976234E-16</v>
      </c>
      <c r="W382" s="150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86</v>
      </c>
      <c r="C383" s="28"/>
      <c r="D383" s="13" t="s">
        <v>708</v>
      </c>
      <c r="E383" s="13" t="s">
        <v>708</v>
      </c>
      <c r="F383" s="13">
        <v>0.1431483911571437</v>
      </c>
      <c r="G383" s="13">
        <v>8.1333159158502047E-2</v>
      </c>
      <c r="H383" s="13" t="s">
        <v>708</v>
      </c>
      <c r="I383" s="13">
        <v>0.13808871478395535</v>
      </c>
      <c r="J383" s="13">
        <v>8.8047051962702225E-2</v>
      </c>
      <c r="K383" s="13" t="s">
        <v>708</v>
      </c>
      <c r="L383" s="13" t="s">
        <v>708</v>
      </c>
      <c r="M383" s="13">
        <v>8.4265008846948694E-2</v>
      </c>
      <c r="N383" s="13">
        <v>7.7459666924148407E-2</v>
      </c>
      <c r="O383" s="13" t="s">
        <v>708</v>
      </c>
      <c r="P383" s="13">
        <v>0</v>
      </c>
      <c r="Q383" s="13">
        <v>0.30983866769659402</v>
      </c>
      <c r="R383" s="13">
        <v>0.16741195983990176</v>
      </c>
      <c r="S383" s="13">
        <v>0.25422827599478087</v>
      </c>
      <c r="T383" s="13">
        <v>0.12039086696940751</v>
      </c>
      <c r="U383" s="13">
        <v>5.6964877739143729E-2</v>
      </c>
      <c r="V383" s="13">
        <v>1.7374119841394619E-16</v>
      </c>
      <c r="W383" s="150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279</v>
      </c>
      <c r="C384" s="28"/>
      <c r="D384" s="13" t="s">
        <v>708</v>
      </c>
      <c r="E384" s="13" t="s">
        <v>708</v>
      </c>
      <c r="F384" s="13">
        <v>-0.32562974822937329</v>
      </c>
      <c r="G384" s="13">
        <v>2.1461962166985025</v>
      </c>
      <c r="H384" s="13" t="s">
        <v>708</v>
      </c>
      <c r="I384" s="13">
        <v>4.0233702427811986</v>
      </c>
      <c r="J384" s="13">
        <v>-7.7901900640163779E-2</v>
      </c>
      <c r="K384" s="13">
        <v>-0.58712025401798373</v>
      </c>
      <c r="L384" s="13">
        <v>-0.339392406428774</v>
      </c>
      <c r="M384" s="13">
        <v>-0.46325633022337886</v>
      </c>
      <c r="N384" s="13">
        <v>-0.44949367202397827</v>
      </c>
      <c r="O384" s="13" t="s">
        <v>708</v>
      </c>
      <c r="P384" s="13">
        <v>-0.50454430482158052</v>
      </c>
      <c r="Q384" s="13">
        <v>0.37626581994005415</v>
      </c>
      <c r="R384" s="13">
        <v>0.22487657974664832</v>
      </c>
      <c r="S384" s="13">
        <v>43.986541993205471</v>
      </c>
      <c r="T384" s="13">
        <v>5.7437025177062671</v>
      </c>
      <c r="U384" s="13">
        <v>4.9179430257422334</v>
      </c>
      <c r="V384" s="13">
        <v>4.7803164437482284</v>
      </c>
      <c r="W384" s="150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280</v>
      </c>
      <c r="C385" s="46"/>
      <c r="D385" s="44">
        <v>0.67</v>
      </c>
      <c r="E385" s="44">
        <v>0.38</v>
      </c>
      <c r="F385" s="44">
        <v>0</v>
      </c>
      <c r="G385" s="44">
        <v>3.56</v>
      </c>
      <c r="H385" s="44">
        <v>0.38</v>
      </c>
      <c r="I385" s="44">
        <v>6.27</v>
      </c>
      <c r="J385" s="44">
        <v>0.36</v>
      </c>
      <c r="K385" s="44">
        <v>0.62</v>
      </c>
      <c r="L385" s="44">
        <v>0.56999999999999995</v>
      </c>
      <c r="M385" s="44">
        <v>0.2</v>
      </c>
      <c r="N385" s="44">
        <v>0.18</v>
      </c>
      <c r="O385" s="44">
        <v>0.67</v>
      </c>
      <c r="P385" s="44">
        <v>0.26</v>
      </c>
      <c r="Q385" s="44">
        <v>1.01</v>
      </c>
      <c r="R385" s="44">
        <v>0.79</v>
      </c>
      <c r="S385" s="44">
        <v>63.86</v>
      </c>
      <c r="T385" s="44">
        <v>8.75</v>
      </c>
      <c r="U385" s="44">
        <v>7.56</v>
      </c>
      <c r="V385" s="44">
        <v>7.36</v>
      </c>
      <c r="W385" s="150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541</v>
      </c>
      <c r="BM387" s="27" t="s">
        <v>66</v>
      </c>
    </row>
    <row r="388" spans="1:65" ht="15">
      <c r="A388" s="24" t="s">
        <v>8</v>
      </c>
      <c r="B388" s="18" t="s">
        <v>111</v>
      </c>
      <c r="C388" s="15" t="s">
        <v>112</v>
      </c>
      <c r="D388" s="16" t="s">
        <v>229</v>
      </c>
      <c r="E388" s="17" t="s">
        <v>229</v>
      </c>
      <c r="F388" s="17" t="s">
        <v>229</v>
      </c>
      <c r="G388" s="17" t="s">
        <v>229</v>
      </c>
      <c r="H388" s="17" t="s">
        <v>229</v>
      </c>
      <c r="I388" s="17" t="s">
        <v>229</v>
      </c>
      <c r="J388" s="17" t="s">
        <v>229</v>
      </c>
      <c r="K388" s="17" t="s">
        <v>229</v>
      </c>
      <c r="L388" s="17" t="s">
        <v>229</v>
      </c>
      <c r="M388" s="17" t="s">
        <v>229</v>
      </c>
      <c r="N388" s="17" t="s">
        <v>229</v>
      </c>
      <c r="O388" s="17" t="s">
        <v>229</v>
      </c>
      <c r="P388" s="17" t="s">
        <v>229</v>
      </c>
      <c r="Q388" s="17" t="s">
        <v>229</v>
      </c>
      <c r="R388" s="17" t="s">
        <v>229</v>
      </c>
      <c r="S388" s="17" t="s">
        <v>229</v>
      </c>
      <c r="T388" s="17" t="s">
        <v>229</v>
      </c>
      <c r="U388" s="17" t="s">
        <v>229</v>
      </c>
      <c r="V388" s="17" t="s">
        <v>229</v>
      </c>
      <c r="W388" s="17" t="s">
        <v>229</v>
      </c>
      <c r="X388" s="17" t="s">
        <v>229</v>
      </c>
      <c r="Y388" s="17" t="s">
        <v>229</v>
      </c>
      <c r="Z388" s="17" t="s">
        <v>229</v>
      </c>
      <c r="AA388" s="17" t="s">
        <v>229</v>
      </c>
      <c r="AB388" s="17" t="s">
        <v>229</v>
      </c>
      <c r="AC388" s="150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230</v>
      </c>
      <c r="C389" s="9" t="s">
        <v>230</v>
      </c>
      <c r="D389" s="148" t="s">
        <v>232</v>
      </c>
      <c r="E389" s="149" t="s">
        <v>233</v>
      </c>
      <c r="F389" s="149" t="s">
        <v>234</v>
      </c>
      <c r="G389" s="149" t="s">
        <v>235</v>
      </c>
      <c r="H389" s="149" t="s">
        <v>236</v>
      </c>
      <c r="I389" s="149" t="s">
        <v>237</v>
      </c>
      <c r="J389" s="149" t="s">
        <v>238</v>
      </c>
      <c r="K389" s="149" t="s">
        <v>239</v>
      </c>
      <c r="L389" s="149" t="s">
        <v>240</v>
      </c>
      <c r="M389" s="149" t="s">
        <v>241</v>
      </c>
      <c r="N389" s="149" t="s">
        <v>242</v>
      </c>
      <c r="O389" s="149" t="s">
        <v>243</v>
      </c>
      <c r="P389" s="149" t="s">
        <v>244</v>
      </c>
      <c r="Q389" s="149" t="s">
        <v>246</v>
      </c>
      <c r="R389" s="149" t="s">
        <v>247</v>
      </c>
      <c r="S389" s="149" t="s">
        <v>249</v>
      </c>
      <c r="T389" s="149" t="s">
        <v>250</v>
      </c>
      <c r="U389" s="149" t="s">
        <v>305</v>
      </c>
      <c r="V389" s="149" t="s">
        <v>252</v>
      </c>
      <c r="W389" s="149" t="s">
        <v>258</v>
      </c>
      <c r="X389" s="149" t="s">
        <v>306</v>
      </c>
      <c r="Y389" s="149" t="s">
        <v>261</v>
      </c>
      <c r="Z389" s="149" t="s">
        <v>267</v>
      </c>
      <c r="AA389" s="149" t="s">
        <v>268</v>
      </c>
      <c r="AB389" s="149" t="s">
        <v>269</v>
      </c>
      <c r="AC389" s="150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307</v>
      </c>
      <c r="E390" s="11" t="s">
        <v>308</v>
      </c>
      <c r="F390" s="11" t="s">
        <v>308</v>
      </c>
      <c r="G390" s="11" t="s">
        <v>307</v>
      </c>
      <c r="H390" s="11" t="s">
        <v>115</v>
      </c>
      <c r="I390" s="11" t="s">
        <v>308</v>
      </c>
      <c r="J390" s="11" t="s">
        <v>307</v>
      </c>
      <c r="K390" s="11" t="s">
        <v>307</v>
      </c>
      <c r="L390" s="11" t="s">
        <v>308</v>
      </c>
      <c r="M390" s="11" t="s">
        <v>308</v>
      </c>
      <c r="N390" s="11" t="s">
        <v>308</v>
      </c>
      <c r="O390" s="11" t="s">
        <v>308</v>
      </c>
      <c r="P390" s="11" t="s">
        <v>308</v>
      </c>
      <c r="Q390" s="11" t="s">
        <v>308</v>
      </c>
      <c r="R390" s="11" t="s">
        <v>307</v>
      </c>
      <c r="S390" s="11" t="s">
        <v>307</v>
      </c>
      <c r="T390" s="11" t="s">
        <v>308</v>
      </c>
      <c r="U390" s="11" t="s">
        <v>308</v>
      </c>
      <c r="V390" s="11" t="s">
        <v>115</v>
      </c>
      <c r="W390" s="11" t="s">
        <v>307</v>
      </c>
      <c r="X390" s="11" t="s">
        <v>307</v>
      </c>
      <c r="Y390" s="11" t="s">
        <v>307</v>
      </c>
      <c r="Z390" s="11" t="s">
        <v>307</v>
      </c>
      <c r="AA390" s="11" t="s">
        <v>307</v>
      </c>
      <c r="AB390" s="11" t="s">
        <v>307</v>
      </c>
      <c r="AC390" s="150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150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21">
        <v>0.9</v>
      </c>
      <c r="E392" s="21">
        <v>0.9</v>
      </c>
      <c r="F392" s="21">
        <v>0.84</v>
      </c>
      <c r="G392" s="21">
        <v>0.8</v>
      </c>
      <c r="H392" s="21">
        <v>0.8769699740908653</v>
      </c>
      <c r="I392" s="21">
        <v>0.9</v>
      </c>
      <c r="J392" s="21">
        <v>1</v>
      </c>
      <c r="K392" s="145">
        <v>1.05</v>
      </c>
      <c r="L392" s="21">
        <v>0.9</v>
      </c>
      <c r="M392" s="21">
        <v>0.8</v>
      </c>
      <c r="N392" s="21">
        <v>0.8</v>
      </c>
      <c r="O392" s="21">
        <v>0.8</v>
      </c>
      <c r="P392" s="21">
        <v>0.9</v>
      </c>
      <c r="Q392" s="21">
        <v>0.72</v>
      </c>
      <c r="R392" s="21">
        <v>0.8</v>
      </c>
      <c r="S392" s="21">
        <v>0.9</v>
      </c>
      <c r="T392" s="21">
        <v>1.05</v>
      </c>
      <c r="U392" s="21">
        <v>0.7</v>
      </c>
      <c r="V392" s="21">
        <v>0.84</v>
      </c>
      <c r="W392" s="21">
        <v>0.9</v>
      </c>
      <c r="X392" s="21">
        <v>0.74308721694373003</v>
      </c>
      <c r="Y392" s="21">
        <v>0.83</v>
      </c>
      <c r="Z392" s="21">
        <v>0.7</v>
      </c>
      <c r="AA392" s="21">
        <v>0.91</v>
      </c>
      <c r="AB392" s="21">
        <v>0.79</v>
      </c>
      <c r="AC392" s="150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0.84</v>
      </c>
      <c r="E393" s="11">
        <v>0.9</v>
      </c>
      <c r="F393" s="11">
        <v>0.8</v>
      </c>
      <c r="G393" s="11">
        <v>0.8</v>
      </c>
      <c r="H393" s="11">
        <v>0.87417617843787165</v>
      </c>
      <c r="I393" s="11">
        <v>1</v>
      </c>
      <c r="J393" s="11">
        <v>0.9</v>
      </c>
      <c r="K393" s="146">
        <v>1.1100000000000001</v>
      </c>
      <c r="L393" s="11">
        <v>0.9</v>
      </c>
      <c r="M393" s="11">
        <v>0.8</v>
      </c>
      <c r="N393" s="11">
        <v>0.8</v>
      </c>
      <c r="O393" s="11">
        <v>0.8</v>
      </c>
      <c r="P393" s="11">
        <v>0.9</v>
      </c>
      <c r="Q393" s="11">
        <v>0.78</v>
      </c>
      <c r="R393" s="11">
        <v>0.6</v>
      </c>
      <c r="S393" s="11">
        <v>0.9</v>
      </c>
      <c r="T393" s="11">
        <v>0.93</v>
      </c>
      <c r="U393" s="11">
        <v>0.8</v>
      </c>
      <c r="V393" s="11">
        <v>0.82</v>
      </c>
      <c r="W393" s="11">
        <v>1</v>
      </c>
      <c r="X393" s="11">
        <v>0.73018204964609645</v>
      </c>
      <c r="Y393" s="11">
        <v>0.81</v>
      </c>
      <c r="Z393" s="11">
        <v>0.7</v>
      </c>
      <c r="AA393" s="11">
        <v>0.92</v>
      </c>
      <c r="AB393" s="11">
        <v>0.85</v>
      </c>
      <c r="AC393" s="150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17</v>
      </c>
    </row>
    <row r="394" spans="1:65">
      <c r="A394" s="29"/>
      <c r="B394" s="19">
        <v>1</v>
      </c>
      <c r="C394" s="9">
        <v>3</v>
      </c>
      <c r="D394" s="11">
        <v>0.85</v>
      </c>
      <c r="E394" s="11">
        <v>0.9</v>
      </c>
      <c r="F394" s="11">
        <v>0.87</v>
      </c>
      <c r="G394" s="11">
        <v>0.8</v>
      </c>
      <c r="H394" s="11">
        <v>1.0015683730912672</v>
      </c>
      <c r="I394" s="11">
        <v>1</v>
      </c>
      <c r="J394" s="11">
        <v>0.8</v>
      </c>
      <c r="K394" s="146">
        <v>1.1100000000000001</v>
      </c>
      <c r="L394" s="11">
        <v>0.9</v>
      </c>
      <c r="M394" s="11">
        <v>0.8</v>
      </c>
      <c r="N394" s="11">
        <v>0.9</v>
      </c>
      <c r="O394" s="11">
        <v>0.9</v>
      </c>
      <c r="P394" s="11">
        <v>0.9</v>
      </c>
      <c r="Q394" s="11">
        <v>0.72</v>
      </c>
      <c r="R394" s="11">
        <v>0.8</v>
      </c>
      <c r="S394" s="11">
        <v>0.9</v>
      </c>
      <c r="T394" s="11">
        <v>1.01</v>
      </c>
      <c r="U394" s="11">
        <v>0.8</v>
      </c>
      <c r="V394" s="11">
        <v>0.84</v>
      </c>
      <c r="W394" s="11">
        <v>0.9</v>
      </c>
      <c r="X394" s="11">
        <v>0.78282170969912812</v>
      </c>
      <c r="Y394" s="11">
        <v>0.79</v>
      </c>
      <c r="Z394" s="11">
        <v>0.8</v>
      </c>
      <c r="AA394" s="11">
        <v>0.81</v>
      </c>
      <c r="AB394" s="11">
        <v>0.8</v>
      </c>
      <c r="AC394" s="150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0.86</v>
      </c>
      <c r="E395" s="11">
        <v>0.9</v>
      </c>
      <c r="F395" s="11">
        <v>0.74</v>
      </c>
      <c r="G395" s="11">
        <v>0.8</v>
      </c>
      <c r="H395" s="11">
        <v>0.99593194799391671</v>
      </c>
      <c r="I395" s="11">
        <v>1</v>
      </c>
      <c r="J395" s="11">
        <v>0.9</v>
      </c>
      <c r="K395" s="146">
        <v>1.1399999999999999</v>
      </c>
      <c r="L395" s="11">
        <v>0.9</v>
      </c>
      <c r="M395" s="11">
        <v>0.9</v>
      </c>
      <c r="N395" s="11">
        <v>0.8</v>
      </c>
      <c r="O395" s="11">
        <v>0.7</v>
      </c>
      <c r="P395" s="11">
        <v>1</v>
      </c>
      <c r="Q395" s="11">
        <v>0.64</v>
      </c>
      <c r="R395" s="11">
        <v>0.8</v>
      </c>
      <c r="S395" s="11">
        <v>0.9</v>
      </c>
      <c r="T395" s="11">
        <v>0.96</v>
      </c>
      <c r="U395" s="11">
        <v>0.8</v>
      </c>
      <c r="V395" s="11">
        <v>0.81</v>
      </c>
      <c r="W395" s="11">
        <v>0.9</v>
      </c>
      <c r="X395" s="11">
        <v>0.7744700424917611</v>
      </c>
      <c r="Y395" s="11">
        <v>0.89</v>
      </c>
      <c r="Z395" s="11">
        <v>0.7</v>
      </c>
      <c r="AA395" s="11">
        <v>0.92</v>
      </c>
      <c r="AB395" s="11">
        <v>0.85</v>
      </c>
      <c r="AC395" s="150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0.85023424701163675</v>
      </c>
    </row>
    <row r="396" spans="1:65">
      <c r="A396" s="29"/>
      <c r="B396" s="19">
        <v>1</v>
      </c>
      <c r="C396" s="9">
        <v>5</v>
      </c>
      <c r="D396" s="11">
        <v>0.87</v>
      </c>
      <c r="E396" s="11">
        <v>0.9</v>
      </c>
      <c r="F396" s="11">
        <v>0.88</v>
      </c>
      <c r="G396" s="11">
        <v>0.7</v>
      </c>
      <c r="H396" s="11">
        <v>0.96296981813895421</v>
      </c>
      <c r="I396" s="11">
        <v>1.1000000000000001</v>
      </c>
      <c r="J396" s="11">
        <v>0.9</v>
      </c>
      <c r="K396" s="146">
        <v>1.03</v>
      </c>
      <c r="L396" s="11">
        <v>0.9</v>
      </c>
      <c r="M396" s="151">
        <v>1.1000000000000001</v>
      </c>
      <c r="N396" s="11">
        <v>0.8</v>
      </c>
      <c r="O396" s="11">
        <v>0.8</v>
      </c>
      <c r="P396" s="11">
        <v>1</v>
      </c>
      <c r="Q396" s="11">
        <v>0.71</v>
      </c>
      <c r="R396" s="11">
        <v>0.8</v>
      </c>
      <c r="S396" s="11">
        <v>0.9</v>
      </c>
      <c r="T396" s="11">
        <v>0.94</v>
      </c>
      <c r="U396" s="11">
        <v>0.8</v>
      </c>
      <c r="V396" s="11">
        <v>0.83</v>
      </c>
      <c r="W396" s="11">
        <v>0.8</v>
      </c>
      <c r="X396" s="11">
        <v>0.73366627816352181</v>
      </c>
      <c r="Y396" s="11">
        <v>0.9</v>
      </c>
      <c r="Z396" s="11">
        <v>0.7</v>
      </c>
      <c r="AA396" s="11">
        <v>0.84</v>
      </c>
      <c r="AB396" s="11">
        <v>0.9</v>
      </c>
      <c r="AC396" s="150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35</v>
      </c>
    </row>
    <row r="397" spans="1:65">
      <c r="A397" s="29"/>
      <c r="B397" s="19">
        <v>1</v>
      </c>
      <c r="C397" s="9">
        <v>6</v>
      </c>
      <c r="D397" s="11">
        <v>0.92</v>
      </c>
      <c r="E397" s="11">
        <v>0.9</v>
      </c>
      <c r="F397" s="11">
        <v>0.85</v>
      </c>
      <c r="G397" s="11">
        <v>0.8</v>
      </c>
      <c r="H397" s="11">
        <v>0.87471781354452194</v>
      </c>
      <c r="I397" s="11">
        <v>1</v>
      </c>
      <c r="J397" s="11">
        <v>0.8</v>
      </c>
      <c r="K397" s="146">
        <v>1.06</v>
      </c>
      <c r="L397" s="11">
        <v>0.9</v>
      </c>
      <c r="M397" s="11">
        <v>0.8</v>
      </c>
      <c r="N397" s="11">
        <v>0.8</v>
      </c>
      <c r="O397" s="11">
        <v>0.8</v>
      </c>
      <c r="P397" s="11">
        <v>0.9</v>
      </c>
      <c r="Q397" s="11">
        <v>0.7</v>
      </c>
      <c r="R397" s="11">
        <v>0.8</v>
      </c>
      <c r="S397" s="11">
        <v>0.9</v>
      </c>
      <c r="T397" s="11">
        <v>1.05</v>
      </c>
      <c r="U397" s="11">
        <v>0.8</v>
      </c>
      <c r="V397" s="11">
        <v>0.83</v>
      </c>
      <c r="W397" s="11">
        <v>0.9</v>
      </c>
      <c r="X397" s="11">
        <v>0.78317016743403745</v>
      </c>
      <c r="Y397" s="11">
        <v>0.72</v>
      </c>
      <c r="Z397" s="11">
        <v>0.8</v>
      </c>
      <c r="AA397" s="11">
        <v>0.91</v>
      </c>
      <c r="AB397" s="11">
        <v>0.94</v>
      </c>
      <c r="AC397" s="150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276</v>
      </c>
      <c r="C398" s="12"/>
      <c r="D398" s="22">
        <v>0.87333333333333318</v>
      </c>
      <c r="E398" s="22">
        <v>0.9</v>
      </c>
      <c r="F398" s="22">
        <v>0.83</v>
      </c>
      <c r="G398" s="22">
        <v>0.78333333333333333</v>
      </c>
      <c r="H398" s="22">
        <v>0.93105568421623286</v>
      </c>
      <c r="I398" s="22">
        <v>1</v>
      </c>
      <c r="J398" s="22">
        <v>0.8833333333333333</v>
      </c>
      <c r="K398" s="22">
        <v>1.0833333333333333</v>
      </c>
      <c r="L398" s="22">
        <v>0.9</v>
      </c>
      <c r="M398" s="22">
        <v>0.8666666666666667</v>
      </c>
      <c r="N398" s="22">
        <v>0.81666666666666654</v>
      </c>
      <c r="O398" s="22">
        <v>0.79999999999999993</v>
      </c>
      <c r="P398" s="22">
        <v>0.93333333333333346</v>
      </c>
      <c r="Q398" s="22">
        <v>0.71166666666666656</v>
      </c>
      <c r="R398" s="22">
        <v>0.76666666666666661</v>
      </c>
      <c r="S398" s="22">
        <v>0.9</v>
      </c>
      <c r="T398" s="22">
        <v>0.9900000000000001</v>
      </c>
      <c r="U398" s="22">
        <v>0.78333333333333321</v>
      </c>
      <c r="V398" s="22">
        <v>0.82833333333333325</v>
      </c>
      <c r="W398" s="22">
        <v>0.9</v>
      </c>
      <c r="X398" s="22">
        <v>0.75789957739637914</v>
      </c>
      <c r="Y398" s="22">
        <v>0.82333333333333336</v>
      </c>
      <c r="Z398" s="22">
        <v>0.73333333333333339</v>
      </c>
      <c r="AA398" s="22">
        <v>0.88500000000000012</v>
      </c>
      <c r="AB398" s="22">
        <v>0.85500000000000009</v>
      </c>
      <c r="AC398" s="150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277</v>
      </c>
      <c r="C399" s="28"/>
      <c r="D399" s="11">
        <v>0.86499999999999999</v>
      </c>
      <c r="E399" s="11">
        <v>0.9</v>
      </c>
      <c r="F399" s="11">
        <v>0.84499999999999997</v>
      </c>
      <c r="G399" s="11">
        <v>0.8</v>
      </c>
      <c r="H399" s="11">
        <v>0.91996989611490976</v>
      </c>
      <c r="I399" s="11">
        <v>1</v>
      </c>
      <c r="J399" s="11">
        <v>0.9</v>
      </c>
      <c r="K399" s="11">
        <v>1.085</v>
      </c>
      <c r="L399" s="11">
        <v>0.9</v>
      </c>
      <c r="M399" s="11">
        <v>0.8</v>
      </c>
      <c r="N399" s="11">
        <v>0.8</v>
      </c>
      <c r="O399" s="11">
        <v>0.8</v>
      </c>
      <c r="P399" s="11">
        <v>0.9</v>
      </c>
      <c r="Q399" s="11">
        <v>0.71499999999999997</v>
      </c>
      <c r="R399" s="11">
        <v>0.8</v>
      </c>
      <c r="S399" s="11">
        <v>0.9</v>
      </c>
      <c r="T399" s="11">
        <v>0.98499999999999999</v>
      </c>
      <c r="U399" s="11">
        <v>0.8</v>
      </c>
      <c r="V399" s="11">
        <v>0.83</v>
      </c>
      <c r="W399" s="11">
        <v>0.9</v>
      </c>
      <c r="X399" s="11">
        <v>0.75877862971774557</v>
      </c>
      <c r="Y399" s="11">
        <v>0.82000000000000006</v>
      </c>
      <c r="Z399" s="11">
        <v>0.7</v>
      </c>
      <c r="AA399" s="11">
        <v>0.91</v>
      </c>
      <c r="AB399" s="11">
        <v>0.85</v>
      </c>
      <c r="AC399" s="150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278</v>
      </c>
      <c r="C400" s="28"/>
      <c r="D400" s="23">
        <v>3.076794869123823E-2</v>
      </c>
      <c r="E400" s="23">
        <v>0</v>
      </c>
      <c r="F400" s="23">
        <v>5.2153619241621187E-2</v>
      </c>
      <c r="G400" s="23">
        <v>4.0824829046386339E-2</v>
      </c>
      <c r="H400" s="23">
        <v>6.2504365811285115E-2</v>
      </c>
      <c r="I400" s="23">
        <v>6.3245553203367597E-2</v>
      </c>
      <c r="J400" s="23">
        <v>7.5277265270908084E-2</v>
      </c>
      <c r="K400" s="23">
        <v>4.2739521132865603E-2</v>
      </c>
      <c r="L400" s="23">
        <v>0</v>
      </c>
      <c r="M400" s="23">
        <v>0.1211060141638996</v>
      </c>
      <c r="N400" s="23">
        <v>4.0824829046386291E-2</v>
      </c>
      <c r="O400" s="23">
        <v>6.3245553203367597E-2</v>
      </c>
      <c r="P400" s="23">
        <v>5.1639777949432218E-2</v>
      </c>
      <c r="Q400" s="23">
        <v>4.4907311951024938E-2</v>
      </c>
      <c r="R400" s="23">
        <v>8.1649658092772623E-2</v>
      </c>
      <c r="S400" s="23">
        <v>0</v>
      </c>
      <c r="T400" s="23">
        <v>5.4037024344425207E-2</v>
      </c>
      <c r="U400" s="23">
        <v>4.0824829046386332E-2</v>
      </c>
      <c r="V400" s="23">
        <v>1.1690451944500095E-2</v>
      </c>
      <c r="W400" s="23">
        <v>6.3245553203367569E-2</v>
      </c>
      <c r="X400" s="23">
        <v>2.4936783558913482E-2</v>
      </c>
      <c r="Y400" s="23">
        <v>6.6833125519211417E-2</v>
      </c>
      <c r="Z400" s="23">
        <v>5.1639777949432274E-2</v>
      </c>
      <c r="AA400" s="23">
        <v>4.7644516998286389E-2</v>
      </c>
      <c r="AB400" s="23">
        <v>5.7532599454570073E-2</v>
      </c>
      <c r="AC400" s="150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>
        <v>3.5230475600654468E-2</v>
      </c>
      <c r="E401" s="13">
        <v>0</v>
      </c>
      <c r="F401" s="13">
        <v>6.2835685833278546E-2</v>
      </c>
      <c r="G401" s="13">
        <v>5.2116803037940009E-2</v>
      </c>
      <c r="H401" s="13">
        <v>6.7132790090746922E-2</v>
      </c>
      <c r="I401" s="13">
        <v>6.3245553203367597E-2</v>
      </c>
      <c r="J401" s="13">
        <v>8.5219545589707263E-2</v>
      </c>
      <c r="K401" s="13">
        <v>3.9451865661106714E-2</v>
      </c>
      <c r="L401" s="13">
        <v>0</v>
      </c>
      <c r="M401" s="13">
        <v>0.13973770865065338</v>
      </c>
      <c r="N401" s="13">
        <v>4.9989586587411795E-2</v>
      </c>
      <c r="O401" s="13">
        <v>7.9056941504209499E-2</v>
      </c>
      <c r="P401" s="13">
        <v>5.53283335172488E-2</v>
      </c>
      <c r="Q401" s="13">
        <v>6.3101609298864089E-2</v>
      </c>
      <c r="R401" s="13">
        <v>0.10649955403405126</v>
      </c>
      <c r="S401" s="13">
        <v>0</v>
      </c>
      <c r="T401" s="13">
        <v>5.458285287315677E-2</v>
      </c>
      <c r="U401" s="13">
        <v>5.2116803037940009E-2</v>
      </c>
      <c r="V401" s="13">
        <v>1.4113221663380398E-2</v>
      </c>
      <c r="W401" s="13">
        <v>7.0272836892630627E-2</v>
      </c>
      <c r="X401" s="13">
        <v>3.2902490386099818E-2</v>
      </c>
      <c r="Y401" s="13">
        <v>8.1173836663009813E-2</v>
      </c>
      <c r="Z401" s="13">
        <v>7.0417879021953095E-2</v>
      </c>
      <c r="AA401" s="13">
        <v>5.3835612427442239E-2</v>
      </c>
      <c r="AB401" s="13">
        <v>6.728959000534511E-2</v>
      </c>
      <c r="AC401" s="150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279</v>
      </c>
      <c r="C402" s="28"/>
      <c r="D402" s="13">
        <v>2.7167908612107716E-2</v>
      </c>
      <c r="E402" s="13">
        <v>5.8531814218584666E-2</v>
      </c>
      <c r="F402" s="13">
        <v>-2.3798437998416522E-2</v>
      </c>
      <c r="G402" s="13">
        <v>-7.8685272809750462E-2</v>
      </c>
      <c r="H402" s="13">
        <v>9.5057847279927277E-2</v>
      </c>
      <c r="I402" s="13">
        <v>0.17614646024287173</v>
      </c>
      <c r="J402" s="13">
        <v>3.89293732145366E-2</v>
      </c>
      <c r="K402" s="13">
        <v>0.27415866526311095</v>
      </c>
      <c r="L402" s="13">
        <v>5.8531814218584666E-2</v>
      </c>
      <c r="M402" s="13">
        <v>1.9326932210488978E-2</v>
      </c>
      <c r="N402" s="13">
        <v>-3.9480390801654885E-2</v>
      </c>
      <c r="O402" s="13">
        <v>-5.9082831805702729E-2</v>
      </c>
      <c r="P402" s="13">
        <v>9.7736696226680353E-2</v>
      </c>
      <c r="Q402" s="13">
        <v>-0.16297576912715639</v>
      </c>
      <c r="R402" s="13">
        <v>-9.8287713813798416E-2</v>
      </c>
      <c r="S402" s="13">
        <v>5.8531814218584666E-2</v>
      </c>
      <c r="T402" s="13">
        <v>0.16438499564044307</v>
      </c>
      <c r="U402" s="13">
        <v>-7.8685272809750573E-2</v>
      </c>
      <c r="V402" s="13">
        <v>-2.5758682098821373E-2</v>
      </c>
      <c r="W402" s="13">
        <v>5.8531814218584666E-2</v>
      </c>
      <c r="X402" s="13">
        <v>-0.10859909482568031</v>
      </c>
      <c r="Y402" s="13">
        <v>-3.1639414400035593E-2</v>
      </c>
      <c r="Z402" s="13">
        <v>-0.13749259582189399</v>
      </c>
      <c r="AA402" s="13">
        <v>4.0889617314941562E-2</v>
      </c>
      <c r="AB402" s="13">
        <v>5.6052235076553547E-3</v>
      </c>
      <c r="AC402" s="150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280</v>
      </c>
      <c r="C403" s="46"/>
      <c r="D403" s="44">
        <v>0.09</v>
      </c>
      <c r="E403" s="44">
        <v>0.45</v>
      </c>
      <c r="F403" s="44">
        <v>0.49</v>
      </c>
      <c r="G403" s="44">
        <v>1.1200000000000001</v>
      </c>
      <c r="H403" s="44">
        <v>0.87</v>
      </c>
      <c r="I403" s="44">
        <v>1.8</v>
      </c>
      <c r="J403" s="44">
        <v>0.22</v>
      </c>
      <c r="K403" s="44">
        <v>2.92</v>
      </c>
      <c r="L403" s="44">
        <v>0.45</v>
      </c>
      <c r="M403" s="44">
        <v>0</v>
      </c>
      <c r="N403" s="44">
        <v>0.67</v>
      </c>
      <c r="O403" s="44">
        <v>0.9</v>
      </c>
      <c r="P403" s="44">
        <v>0.9</v>
      </c>
      <c r="Q403" s="44">
        <v>2.09</v>
      </c>
      <c r="R403" s="44">
        <v>1.35</v>
      </c>
      <c r="S403" s="44">
        <v>0.45</v>
      </c>
      <c r="T403" s="44">
        <v>1.66</v>
      </c>
      <c r="U403" s="44">
        <v>1.1200000000000001</v>
      </c>
      <c r="V403" s="44">
        <v>0.52</v>
      </c>
      <c r="W403" s="44">
        <v>0.45</v>
      </c>
      <c r="X403" s="44">
        <v>1.47</v>
      </c>
      <c r="Y403" s="44">
        <v>0.57999999999999996</v>
      </c>
      <c r="Z403" s="44">
        <v>1.8</v>
      </c>
      <c r="AA403" s="44">
        <v>0.25</v>
      </c>
      <c r="AB403" s="44">
        <v>0.16</v>
      </c>
      <c r="AC403" s="150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BM404" s="55"/>
    </row>
    <row r="405" spans="1:65" ht="15">
      <c r="B405" s="8" t="s">
        <v>542</v>
      </c>
      <c r="BM405" s="27" t="s">
        <v>338</v>
      </c>
    </row>
    <row r="406" spans="1:65" ht="15">
      <c r="A406" s="24" t="s">
        <v>53</v>
      </c>
      <c r="B406" s="18" t="s">
        <v>111</v>
      </c>
      <c r="C406" s="15" t="s">
        <v>112</v>
      </c>
      <c r="D406" s="16" t="s">
        <v>229</v>
      </c>
      <c r="E406" s="17" t="s">
        <v>229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230</v>
      </c>
      <c r="C407" s="9" t="s">
        <v>230</v>
      </c>
      <c r="D407" s="148" t="s">
        <v>235</v>
      </c>
      <c r="E407" s="149" t="s">
        <v>262</v>
      </c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115</v>
      </c>
      <c r="E408" s="11" t="s">
        <v>307</v>
      </c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5"/>
      <c r="E409" s="25"/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8">
        <v>1</v>
      </c>
      <c r="C410" s="14">
        <v>1</v>
      </c>
      <c r="D410" s="145" t="s">
        <v>324</v>
      </c>
      <c r="E410" s="21">
        <v>2.94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146" t="s">
        <v>324</v>
      </c>
      <c r="E411" s="11">
        <v>2.97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3</v>
      </c>
      <c r="D412" s="146" t="s">
        <v>324</v>
      </c>
      <c r="E412" s="11">
        <v>2.81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146" t="s">
        <v>324</v>
      </c>
      <c r="E413" s="11">
        <v>3.23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2.9666666666666699</v>
      </c>
    </row>
    <row r="414" spans="1:65">
      <c r="A414" s="29"/>
      <c r="B414" s="19">
        <v>1</v>
      </c>
      <c r="C414" s="9">
        <v>5</v>
      </c>
      <c r="D414" s="146" t="s">
        <v>324</v>
      </c>
      <c r="E414" s="11">
        <v>2.86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7</v>
      </c>
    </row>
    <row r="415" spans="1:65">
      <c r="A415" s="29"/>
      <c r="B415" s="19">
        <v>1</v>
      </c>
      <c r="C415" s="9">
        <v>6</v>
      </c>
      <c r="D415" s="146" t="s">
        <v>324</v>
      </c>
      <c r="E415" s="11">
        <v>2.99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20" t="s">
        <v>276</v>
      </c>
      <c r="C416" s="12"/>
      <c r="D416" s="22" t="s">
        <v>708</v>
      </c>
      <c r="E416" s="22">
        <v>2.9666666666666668</v>
      </c>
      <c r="F416" s="15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277</v>
      </c>
      <c r="C417" s="28"/>
      <c r="D417" s="11" t="s">
        <v>708</v>
      </c>
      <c r="E417" s="11">
        <v>2.9550000000000001</v>
      </c>
      <c r="F417" s="15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278</v>
      </c>
      <c r="C418" s="28"/>
      <c r="D418" s="23" t="s">
        <v>708</v>
      </c>
      <c r="E418" s="23">
        <v>0.14596803303006681</v>
      </c>
      <c r="F418" s="15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86</v>
      </c>
      <c r="C419" s="28"/>
      <c r="D419" s="13" t="s">
        <v>708</v>
      </c>
      <c r="E419" s="13">
        <v>4.9202707762943866E-2</v>
      </c>
      <c r="F419" s="15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279</v>
      </c>
      <c r="C420" s="28"/>
      <c r="D420" s="13" t="s">
        <v>708</v>
      </c>
      <c r="E420" s="13">
        <v>-9.9920072216264089E-16</v>
      </c>
      <c r="F420" s="150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280</v>
      </c>
      <c r="C421" s="46"/>
      <c r="D421" s="44">
        <v>0.67</v>
      </c>
      <c r="E421" s="44">
        <v>0.67</v>
      </c>
      <c r="F421" s="15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/>
      <c r="C422" s="20"/>
      <c r="D422" s="20"/>
      <c r="E422" s="20"/>
      <c r="BM422" s="55"/>
    </row>
    <row r="423" spans="1:65" ht="15">
      <c r="B423" s="8" t="s">
        <v>543</v>
      </c>
      <c r="BM423" s="27" t="s">
        <v>66</v>
      </c>
    </row>
    <row r="424" spans="1:65" ht="15">
      <c r="A424" s="24" t="s">
        <v>11</v>
      </c>
      <c r="B424" s="18" t="s">
        <v>111</v>
      </c>
      <c r="C424" s="15" t="s">
        <v>112</v>
      </c>
      <c r="D424" s="16" t="s">
        <v>229</v>
      </c>
      <c r="E424" s="17" t="s">
        <v>229</v>
      </c>
      <c r="F424" s="17" t="s">
        <v>229</v>
      </c>
      <c r="G424" s="17" t="s">
        <v>229</v>
      </c>
      <c r="H424" s="17" t="s">
        <v>229</v>
      </c>
      <c r="I424" s="17" t="s">
        <v>229</v>
      </c>
      <c r="J424" s="17" t="s">
        <v>229</v>
      </c>
      <c r="K424" s="17" t="s">
        <v>229</v>
      </c>
      <c r="L424" s="17" t="s">
        <v>229</v>
      </c>
      <c r="M424" s="17" t="s">
        <v>229</v>
      </c>
      <c r="N424" s="15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230</v>
      </c>
      <c r="C425" s="9" t="s">
        <v>230</v>
      </c>
      <c r="D425" s="148" t="s">
        <v>235</v>
      </c>
      <c r="E425" s="149" t="s">
        <v>237</v>
      </c>
      <c r="F425" s="149" t="s">
        <v>239</v>
      </c>
      <c r="G425" s="149" t="s">
        <v>246</v>
      </c>
      <c r="H425" s="149" t="s">
        <v>247</v>
      </c>
      <c r="I425" s="149" t="s">
        <v>253</v>
      </c>
      <c r="J425" s="149" t="s">
        <v>257</v>
      </c>
      <c r="K425" s="149" t="s">
        <v>258</v>
      </c>
      <c r="L425" s="149" t="s">
        <v>261</v>
      </c>
      <c r="M425" s="149" t="s">
        <v>269</v>
      </c>
      <c r="N425" s="150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307</v>
      </c>
      <c r="E426" s="11" t="s">
        <v>308</v>
      </c>
      <c r="F426" s="11" t="s">
        <v>307</v>
      </c>
      <c r="G426" s="11" t="s">
        <v>308</v>
      </c>
      <c r="H426" s="11" t="s">
        <v>307</v>
      </c>
      <c r="I426" s="11" t="s">
        <v>307</v>
      </c>
      <c r="J426" s="11" t="s">
        <v>307</v>
      </c>
      <c r="K426" s="11" t="s">
        <v>307</v>
      </c>
      <c r="L426" s="11" t="s">
        <v>307</v>
      </c>
      <c r="M426" s="11" t="s">
        <v>307</v>
      </c>
      <c r="N426" s="150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150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21">
        <v>0.31</v>
      </c>
      <c r="E428" s="145">
        <v>0.3</v>
      </c>
      <c r="F428" s="145">
        <v>0.24</v>
      </c>
      <c r="G428" s="145">
        <v>0.3</v>
      </c>
      <c r="H428" s="21">
        <v>0.28000000000000003</v>
      </c>
      <c r="I428" s="21">
        <v>0.27700000000000002</v>
      </c>
      <c r="J428" s="145">
        <v>0.2356088270218861</v>
      </c>
      <c r="K428" s="21">
        <v>0.34</v>
      </c>
      <c r="L428" s="21">
        <v>0.29200000000000004</v>
      </c>
      <c r="M428" s="21">
        <v>0.28000000000000003</v>
      </c>
      <c r="N428" s="150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0.3</v>
      </c>
      <c r="E429" s="146">
        <v>0.4</v>
      </c>
      <c r="F429" s="146">
        <v>0.22</v>
      </c>
      <c r="G429" s="146">
        <v>0.3</v>
      </c>
      <c r="H429" s="11">
        <v>0.28000000000000003</v>
      </c>
      <c r="I429" s="11">
        <v>0.28670000000000001</v>
      </c>
      <c r="J429" s="146">
        <v>0.25715160096258366</v>
      </c>
      <c r="K429" s="11">
        <v>0.35</v>
      </c>
      <c r="L429" s="11">
        <v>0.29864999999999997</v>
      </c>
      <c r="M429" s="11">
        <v>0.27</v>
      </c>
      <c r="N429" s="150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</v>
      </c>
    </row>
    <row r="430" spans="1:65">
      <c r="A430" s="29"/>
      <c r="B430" s="19">
        <v>1</v>
      </c>
      <c r="C430" s="9">
        <v>3</v>
      </c>
      <c r="D430" s="11">
        <v>0.3</v>
      </c>
      <c r="E430" s="146">
        <v>0.4</v>
      </c>
      <c r="F430" s="146">
        <v>0.24</v>
      </c>
      <c r="G430" s="146">
        <v>0.3</v>
      </c>
      <c r="H430" s="11">
        <v>0.3</v>
      </c>
      <c r="I430" s="11">
        <v>0.27489999999999998</v>
      </c>
      <c r="J430" s="146">
        <v>0.22092504635837248</v>
      </c>
      <c r="K430" s="11">
        <v>0.31</v>
      </c>
      <c r="L430" s="11">
        <v>0.30130000000000001</v>
      </c>
      <c r="M430" s="11">
        <v>0.28999999999999998</v>
      </c>
      <c r="N430" s="150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0.28999999999999998</v>
      </c>
      <c r="E431" s="146">
        <v>0.4</v>
      </c>
      <c r="F431" s="146">
        <v>0.24</v>
      </c>
      <c r="G431" s="146">
        <v>0.2</v>
      </c>
      <c r="H431" s="11">
        <v>0.3</v>
      </c>
      <c r="I431" s="11">
        <v>0.26140000000000002</v>
      </c>
      <c r="J431" s="146">
        <v>0.23550917887790127</v>
      </c>
      <c r="K431" s="11">
        <v>0.34</v>
      </c>
      <c r="L431" s="11">
        <v>0.29349999999999998</v>
      </c>
      <c r="M431" s="11">
        <v>0.27</v>
      </c>
      <c r="N431" s="150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0.29295277777777778</v>
      </c>
    </row>
    <row r="432" spans="1:65">
      <c r="A432" s="29"/>
      <c r="B432" s="19">
        <v>1</v>
      </c>
      <c r="C432" s="9">
        <v>5</v>
      </c>
      <c r="D432" s="11">
        <v>0.27</v>
      </c>
      <c r="E432" s="146">
        <v>0.4</v>
      </c>
      <c r="F432" s="146">
        <v>0.24</v>
      </c>
      <c r="G432" s="146">
        <v>0.3</v>
      </c>
      <c r="H432" s="11">
        <v>0.3</v>
      </c>
      <c r="I432" s="11">
        <v>0.26500000000000001</v>
      </c>
      <c r="J432" s="146">
        <v>0.26774582717357537</v>
      </c>
      <c r="K432" s="11">
        <v>0.32</v>
      </c>
      <c r="L432" s="11">
        <v>0.29830000000000001</v>
      </c>
      <c r="M432" s="11">
        <v>0.26</v>
      </c>
      <c r="N432" s="150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36</v>
      </c>
    </row>
    <row r="433" spans="1:65">
      <c r="A433" s="29"/>
      <c r="B433" s="19">
        <v>1</v>
      </c>
      <c r="C433" s="9">
        <v>6</v>
      </c>
      <c r="D433" s="11">
        <v>0.28000000000000003</v>
      </c>
      <c r="E433" s="146">
        <v>0.3</v>
      </c>
      <c r="F433" s="146">
        <v>0.26</v>
      </c>
      <c r="G433" s="146">
        <v>0.3</v>
      </c>
      <c r="H433" s="11">
        <v>0.3</v>
      </c>
      <c r="I433" s="11">
        <v>0.28970000000000001</v>
      </c>
      <c r="J433" s="146">
        <v>0.22744979373852972</v>
      </c>
      <c r="K433" s="11">
        <v>0.28999999999999998</v>
      </c>
      <c r="L433" s="11">
        <v>0.29785</v>
      </c>
      <c r="M433" s="11">
        <v>0.28000000000000003</v>
      </c>
      <c r="N433" s="150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20" t="s">
        <v>276</v>
      </c>
      <c r="C434" s="12"/>
      <c r="D434" s="22">
        <v>0.29166666666666669</v>
      </c>
      <c r="E434" s="22">
        <v>0.36666666666666664</v>
      </c>
      <c r="F434" s="22">
        <v>0.24</v>
      </c>
      <c r="G434" s="22">
        <v>0.28333333333333333</v>
      </c>
      <c r="H434" s="22">
        <v>0.29333333333333339</v>
      </c>
      <c r="I434" s="22">
        <v>0.27578333333333338</v>
      </c>
      <c r="J434" s="22">
        <v>0.24073171235547478</v>
      </c>
      <c r="K434" s="22">
        <v>0.32500000000000001</v>
      </c>
      <c r="L434" s="22">
        <v>0.29693333333333333</v>
      </c>
      <c r="M434" s="22">
        <v>0.27500000000000002</v>
      </c>
      <c r="N434" s="15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277</v>
      </c>
      <c r="C435" s="28"/>
      <c r="D435" s="11">
        <v>0.29499999999999998</v>
      </c>
      <c r="E435" s="11">
        <v>0.4</v>
      </c>
      <c r="F435" s="11">
        <v>0.24</v>
      </c>
      <c r="G435" s="11">
        <v>0.3</v>
      </c>
      <c r="H435" s="11">
        <v>0.3</v>
      </c>
      <c r="I435" s="11">
        <v>0.27595000000000003</v>
      </c>
      <c r="J435" s="11">
        <v>0.23555900294989368</v>
      </c>
      <c r="K435" s="11">
        <v>0.33</v>
      </c>
      <c r="L435" s="11">
        <v>0.29807499999999998</v>
      </c>
      <c r="M435" s="11">
        <v>0.27500000000000002</v>
      </c>
      <c r="N435" s="15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278</v>
      </c>
      <c r="C436" s="28"/>
      <c r="D436" s="23">
        <v>1.4719601443879732E-2</v>
      </c>
      <c r="E436" s="23">
        <v>5.1639777949432607E-2</v>
      </c>
      <c r="F436" s="23">
        <v>1.2649110640673519E-2</v>
      </c>
      <c r="G436" s="23">
        <v>4.0824829046386367E-2</v>
      </c>
      <c r="H436" s="23">
        <v>1.0327955589886426E-2</v>
      </c>
      <c r="I436" s="23">
        <v>1.1298392216004302E-2</v>
      </c>
      <c r="J436" s="23">
        <v>1.8008927405088731E-2</v>
      </c>
      <c r="K436" s="23">
        <v>2.2583179581272438E-2</v>
      </c>
      <c r="L436" s="23">
        <v>3.4885049328711899E-3</v>
      </c>
      <c r="M436" s="23">
        <v>1.048808848170151E-2</v>
      </c>
      <c r="N436" s="202"/>
      <c r="O436" s="203"/>
      <c r="P436" s="203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3"/>
      <c r="AD436" s="203"/>
      <c r="AE436" s="203"/>
      <c r="AF436" s="203"/>
      <c r="AG436" s="203"/>
      <c r="AH436" s="203"/>
      <c r="AI436" s="203"/>
      <c r="AJ436" s="203"/>
      <c r="AK436" s="203"/>
      <c r="AL436" s="203"/>
      <c r="AM436" s="203"/>
      <c r="AN436" s="203"/>
      <c r="AO436" s="203"/>
      <c r="AP436" s="203"/>
      <c r="AQ436" s="203"/>
      <c r="AR436" s="203"/>
      <c r="AS436" s="203"/>
      <c r="AT436" s="203"/>
      <c r="AU436" s="203"/>
      <c r="AV436" s="203"/>
      <c r="AW436" s="203"/>
      <c r="AX436" s="203"/>
      <c r="AY436" s="203"/>
      <c r="AZ436" s="203"/>
      <c r="BA436" s="203"/>
      <c r="BB436" s="203"/>
      <c r="BC436" s="203"/>
      <c r="BD436" s="203"/>
      <c r="BE436" s="203"/>
      <c r="BF436" s="203"/>
      <c r="BG436" s="203"/>
      <c r="BH436" s="203"/>
      <c r="BI436" s="203"/>
      <c r="BJ436" s="203"/>
      <c r="BK436" s="203"/>
      <c r="BL436" s="203"/>
      <c r="BM436" s="56"/>
    </row>
    <row r="437" spans="1:65">
      <c r="A437" s="29"/>
      <c r="B437" s="3" t="s">
        <v>86</v>
      </c>
      <c r="C437" s="28"/>
      <c r="D437" s="13">
        <v>5.0467204950444794E-2</v>
      </c>
      <c r="E437" s="13">
        <v>0.14083575804390711</v>
      </c>
      <c r="F437" s="13">
        <v>5.2704627669473002E-2</v>
      </c>
      <c r="G437" s="13">
        <v>0.14408763192842247</v>
      </c>
      <c r="H437" s="13">
        <v>3.5208939510976443E-2</v>
      </c>
      <c r="I437" s="13">
        <v>4.0968364837146193E-2</v>
      </c>
      <c r="J437" s="13">
        <v>7.4809119367272955E-2</v>
      </c>
      <c r="K437" s="13">
        <v>6.9486706403915188E-2</v>
      </c>
      <c r="L437" s="13">
        <v>1.1748444991708094E-2</v>
      </c>
      <c r="M437" s="13">
        <v>3.8138503569823672E-2</v>
      </c>
      <c r="N437" s="150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279</v>
      </c>
      <c r="C438" s="28"/>
      <c r="D438" s="13">
        <v>-4.3901652712324823E-3</v>
      </c>
      <c r="E438" s="13">
        <v>0.25162379223045028</v>
      </c>
      <c r="F438" s="13">
        <v>-0.18075533599461424</v>
      </c>
      <c r="G438" s="13">
        <v>-3.2836160549197357E-2</v>
      </c>
      <c r="H438" s="13">
        <v>1.2990337843605815E-3</v>
      </c>
      <c r="I438" s="13">
        <v>-5.8608232271033289E-2</v>
      </c>
      <c r="J438" s="13">
        <v>-0.17825762164957459</v>
      </c>
      <c r="K438" s="13">
        <v>0.10939381584062668</v>
      </c>
      <c r="L438" s="13">
        <v>1.3587703744441182E-2</v>
      </c>
      <c r="M438" s="13">
        <v>-6.1282155827162121E-2</v>
      </c>
      <c r="N438" s="150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280</v>
      </c>
      <c r="C439" s="46"/>
      <c r="D439" s="44">
        <v>0.47</v>
      </c>
      <c r="E439" s="44" t="s">
        <v>281</v>
      </c>
      <c r="F439" s="44">
        <v>2.58</v>
      </c>
      <c r="G439" s="44" t="s">
        <v>281</v>
      </c>
      <c r="H439" s="44">
        <v>0.56999999999999995</v>
      </c>
      <c r="I439" s="44">
        <v>0.47</v>
      </c>
      <c r="J439" s="44">
        <v>2.54</v>
      </c>
      <c r="K439" s="44">
        <v>2.44</v>
      </c>
      <c r="L439" s="44">
        <v>0.78</v>
      </c>
      <c r="M439" s="44">
        <v>0.52</v>
      </c>
      <c r="N439" s="150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BM440" s="55"/>
    </row>
    <row r="441" spans="1:65" ht="15">
      <c r="B441" s="8" t="s">
        <v>544</v>
      </c>
      <c r="BM441" s="27" t="s">
        <v>66</v>
      </c>
    </row>
    <row r="442" spans="1:65" ht="15">
      <c r="A442" s="24" t="s">
        <v>14</v>
      </c>
      <c r="B442" s="18" t="s">
        <v>111</v>
      </c>
      <c r="C442" s="15" t="s">
        <v>112</v>
      </c>
      <c r="D442" s="16" t="s">
        <v>229</v>
      </c>
      <c r="E442" s="17" t="s">
        <v>229</v>
      </c>
      <c r="F442" s="17" t="s">
        <v>229</v>
      </c>
      <c r="G442" s="17" t="s">
        <v>229</v>
      </c>
      <c r="H442" s="17" t="s">
        <v>229</v>
      </c>
      <c r="I442" s="17" t="s">
        <v>229</v>
      </c>
      <c r="J442" s="17" t="s">
        <v>229</v>
      </c>
      <c r="K442" s="17" t="s">
        <v>229</v>
      </c>
      <c r="L442" s="17" t="s">
        <v>229</v>
      </c>
      <c r="M442" s="17" t="s">
        <v>229</v>
      </c>
      <c r="N442" s="17" t="s">
        <v>229</v>
      </c>
      <c r="O442" s="17" t="s">
        <v>229</v>
      </c>
      <c r="P442" s="17" t="s">
        <v>229</v>
      </c>
      <c r="Q442" s="17" t="s">
        <v>229</v>
      </c>
      <c r="R442" s="17" t="s">
        <v>229</v>
      </c>
      <c r="S442" s="17" t="s">
        <v>229</v>
      </c>
      <c r="T442" s="17" t="s">
        <v>229</v>
      </c>
      <c r="U442" s="17" t="s">
        <v>229</v>
      </c>
      <c r="V442" s="17" t="s">
        <v>229</v>
      </c>
      <c r="W442" s="17" t="s">
        <v>229</v>
      </c>
      <c r="X442" s="17" t="s">
        <v>229</v>
      </c>
      <c r="Y442" s="17" t="s">
        <v>229</v>
      </c>
      <c r="Z442" s="17" t="s">
        <v>229</v>
      </c>
      <c r="AA442" s="17" t="s">
        <v>229</v>
      </c>
      <c r="AB442" s="150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230</v>
      </c>
      <c r="C443" s="9" t="s">
        <v>230</v>
      </c>
      <c r="D443" s="148" t="s">
        <v>232</v>
      </c>
      <c r="E443" s="149" t="s">
        <v>233</v>
      </c>
      <c r="F443" s="149" t="s">
        <v>234</v>
      </c>
      <c r="G443" s="149" t="s">
        <v>235</v>
      </c>
      <c r="H443" s="149" t="s">
        <v>236</v>
      </c>
      <c r="I443" s="149" t="s">
        <v>237</v>
      </c>
      <c r="J443" s="149" t="s">
        <v>238</v>
      </c>
      <c r="K443" s="149" t="s">
        <v>239</v>
      </c>
      <c r="L443" s="149" t="s">
        <v>240</v>
      </c>
      <c r="M443" s="149" t="s">
        <v>241</v>
      </c>
      <c r="N443" s="149" t="s">
        <v>242</v>
      </c>
      <c r="O443" s="149" t="s">
        <v>243</v>
      </c>
      <c r="P443" s="149" t="s">
        <v>244</v>
      </c>
      <c r="Q443" s="149" t="s">
        <v>246</v>
      </c>
      <c r="R443" s="149" t="s">
        <v>247</v>
      </c>
      <c r="S443" s="149" t="s">
        <v>249</v>
      </c>
      <c r="T443" s="149" t="s">
        <v>250</v>
      </c>
      <c r="U443" s="149" t="s">
        <v>305</v>
      </c>
      <c r="V443" s="149" t="s">
        <v>252</v>
      </c>
      <c r="W443" s="149" t="s">
        <v>306</v>
      </c>
      <c r="X443" s="149" t="s">
        <v>261</v>
      </c>
      <c r="Y443" s="149" t="s">
        <v>267</v>
      </c>
      <c r="Z443" s="149" t="s">
        <v>268</v>
      </c>
      <c r="AA443" s="149" t="s">
        <v>269</v>
      </c>
      <c r="AB443" s="150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307</v>
      </c>
      <c r="E444" s="11" t="s">
        <v>308</v>
      </c>
      <c r="F444" s="11" t="s">
        <v>308</v>
      </c>
      <c r="G444" s="11" t="s">
        <v>307</v>
      </c>
      <c r="H444" s="11" t="s">
        <v>115</v>
      </c>
      <c r="I444" s="11" t="s">
        <v>308</v>
      </c>
      <c r="J444" s="11" t="s">
        <v>307</v>
      </c>
      <c r="K444" s="11" t="s">
        <v>307</v>
      </c>
      <c r="L444" s="11" t="s">
        <v>308</v>
      </c>
      <c r="M444" s="11" t="s">
        <v>308</v>
      </c>
      <c r="N444" s="11" t="s">
        <v>308</v>
      </c>
      <c r="O444" s="11" t="s">
        <v>308</v>
      </c>
      <c r="P444" s="11" t="s">
        <v>308</v>
      </c>
      <c r="Q444" s="11" t="s">
        <v>308</v>
      </c>
      <c r="R444" s="11" t="s">
        <v>307</v>
      </c>
      <c r="S444" s="11" t="s">
        <v>307</v>
      </c>
      <c r="T444" s="11" t="s">
        <v>308</v>
      </c>
      <c r="U444" s="11" t="s">
        <v>308</v>
      </c>
      <c r="V444" s="11" t="s">
        <v>115</v>
      </c>
      <c r="W444" s="11" t="s">
        <v>307</v>
      </c>
      <c r="X444" s="11" t="s">
        <v>307</v>
      </c>
      <c r="Y444" s="11" t="s">
        <v>307</v>
      </c>
      <c r="Z444" s="11" t="s">
        <v>307</v>
      </c>
      <c r="AA444" s="11" t="s">
        <v>307</v>
      </c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00">
        <v>2.7E-2</v>
      </c>
      <c r="E446" s="200">
        <v>2.7E-2</v>
      </c>
      <c r="F446" s="200">
        <v>0.03</v>
      </c>
      <c r="G446" s="201">
        <v>5.2999999999999999E-2</v>
      </c>
      <c r="H446" s="201" t="s">
        <v>209</v>
      </c>
      <c r="I446" s="201" t="s">
        <v>106</v>
      </c>
      <c r="J446" s="201">
        <v>3.5999999999999997E-2</v>
      </c>
      <c r="K446" s="201">
        <v>0.04</v>
      </c>
      <c r="L446" s="200">
        <v>2.5999999999999999E-2</v>
      </c>
      <c r="M446" s="200">
        <v>2.5000000000000001E-2</v>
      </c>
      <c r="N446" s="200">
        <v>2.8000000000000001E-2</v>
      </c>
      <c r="O446" s="200">
        <v>2.8000000000000001E-2</v>
      </c>
      <c r="P446" s="201">
        <v>4.2000000000000003E-2</v>
      </c>
      <c r="Q446" s="200">
        <v>0.03</v>
      </c>
      <c r="R446" s="201" t="s">
        <v>209</v>
      </c>
      <c r="S446" s="201" t="s">
        <v>209</v>
      </c>
      <c r="T446" s="200">
        <v>0.03</v>
      </c>
      <c r="U446" s="200">
        <v>2.1999999999999999E-2</v>
      </c>
      <c r="V446" s="201" t="s">
        <v>106</v>
      </c>
      <c r="W446" s="200">
        <v>3.2648304657178197E-2</v>
      </c>
      <c r="X446" s="201">
        <v>0.04</v>
      </c>
      <c r="Y446" s="201" t="s">
        <v>209</v>
      </c>
      <c r="Z446" s="200">
        <v>0.03</v>
      </c>
      <c r="AA446" s="200">
        <v>0.02</v>
      </c>
      <c r="AB446" s="202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>
        <v>1</v>
      </c>
    </row>
    <row r="447" spans="1:65">
      <c r="A447" s="29"/>
      <c r="B447" s="19">
        <v>1</v>
      </c>
      <c r="C447" s="9">
        <v>2</v>
      </c>
      <c r="D447" s="23">
        <v>2.7E-2</v>
      </c>
      <c r="E447" s="23">
        <v>2.5999999999999999E-2</v>
      </c>
      <c r="F447" s="23">
        <v>0.03</v>
      </c>
      <c r="G447" s="206">
        <v>3.9E-2</v>
      </c>
      <c r="H447" s="206" t="s">
        <v>209</v>
      </c>
      <c r="I447" s="206" t="s">
        <v>106</v>
      </c>
      <c r="J447" s="208">
        <v>5.1999999999999998E-2</v>
      </c>
      <c r="K447" s="206">
        <v>4.5999999999999999E-2</v>
      </c>
      <c r="L447" s="23">
        <v>2.7E-2</v>
      </c>
      <c r="M447" s="23">
        <v>2.7E-2</v>
      </c>
      <c r="N447" s="23">
        <v>0.03</v>
      </c>
      <c r="O447" s="23">
        <v>2.9000000000000001E-2</v>
      </c>
      <c r="P447" s="206">
        <v>3.5999999999999997E-2</v>
      </c>
      <c r="Q447" s="23">
        <v>0.03</v>
      </c>
      <c r="R447" s="206" t="s">
        <v>209</v>
      </c>
      <c r="S447" s="206" t="s">
        <v>209</v>
      </c>
      <c r="T447" s="23">
        <v>0.03</v>
      </c>
      <c r="U447" s="23">
        <v>2.8000000000000001E-2</v>
      </c>
      <c r="V447" s="206" t="s">
        <v>106</v>
      </c>
      <c r="W447" s="23">
        <v>3.2915372632799374E-2</v>
      </c>
      <c r="X447" s="206">
        <v>3.5000000000000003E-2</v>
      </c>
      <c r="Y447" s="206" t="s">
        <v>209</v>
      </c>
      <c r="Z447" s="23">
        <v>0.03</v>
      </c>
      <c r="AA447" s="23">
        <v>0.03</v>
      </c>
      <c r="AB447" s="202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4">
        <v>19</v>
      </c>
    </row>
    <row r="448" spans="1:65">
      <c r="A448" s="29"/>
      <c r="B448" s="19">
        <v>1</v>
      </c>
      <c r="C448" s="9">
        <v>3</v>
      </c>
      <c r="D448" s="23">
        <v>2.5000000000000001E-2</v>
      </c>
      <c r="E448" s="23">
        <v>2.9000000000000001E-2</v>
      </c>
      <c r="F448" s="23">
        <v>0.02</v>
      </c>
      <c r="G448" s="206">
        <v>0.06</v>
      </c>
      <c r="H448" s="206" t="s">
        <v>209</v>
      </c>
      <c r="I448" s="206" t="s">
        <v>106</v>
      </c>
      <c r="J448" s="206">
        <v>3.1E-2</v>
      </c>
      <c r="K448" s="206">
        <v>0.04</v>
      </c>
      <c r="L448" s="23">
        <v>2.5000000000000001E-2</v>
      </c>
      <c r="M448" s="23">
        <v>2.7E-2</v>
      </c>
      <c r="N448" s="23">
        <v>2.8000000000000001E-2</v>
      </c>
      <c r="O448" s="23">
        <v>2.7E-2</v>
      </c>
      <c r="P448" s="206">
        <v>3.7999999999999999E-2</v>
      </c>
      <c r="Q448" s="23">
        <v>0.03</v>
      </c>
      <c r="R448" s="206" t="s">
        <v>209</v>
      </c>
      <c r="S448" s="206" t="s">
        <v>209</v>
      </c>
      <c r="T448" s="23">
        <v>0.03</v>
      </c>
      <c r="U448" s="23">
        <v>2.5000000000000001E-2</v>
      </c>
      <c r="V448" s="206" t="s">
        <v>106</v>
      </c>
      <c r="W448" s="23">
        <v>3.5920915505518486E-2</v>
      </c>
      <c r="X448" s="206">
        <v>0.04</v>
      </c>
      <c r="Y448" s="206" t="s">
        <v>209</v>
      </c>
      <c r="Z448" s="23">
        <v>0.03</v>
      </c>
      <c r="AA448" s="23">
        <v>0.03</v>
      </c>
      <c r="AB448" s="202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4">
        <v>16</v>
      </c>
    </row>
    <row r="449" spans="1:65">
      <c r="A449" s="29"/>
      <c r="B449" s="19">
        <v>1</v>
      </c>
      <c r="C449" s="9">
        <v>4</v>
      </c>
      <c r="D449" s="23">
        <v>2.7E-2</v>
      </c>
      <c r="E449" s="23">
        <v>2.8000000000000001E-2</v>
      </c>
      <c r="F449" s="23">
        <v>0.02</v>
      </c>
      <c r="G449" s="206">
        <v>3.9E-2</v>
      </c>
      <c r="H449" s="206" t="s">
        <v>209</v>
      </c>
      <c r="I449" s="206" t="s">
        <v>106</v>
      </c>
      <c r="J449" s="206">
        <v>3.5999999999999997E-2</v>
      </c>
      <c r="K449" s="206">
        <v>4.4999999999999998E-2</v>
      </c>
      <c r="L449" s="23">
        <v>2.5000000000000001E-2</v>
      </c>
      <c r="M449" s="23">
        <v>2.9000000000000001E-2</v>
      </c>
      <c r="N449" s="23">
        <v>2.8000000000000001E-2</v>
      </c>
      <c r="O449" s="23">
        <v>2.8000000000000001E-2</v>
      </c>
      <c r="P449" s="206">
        <v>3.7999999999999999E-2</v>
      </c>
      <c r="Q449" s="23">
        <v>0.03</v>
      </c>
      <c r="R449" s="206" t="s">
        <v>209</v>
      </c>
      <c r="S449" s="206" t="s">
        <v>209</v>
      </c>
      <c r="T449" s="23">
        <v>0.03</v>
      </c>
      <c r="U449" s="23">
        <v>0.03</v>
      </c>
      <c r="V449" s="206" t="s">
        <v>106</v>
      </c>
      <c r="W449" s="23">
        <v>2.8051831653676435E-2</v>
      </c>
      <c r="X449" s="206">
        <v>0.04</v>
      </c>
      <c r="Y449" s="206" t="s">
        <v>209</v>
      </c>
      <c r="Z449" s="23">
        <v>0.03</v>
      </c>
      <c r="AA449" s="23">
        <v>0.02</v>
      </c>
      <c r="AB449" s="202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204">
        <v>2.7965855662276676E-2</v>
      </c>
    </row>
    <row r="450" spans="1:65">
      <c r="A450" s="29"/>
      <c r="B450" s="19">
        <v>1</v>
      </c>
      <c r="C450" s="9">
        <v>5</v>
      </c>
      <c r="D450" s="23">
        <v>2.7E-2</v>
      </c>
      <c r="E450" s="23">
        <v>2.7E-2</v>
      </c>
      <c r="F450" s="23">
        <v>0.03</v>
      </c>
      <c r="G450" s="206">
        <v>5.5E-2</v>
      </c>
      <c r="H450" s="206" t="s">
        <v>209</v>
      </c>
      <c r="I450" s="206" t="s">
        <v>106</v>
      </c>
      <c r="J450" s="206">
        <v>0.04</v>
      </c>
      <c r="K450" s="206">
        <v>3.9E-2</v>
      </c>
      <c r="L450" s="23">
        <v>2.9000000000000001E-2</v>
      </c>
      <c r="M450" s="23">
        <v>2.5000000000000001E-2</v>
      </c>
      <c r="N450" s="23">
        <v>2.9000000000000001E-2</v>
      </c>
      <c r="O450" s="23">
        <v>2.5000000000000001E-2</v>
      </c>
      <c r="P450" s="208">
        <v>4.7E-2</v>
      </c>
      <c r="Q450" s="23">
        <v>0.03</v>
      </c>
      <c r="R450" s="206" t="s">
        <v>209</v>
      </c>
      <c r="S450" s="206" t="s">
        <v>209</v>
      </c>
      <c r="T450" s="23">
        <v>0.03</v>
      </c>
      <c r="U450" s="23">
        <v>2.8000000000000001E-2</v>
      </c>
      <c r="V450" s="206" t="s">
        <v>106</v>
      </c>
      <c r="W450" s="23">
        <v>3.2927846261735755E-2</v>
      </c>
      <c r="X450" s="208">
        <v>0.03</v>
      </c>
      <c r="Y450" s="206" t="s">
        <v>209</v>
      </c>
      <c r="Z450" s="23">
        <v>0.03</v>
      </c>
      <c r="AA450" s="23">
        <v>0.03</v>
      </c>
      <c r="AB450" s="202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204">
        <v>37</v>
      </c>
    </row>
    <row r="451" spans="1:65">
      <c r="A451" s="29"/>
      <c r="B451" s="19">
        <v>1</v>
      </c>
      <c r="C451" s="9">
        <v>6</v>
      </c>
      <c r="D451" s="23">
        <v>2.9000000000000001E-2</v>
      </c>
      <c r="E451" s="23">
        <v>2.8000000000000001E-2</v>
      </c>
      <c r="F451" s="23">
        <v>0.03</v>
      </c>
      <c r="G451" s="206">
        <v>0.06</v>
      </c>
      <c r="H451" s="206" t="s">
        <v>209</v>
      </c>
      <c r="I451" s="206" t="s">
        <v>106</v>
      </c>
      <c r="J451" s="206">
        <v>3.5000000000000003E-2</v>
      </c>
      <c r="K451" s="206">
        <v>4.2999999999999997E-2</v>
      </c>
      <c r="L451" s="23">
        <v>0.03</v>
      </c>
      <c r="M451" s="23">
        <v>3.1E-2</v>
      </c>
      <c r="N451" s="23">
        <v>2.9000000000000001E-2</v>
      </c>
      <c r="O451" s="23">
        <v>2.9000000000000001E-2</v>
      </c>
      <c r="P451" s="206">
        <v>3.7999999999999999E-2</v>
      </c>
      <c r="Q451" s="23">
        <v>0.02</v>
      </c>
      <c r="R451" s="206" t="s">
        <v>209</v>
      </c>
      <c r="S451" s="206" t="s">
        <v>209</v>
      </c>
      <c r="T451" s="23">
        <v>0.03</v>
      </c>
      <c r="U451" s="23">
        <v>2.4E-2</v>
      </c>
      <c r="V451" s="206" t="s">
        <v>106</v>
      </c>
      <c r="W451" s="23">
        <v>3.087247094667233E-2</v>
      </c>
      <c r="X451" s="206">
        <v>0.04</v>
      </c>
      <c r="Y451" s="206" t="s">
        <v>209</v>
      </c>
      <c r="Z451" s="23">
        <v>0.02</v>
      </c>
      <c r="AA451" s="23">
        <v>0.03</v>
      </c>
      <c r="AB451" s="202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56"/>
    </row>
    <row r="452" spans="1:65">
      <c r="A452" s="29"/>
      <c r="B452" s="20" t="s">
        <v>276</v>
      </c>
      <c r="C452" s="12"/>
      <c r="D452" s="207">
        <v>2.7E-2</v>
      </c>
      <c r="E452" s="207">
        <v>2.75E-2</v>
      </c>
      <c r="F452" s="207">
        <v>2.6666666666666668E-2</v>
      </c>
      <c r="G452" s="207">
        <v>5.0999999999999997E-2</v>
      </c>
      <c r="H452" s="207" t="s">
        <v>708</v>
      </c>
      <c r="I452" s="207" t="s">
        <v>708</v>
      </c>
      <c r="J452" s="207">
        <v>3.8333333333333337E-2</v>
      </c>
      <c r="K452" s="207">
        <v>4.2166666666666665E-2</v>
      </c>
      <c r="L452" s="207">
        <v>2.7E-2</v>
      </c>
      <c r="M452" s="207">
        <v>2.7333333333333334E-2</v>
      </c>
      <c r="N452" s="207">
        <v>2.8666666666666663E-2</v>
      </c>
      <c r="O452" s="207">
        <v>2.7666666666666669E-2</v>
      </c>
      <c r="P452" s="207">
        <v>3.9833333333333339E-2</v>
      </c>
      <c r="Q452" s="207">
        <v>2.8333333333333332E-2</v>
      </c>
      <c r="R452" s="207" t="s">
        <v>708</v>
      </c>
      <c r="S452" s="207" t="s">
        <v>708</v>
      </c>
      <c r="T452" s="207">
        <v>0.03</v>
      </c>
      <c r="U452" s="207">
        <v>2.6166666666666668E-2</v>
      </c>
      <c r="V452" s="207" t="s">
        <v>708</v>
      </c>
      <c r="W452" s="207">
        <v>3.222279027626343E-2</v>
      </c>
      <c r="X452" s="207">
        <v>3.7500000000000006E-2</v>
      </c>
      <c r="Y452" s="207" t="s">
        <v>708</v>
      </c>
      <c r="Z452" s="207">
        <v>2.8333333333333332E-2</v>
      </c>
      <c r="AA452" s="207">
        <v>2.6666666666666668E-2</v>
      </c>
      <c r="AB452" s="202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F452" s="203"/>
      <c r="BG452" s="203"/>
      <c r="BH452" s="203"/>
      <c r="BI452" s="203"/>
      <c r="BJ452" s="203"/>
      <c r="BK452" s="203"/>
      <c r="BL452" s="203"/>
      <c r="BM452" s="56"/>
    </row>
    <row r="453" spans="1:65">
      <c r="A453" s="29"/>
      <c r="B453" s="3" t="s">
        <v>277</v>
      </c>
      <c r="C453" s="28"/>
      <c r="D453" s="23">
        <v>2.7E-2</v>
      </c>
      <c r="E453" s="23">
        <v>2.75E-2</v>
      </c>
      <c r="F453" s="23">
        <v>0.03</v>
      </c>
      <c r="G453" s="23">
        <v>5.3999999999999999E-2</v>
      </c>
      <c r="H453" s="23" t="s">
        <v>708</v>
      </c>
      <c r="I453" s="23" t="s">
        <v>708</v>
      </c>
      <c r="J453" s="23">
        <v>3.5999999999999997E-2</v>
      </c>
      <c r="K453" s="23">
        <v>4.1499999999999995E-2</v>
      </c>
      <c r="L453" s="23">
        <v>2.6499999999999999E-2</v>
      </c>
      <c r="M453" s="23">
        <v>2.7E-2</v>
      </c>
      <c r="N453" s="23">
        <v>2.8500000000000001E-2</v>
      </c>
      <c r="O453" s="23">
        <v>2.8000000000000001E-2</v>
      </c>
      <c r="P453" s="23">
        <v>3.7999999999999999E-2</v>
      </c>
      <c r="Q453" s="23">
        <v>0.03</v>
      </c>
      <c r="R453" s="23" t="s">
        <v>708</v>
      </c>
      <c r="S453" s="23" t="s">
        <v>708</v>
      </c>
      <c r="T453" s="23">
        <v>0.03</v>
      </c>
      <c r="U453" s="23">
        <v>2.6500000000000003E-2</v>
      </c>
      <c r="V453" s="23" t="s">
        <v>708</v>
      </c>
      <c r="W453" s="23">
        <v>3.2781838644988785E-2</v>
      </c>
      <c r="X453" s="23">
        <v>0.04</v>
      </c>
      <c r="Y453" s="23" t="s">
        <v>708</v>
      </c>
      <c r="Z453" s="23">
        <v>0.03</v>
      </c>
      <c r="AA453" s="23">
        <v>0.03</v>
      </c>
      <c r="AB453" s="202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  <c r="AP453" s="203"/>
      <c r="AQ453" s="203"/>
      <c r="AR453" s="203"/>
      <c r="AS453" s="203"/>
      <c r="AT453" s="203"/>
      <c r="AU453" s="203"/>
      <c r="AV453" s="203"/>
      <c r="AW453" s="203"/>
      <c r="AX453" s="203"/>
      <c r="AY453" s="203"/>
      <c r="AZ453" s="203"/>
      <c r="BA453" s="203"/>
      <c r="BB453" s="203"/>
      <c r="BC453" s="203"/>
      <c r="BD453" s="203"/>
      <c r="BE453" s="203"/>
      <c r="BF453" s="203"/>
      <c r="BG453" s="203"/>
      <c r="BH453" s="203"/>
      <c r="BI453" s="203"/>
      <c r="BJ453" s="203"/>
      <c r="BK453" s="203"/>
      <c r="BL453" s="203"/>
      <c r="BM453" s="56"/>
    </row>
    <row r="454" spans="1:65">
      <c r="A454" s="29"/>
      <c r="B454" s="3" t="s">
        <v>278</v>
      </c>
      <c r="C454" s="28"/>
      <c r="D454" s="23">
        <v>1.264911064067352E-3</v>
      </c>
      <c r="E454" s="23">
        <v>1.0488088481701524E-3</v>
      </c>
      <c r="F454" s="23">
        <v>5.1639777949432242E-3</v>
      </c>
      <c r="G454" s="23">
        <v>9.6953597148326572E-3</v>
      </c>
      <c r="H454" s="23" t="s">
        <v>708</v>
      </c>
      <c r="I454" s="23" t="s">
        <v>708</v>
      </c>
      <c r="J454" s="23">
        <v>7.2846871358121408E-3</v>
      </c>
      <c r="K454" s="23">
        <v>2.9268868558020244E-3</v>
      </c>
      <c r="L454" s="23">
        <v>2.0976176963403027E-3</v>
      </c>
      <c r="M454" s="23">
        <v>2.3380903889000239E-3</v>
      </c>
      <c r="N454" s="23">
        <v>8.1649658092772573E-4</v>
      </c>
      <c r="O454" s="23">
        <v>1.5055453054181622E-3</v>
      </c>
      <c r="P454" s="23">
        <v>4.0207793606049404E-3</v>
      </c>
      <c r="Q454" s="23">
        <v>4.0824829046386298E-3</v>
      </c>
      <c r="R454" s="23" t="s">
        <v>708</v>
      </c>
      <c r="S454" s="23" t="s">
        <v>708</v>
      </c>
      <c r="T454" s="23">
        <v>0</v>
      </c>
      <c r="U454" s="23">
        <v>2.9944392908634273E-3</v>
      </c>
      <c r="V454" s="23" t="s">
        <v>708</v>
      </c>
      <c r="W454" s="23">
        <v>2.6097595707671394E-3</v>
      </c>
      <c r="X454" s="23">
        <v>4.1833001326703782E-3</v>
      </c>
      <c r="Y454" s="23" t="s">
        <v>708</v>
      </c>
      <c r="Z454" s="23">
        <v>4.0824829046386298E-3</v>
      </c>
      <c r="AA454" s="23">
        <v>5.1639777949432216E-3</v>
      </c>
      <c r="AB454" s="202"/>
      <c r="AC454" s="203"/>
      <c r="AD454" s="203"/>
      <c r="AE454" s="203"/>
      <c r="AF454" s="203"/>
      <c r="AG454" s="203"/>
      <c r="AH454" s="203"/>
      <c r="AI454" s="203"/>
      <c r="AJ454" s="203"/>
      <c r="AK454" s="203"/>
      <c r="AL454" s="203"/>
      <c r="AM454" s="203"/>
      <c r="AN454" s="203"/>
      <c r="AO454" s="203"/>
      <c r="AP454" s="203"/>
      <c r="AQ454" s="203"/>
      <c r="AR454" s="203"/>
      <c r="AS454" s="203"/>
      <c r="AT454" s="203"/>
      <c r="AU454" s="203"/>
      <c r="AV454" s="203"/>
      <c r="AW454" s="203"/>
      <c r="AX454" s="203"/>
      <c r="AY454" s="203"/>
      <c r="AZ454" s="203"/>
      <c r="BA454" s="203"/>
      <c r="BB454" s="203"/>
      <c r="BC454" s="203"/>
      <c r="BD454" s="203"/>
      <c r="BE454" s="203"/>
      <c r="BF454" s="203"/>
      <c r="BG454" s="203"/>
      <c r="BH454" s="203"/>
      <c r="BI454" s="203"/>
      <c r="BJ454" s="203"/>
      <c r="BK454" s="203"/>
      <c r="BL454" s="203"/>
      <c r="BM454" s="56"/>
    </row>
    <row r="455" spans="1:65">
      <c r="A455" s="29"/>
      <c r="B455" s="3" t="s">
        <v>86</v>
      </c>
      <c r="C455" s="28"/>
      <c r="D455" s="13">
        <v>4.6848557928420444E-2</v>
      </c>
      <c r="E455" s="13">
        <v>3.8138503569823727E-2</v>
      </c>
      <c r="F455" s="13">
        <v>0.19364916731037091</v>
      </c>
      <c r="G455" s="13">
        <v>0.19010509244769919</v>
      </c>
      <c r="H455" s="13" t="s">
        <v>708</v>
      </c>
      <c r="I455" s="13" t="s">
        <v>708</v>
      </c>
      <c r="J455" s="13">
        <v>0.19003531658640366</v>
      </c>
      <c r="K455" s="13">
        <v>6.9412336501233782E-2</v>
      </c>
      <c r="L455" s="13">
        <v>7.7689544308900099E-2</v>
      </c>
      <c r="M455" s="13">
        <v>8.5539892276830135E-2</v>
      </c>
      <c r="N455" s="13">
        <v>2.848243886957183E-2</v>
      </c>
      <c r="O455" s="13">
        <v>5.4417300195837182E-2</v>
      </c>
      <c r="P455" s="13">
        <v>0.10094006763024954</v>
      </c>
      <c r="Q455" s="13">
        <v>0.14408763192842222</v>
      </c>
      <c r="R455" s="13" t="s">
        <v>708</v>
      </c>
      <c r="S455" s="13" t="s">
        <v>708</v>
      </c>
      <c r="T455" s="13">
        <v>0</v>
      </c>
      <c r="U455" s="13">
        <v>0.11443717035146855</v>
      </c>
      <c r="V455" s="13" t="s">
        <v>708</v>
      </c>
      <c r="W455" s="13">
        <v>8.0991110589500703E-2</v>
      </c>
      <c r="X455" s="13">
        <v>0.1115546702045434</v>
      </c>
      <c r="Y455" s="13" t="s">
        <v>708</v>
      </c>
      <c r="Z455" s="13">
        <v>0.14408763192842222</v>
      </c>
      <c r="AA455" s="13">
        <v>0.1936491673103708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279</v>
      </c>
      <c r="C456" s="28"/>
      <c r="D456" s="13">
        <v>-3.4536960854715582E-2</v>
      </c>
      <c r="E456" s="13">
        <v>-1.6658015685358407E-2</v>
      </c>
      <c r="F456" s="13">
        <v>-4.6456257634286957E-2</v>
      </c>
      <c r="G456" s="13">
        <v>0.82365240727442601</v>
      </c>
      <c r="H456" s="13" t="s">
        <v>708</v>
      </c>
      <c r="I456" s="13" t="s">
        <v>708</v>
      </c>
      <c r="J456" s="13">
        <v>0.37071912965071263</v>
      </c>
      <c r="K456" s="13">
        <v>0.50779104261578367</v>
      </c>
      <c r="L456" s="13">
        <v>-3.4536960854715582E-2</v>
      </c>
      <c r="M456" s="13">
        <v>-2.2617664075144095E-2</v>
      </c>
      <c r="N456" s="13">
        <v>2.5059523043141407E-2</v>
      </c>
      <c r="O456" s="13">
        <v>-1.0698367295572719E-2</v>
      </c>
      <c r="P456" s="13">
        <v>0.42435596515878404</v>
      </c>
      <c r="Q456" s="13">
        <v>1.3140226263570032E-2</v>
      </c>
      <c r="R456" s="13" t="s">
        <v>708</v>
      </c>
      <c r="S456" s="13" t="s">
        <v>708</v>
      </c>
      <c r="T456" s="13">
        <v>7.2736710161427132E-2</v>
      </c>
      <c r="U456" s="13">
        <v>-6.433520280364402E-2</v>
      </c>
      <c r="V456" s="13" t="s">
        <v>708</v>
      </c>
      <c r="W456" s="13">
        <v>0.15221900110601516</v>
      </c>
      <c r="X456" s="13">
        <v>0.34092088770178419</v>
      </c>
      <c r="Y456" s="13" t="s">
        <v>708</v>
      </c>
      <c r="Z456" s="13">
        <v>1.3140226263570032E-2</v>
      </c>
      <c r="AA456" s="13">
        <v>-4.6456257634286957E-2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280</v>
      </c>
      <c r="C457" s="46"/>
      <c r="D457" s="44">
        <v>0.27</v>
      </c>
      <c r="E457" s="44">
        <v>0.13</v>
      </c>
      <c r="F457" s="44">
        <v>0.36</v>
      </c>
      <c r="G457" s="44">
        <v>6.2</v>
      </c>
      <c r="H457" s="44">
        <v>0.81</v>
      </c>
      <c r="I457" s="44">
        <v>5.93</v>
      </c>
      <c r="J457" s="44">
        <v>2.79</v>
      </c>
      <c r="K457" s="44">
        <v>3.82</v>
      </c>
      <c r="L457" s="44">
        <v>0.27</v>
      </c>
      <c r="M457" s="44">
        <v>0.18</v>
      </c>
      <c r="N457" s="44">
        <v>0.18</v>
      </c>
      <c r="O457" s="44">
        <v>0.09</v>
      </c>
      <c r="P457" s="44">
        <v>3.19</v>
      </c>
      <c r="Q457" s="44">
        <v>0.09</v>
      </c>
      <c r="R457" s="44">
        <v>0.81</v>
      </c>
      <c r="S457" s="44">
        <v>0.81</v>
      </c>
      <c r="T457" s="44">
        <v>0.54</v>
      </c>
      <c r="U457" s="44">
        <v>0.49</v>
      </c>
      <c r="V457" s="44">
        <v>5.93</v>
      </c>
      <c r="W457" s="44">
        <v>1.1399999999999999</v>
      </c>
      <c r="X457" s="44">
        <v>2.56</v>
      </c>
      <c r="Y457" s="44">
        <v>0.81</v>
      </c>
      <c r="Z457" s="44">
        <v>0.09</v>
      </c>
      <c r="AA457" s="44">
        <v>0.36</v>
      </c>
      <c r="AB457" s="150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BM458" s="55"/>
    </row>
    <row r="459" spans="1:65" ht="15">
      <c r="B459" s="8" t="s">
        <v>545</v>
      </c>
      <c r="BM459" s="27" t="s">
        <v>66</v>
      </c>
    </row>
    <row r="460" spans="1:65" ht="15">
      <c r="A460" s="24" t="s">
        <v>54</v>
      </c>
      <c r="B460" s="18" t="s">
        <v>111</v>
      </c>
      <c r="C460" s="15" t="s">
        <v>112</v>
      </c>
      <c r="D460" s="16" t="s">
        <v>229</v>
      </c>
      <c r="E460" s="17" t="s">
        <v>229</v>
      </c>
      <c r="F460" s="17" t="s">
        <v>229</v>
      </c>
      <c r="G460" s="17" t="s">
        <v>229</v>
      </c>
      <c r="H460" s="17" t="s">
        <v>229</v>
      </c>
      <c r="I460" s="17" t="s">
        <v>229</v>
      </c>
      <c r="J460" s="17" t="s">
        <v>229</v>
      </c>
      <c r="K460" s="17" t="s">
        <v>229</v>
      </c>
      <c r="L460" s="17" t="s">
        <v>229</v>
      </c>
      <c r="M460" s="17" t="s">
        <v>229</v>
      </c>
      <c r="N460" s="17" t="s">
        <v>229</v>
      </c>
      <c r="O460" s="17" t="s">
        <v>229</v>
      </c>
      <c r="P460" s="17" t="s">
        <v>229</v>
      </c>
      <c r="Q460" s="17" t="s">
        <v>229</v>
      </c>
      <c r="R460" s="17" t="s">
        <v>229</v>
      </c>
      <c r="S460" s="17" t="s">
        <v>229</v>
      </c>
      <c r="T460" s="17" t="s">
        <v>229</v>
      </c>
      <c r="U460" s="17" t="s">
        <v>229</v>
      </c>
      <c r="V460" s="17" t="s">
        <v>229</v>
      </c>
      <c r="W460" s="17" t="s">
        <v>229</v>
      </c>
      <c r="X460" s="17" t="s">
        <v>229</v>
      </c>
      <c r="Y460" s="17" t="s">
        <v>229</v>
      </c>
      <c r="Z460" s="17" t="s">
        <v>229</v>
      </c>
      <c r="AA460" s="17" t="s">
        <v>229</v>
      </c>
      <c r="AB460" s="17" t="s">
        <v>229</v>
      </c>
      <c r="AC460" s="17" t="s">
        <v>229</v>
      </c>
      <c r="AD460" s="17" t="s">
        <v>229</v>
      </c>
      <c r="AE460" s="17" t="s">
        <v>229</v>
      </c>
      <c r="AF460" s="17" t="s">
        <v>229</v>
      </c>
      <c r="AG460" s="17" t="s">
        <v>229</v>
      </c>
      <c r="AH460" s="150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230</v>
      </c>
      <c r="C461" s="9" t="s">
        <v>230</v>
      </c>
      <c r="D461" s="148" t="s">
        <v>232</v>
      </c>
      <c r="E461" s="149" t="s">
        <v>233</v>
      </c>
      <c r="F461" s="149" t="s">
        <v>234</v>
      </c>
      <c r="G461" s="149" t="s">
        <v>235</v>
      </c>
      <c r="H461" s="149" t="s">
        <v>236</v>
      </c>
      <c r="I461" s="149" t="s">
        <v>237</v>
      </c>
      <c r="J461" s="149" t="s">
        <v>238</v>
      </c>
      <c r="K461" s="149" t="s">
        <v>239</v>
      </c>
      <c r="L461" s="149" t="s">
        <v>240</v>
      </c>
      <c r="M461" s="149" t="s">
        <v>241</v>
      </c>
      <c r="N461" s="149" t="s">
        <v>242</v>
      </c>
      <c r="O461" s="149" t="s">
        <v>243</v>
      </c>
      <c r="P461" s="149" t="s">
        <v>244</v>
      </c>
      <c r="Q461" s="149" t="s">
        <v>246</v>
      </c>
      <c r="R461" s="149" t="s">
        <v>247</v>
      </c>
      <c r="S461" s="149" t="s">
        <v>249</v>
      </c>
      <c r="T461" s="149" t="s">
        <v>250</v>
      </c>
      <c r="U461" s="149" t="s">
        <v>305</v>
      </c>
      <c r="V461" s="149" t="s">
        <v>252</v>
      </c>
      <c r="W461" s="149" t="s">
        <v>253</v>
      </c>
      <c r="X461" s="149" t="s">
        <v>254</v>
      </c>
      <c r="Y461" s="149" t="s">
        <v>257</v>
      </c>
      <c r="Z461" s="149" t="s">
        <v>258</v>
      </c>
      <c r="AA461" s="149" t="s">
        <v>259</v>
      </c>
      <c r="AB461" s="149" t="s">
        <v>306</v>
      </c>
      <c r="AC461" s="149" t="s">
        <v>261</v>
      </c>
      <c r="AD461" s="149" t="s">
        <v>263</v>
      </c>
      <c r="AE461" s="149" t="s">
        <v>267</v>
      </c>
      <c r="AF461" s="149" t="s">
        <v>268</v>
      </c>
      <c r="AG461" s="149" t="s">
        <v>269</v>
      </c>
      <c r="AH461" s="150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308</v>
      </c>
      <c r="E462" s="11" t="s">
        <v>308</v>
      </c>
      <c r="F462" s="11" t="s">
        <v>308</v>
      </c>
      <c r="G462" s="11" t="s">
        <v>307</v>
      </c>
      <c r="H462" s="11" t="s">
        <v>115</v>
      </c>
      <c r="I462" s="11" t="s">
        <v>308</v>
      </c>
      <c r="J462" s="11" t="s">
        <v>115</v>
      </c>
      <c r="K462" s="11" t="s">
        <v>307</v>
      </c>
      <c r="L462" s="11" t="s">
        <v>308</v>
      </c>
      <c r="M462" s="11" t="s">
        <v>308</v>
      </c>
      <c r="N462" s="11" t="s">
        <v>308</v>
      </c>
      <c r="O462" s="11" t="s">
        <v>308</v>
      </c>
      <c r="P462" s="11" t="s">
        <v>308</v>
      </c>
      <c r="Q462" s="11" t="s">
        <v>308</v>
      </c>
      <c r="R462" s="11" t="s">
        <v>115</v>
      </c>
      <c r="S462" s="11" t="s">
        <v>307</v>
      </c>
      <c r="T462" s="11" t="s">
        <v>308</v>
      </c>
      <c r="U462" s="11" t="s">
        <v>308</v>
      </c>
      <c r="V462" s="11" t="s">
        <v>115</v>
      </c>
      <c r="W462" s="11" t="s">
        <v>115</v>
      </c>
      <c r="X462" s="11" t="s">
        <v>307</v>
      </c>
      <c r="Y462" s="11" t="s">
        <v>115</v>
      </c>
      <c r="Z462" s="11" t="s">
        <v>115</v>
      </c>
      <c r="AA462" s="11" t="s">
        <v>115</v>
      </c>
      <c r="AB462" s="11" t="s">
        <v>115</v>
      </c>
      <c r="AC462" s="11" t="s">
        <v>307</v>
      </c>
      <c r="AD462" s="11" t="s">
        <v>115</v>
      </c>
      <c r="AE462" s="11" t="s">
        <v>115</v>
      </c>
      <c r="AF462" s="11" t="s">
        <v>307</v>
      </c>
      <c r="AG462" s="11" t="s">
        <v>115</v>
      </c>
      <c r="AH462" s="150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150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00">
        <v>0.97</v>
      </c>
      <c r="E464" s="200">
        <v>1.01</v>
      </c>
      <c r="F464" s="200">
        <v>0.98999999999999988</v>
      </c>
      <c r="G464" s="200">
        <v>1.05</v>
      </c>
      <c r="H464" s="200">
        <v>1.0062867093085299</v>
      </c>
      <c r="I464" s="200">
        <v>0.96</v>
      </c>
      <c r="J464" s="209">
        <v>1.03</v>
      </c>
      <c r="K464" s="200">
        <v>1</v>
      </c>
      <c r="L464" s="200">
        <v>0.95</v>
      </c>
      <c r="M464" s="200">
        <v>0.93999999999999984</v>
      </c>
      <c r="N464" s="200">
        <v>0.95</v>
      </c>
      <c r="O464" s="200">
        <v>0.91</v>
      </c>
      <c r="P464" s="200">
        <v>0.95</v>
      </c>
      <c r="Q464" s="200">
        <v>0.93</v>
      </c>
      <c r="R464" s="200">
        <v>0.96</v>
      </c>
      <c r="S464" s="200">
        <v>1.01</v>
      </c>
      <c r="T464" s="200">
        <v>1.05</v>
      </c>
      <c r="U464" s="200">
        <v>0.95</v>
      </c>
      <c r="V464" s="200">
        <v>1</v>
      </c>
      <c r="W464" s="200">
        <v>0.96740000000000004</v>
      </c>
      <c r="X464" s="201">
        <v>0.85000000000000009</v>
      </c>
      <c r="Y464" s="200">
        <v>0.97692999999999997</v>
      </c>
      <c r="Z464" s="200">
        <v>1.0709</v>
      </c>
      <c r="AA464" s="200">
        <v>0.94830000000000003</v>
      </c>
      <c r="AB464" s="200">
        <v>1.0343500000000001</v>
      </c>
      <c r="AC464" s="200">
        <v>1.0992240000000002</v>
      </c>
      <c r="AD464" s="201">
        <v>1.1599999999999999</v>
      </c>
      <c r="AE464" s="200">
        <v>0.96100000000000008</v>
      </c>
      <c r="AF464" s="200">
        <v>0.90910000000000002</v>
      </c>
      <c r="AG464" s="200">
        <v>0.97140000000000004</v>
      </c>
      <c r="AH464" s="202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>
        <v>1</v>
      </c>
    </row>
    <row r="465" spans="1:65">
      <c r="A465" s="29"/>
      <c r="B465" s="19">
        <v>1</v>
      </c>
      <c r="C465" s="9">
        <v>2</v>
      </c>
      <c r="D465" s="23">
        <v>0.98</v>
      </c>
      <c r="E465" s="23">
        <v>0.98999999999999988</v>
      </c>
      <c r="F465" s="23">
        <v>0.91999999999999993</v>
      </c>
      <c r="G465" s="23">
        <v>1.05</v>
      </c>
      <c r="H465" s="23">
        <v>1.0058577939852122</v>
      </c>
      <c r="I465" s="23">
        <v>1.02</v>
      </c>
      <c r="J465" s="206">
        <v>1.1200000000000001</v>
      </c>
      <c r="K465" s="23">
        <v>1.01</v>
      </c>
      <c r="L465" s="23">
        <v>0.96</v>
      </c>
      <c r="M465" s="23">
        <v>0.93999999999999984</v>
      </c>
      <c r="N465" s="23">
        <v>0.95</v>
      </c>
      <c r="O465" s="23">
        <v>0.93</v>
      </c>
      <c r="P465" s="23">
        <v>0.97</v>
      </c>
      <c r="Q465" s="23">
        <v>0.93</v>
      </c>
      <c r="R465" s="23">
        <v>0.95</v>
      </c>
      <c r="S465" s="23">
        <v>1</v>
      </c>
      <c r="T465" s="23">
        <v>1.03</v>
      </c>
      <c r="U465" s="23">
        <v>0.91999999999999993</v>
      </c>
      <c r="V465" s="23">
        <v>0.98</v>
      </c>
      <c r="W465" s="23">
        <v>0.98470000000000002</v>
      </c>
      <c r="X465" s="206">
        <v>0.84</v>
      </c>
      <c r="Y465" s="23">
        <v>0.97959999999999992</v>
      </c>
      <c r="Z465" s="23">
        <v>1.0791999999999999</v>
      </c>
      <c r="AA465" s="23">
        <v>0.93299999999999994</v>
      </c>
      <c r="AB465" s="23">
        <v>1.1097499999999998</v>
      </c>
      <c r="AC465" s="23">
        <v>1.0318860000000001</v>
      </c>
      <c r="AD465" s="206">
        <v>1.1299999999999999</v>
      </c>
      <c r="AE465" s="23">
        <v>0.94400000000000006</v>
      </c>
      <c r="AF465" s="23">
        <v>0.9091999999999999</v>
      </c>
      <c r="AG465" s="23">
        <v>0.96010000000000006</v>
      </c>
      <c r="AH465" s="202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4" t="e">
        <v>#N/A</v>
      </c>
    </row>
    <row r="466" spans="1:65">
      <c r="A466" s="29"/>
      <c r="B466" s="19">
        <v>1</v>
      </c>
      <c r="C466" s="9">
        <v>3</v>
      </c>
      <c r="D466" s="23">
        <v>0.96</v>
      </c>
      <c r="E466" s="23">
        <v>0.97</v>
      </c>
      <c r="F466" s="23">
        <v>1.02</v>
      </c>
      <c r="G466" s="23">
        <v>1.06</v>
      </c>
      <c r="H466" s="23">
        <v>1.0062624537175242</v>
      </c>
      <c r="I466" s="23">
        <v>1.01</v>
      </c>
      <c r="J466" s="206">
        <v>1.1399999999999999</v>
      </c>
      <c r="K466" s="23">
        <v>1.02</v>
      </c>
      <c r="L466" s="23">
        <v>0.97</v>
      </c>
      <c r="M466" s="23">
        <v>0.96</v>
      </c>
      <c r="N466" s="23">
        <v>0.96</v>
      </c>
      <c r="O466" s="23">
        <v>0.93999999999999984</v>
      </c>
      <c r="P466" s="23">
        <v>0.97</v>
      </c>
      <c r="Q466" s="23">
        <v>0.91999999999999993</v>
      </c>
      <c r="R466" s="23">
        <v>0.96</v>
      </c>
      <c r="S466" s="23">
        <v>1.02</v>
      </c>
      <c r="T466" s="23">
        <v>0.98999999999999988</v>
      </c>
      <c r="U466" s="23">
        <v>0.96</v>
      </c>
      <c r="V466" s="23">
        <v>0.98999999999999988</v>
      </c>
      <c r="W466" s="23">
        <v>0.98780000000000001</v>
      </c>
      <c r="X466" s="206">
        <v>0.83</v>
      </c>
      <c r="Y466" s="23">
        <v>0.97337000000000018</v>
      </c>
      <c r="Z466" s="23">
        <v>1.0377000000000001</v>
      </c>
      <c r="AA466" s="23">
        <v>0.93849999999999989</v>
      </c>
      <c r="AB466" s="23">
        <v>1.0522499999999999</v>
      </c>
      <c r="AC466" s="23">
        <v>1.0884240000000001</v>
      </c>
      <c r="AD466" s="206">
        <v>1.1599999999999999</v>
      </c>
      <c r="AE466" s="23">
        <v>0.96599999999999997</v>
      </c>
      <c r="AF466" s="23">
        <v>0.91629999999999989</v>
      </c>
      <c r="AG466" s="23">
        <v>0.95469999999999999</v>
      </c>
      <c r="AH466" s="202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4">
        <v>16</v>
      </c>
    </row>
    <row r="467" spans="1:65">
      <c r="A467" s="29"/>
      <c r="B467" s="19">
        <v>1</v>
      </c>
      <c r="C467" s="9">
        <v>4</v>
      </c>
      <c r="D467" s="23">
        <v>0.98</v>
      </c>
      <c r="E467" s="23">
        <v>1.03</v>
      </c>
      <c r="F467" s="23">
        <v>0.86</v>
      </c>
      <c r="G467" s="23">
        <v>1.05</v>
      </c>
      <c r="H467" s="23">
        <v>1.0064256478905969</v>
      </c>
      <c r="I467" s="23">
        <v>0.98999999999999988</v>
      </c>
      <c r="J467" s="206">
        <v>1.1499999999999999</v>
      </c>
      <c r="K467" s="23">
        <v>1.01</v>
      </c>
      <c r="L467" s="23">
        <v>0.95</v>
      </c>
      <c r="M467" s="23">
        <v>0.93</v>
      </c>
      <c r="N467" s="23">
        <v>0.95</v>
      </c>
      <c r="O467" s="23">
        <v>0.89</v>
      </c>
      <c r="P467" s="23">
        <v>0.93999999999999984</v>
      </c>
      <c r="Q467" s="208">
        <v>0.83</v>
      </c>
      <c r="R467" s="23">
        <v>0.97</v>
      </c>
      <c r="S467" s="23">
        <v>0.98999999999999988</v>
      </c>
      <c r="T467" s="23">
        <v>1.08</v>
      </c>
      <c r="U467" s="23">
        <v>0.96</v>
      </c>
      <c r="V467" s="23">
        <v>0.97</v>
      </c>
      <c r="W467" s="23">
        <v>0.9627</v>
      </c>
      <c r="X467" s="206">
        <v>0.85000000000000009</v>
      </c>
      <c r="Y467" s="23">
        <v>0.97532999999999992</v>
      </c>
      <c r="Z467" s="23">
        <v>1.0377000000000001</v>
      </c>
      <c r="AA467" s="23">
        <v>0.93</v>
      </c>
      <c r="AB467" s="23">
        <v>1.0844499999999999</v>
      </c>
      <c r="AC467" s="23">
        <v>1.0607220000000002</v>
      </c>
      <c r="AD467" s="206">
        <v>1.1399999999999999</v>
      </c>
      <c r="AE467" s="23">
        <v>0.95799999999999996</v>
      </c>
      <c r="AF467" s="23">
        <v>0.91090000000000004</v>
      </c>
      <c r="AG467" s="23">
        <v>0.97529999999999994</v>
      </c>
      <c r="AH467" s="202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204">
        <v>0.98252563450962327</v>
      </c>
    </row>
    <row r="468" spans="1:65">
      <c r="A468" s="29"/>
      <c r="B468" s="19">
        <v>1</v>
      </c>
      <c r="C468" s="9">
        <v>5</v>
      </c>
      <c r="D468" s="23">
        <v>0.98</v>
      </c>
      <c r="E468" s="23">
        <v>0.98</v>
      </c>
      <c r="F468" s="23">
        <v>1.06</v>
      </c>
      <c r="G468" s="23">
        <v>1.07</v>
      </c>
      <c r="H468" s="23">
        <v>1.0057510881337057</v>
      </c>
      <c r="I468" s="23">
        <v>1.02</v>
      </c>
      <c r="J468" s="206">
        <v>1.1299999999999999</v>
      </c>
      <c r="K468" s="23">
        <v>0.98999999999999988</v>
      </c>
      <c r="L468" s="23">
        <v>0.95</v>
      </c>
      <c r="M468" s="23">
        <v>0.93</v>
      </c>
      <c r="N468" s="23">
        <v>0.96</v>
      </c>
      <c r="O468" s="23">
        <v>0.89</v>
      </c>
      <c r="P468" s="23">
        <v>0.96</v>
      </c>
      <c r="Q468" s="23">
        <v>0.91999999999999993</v>
      </c>
      <c r="R468" s="23">
        <v>0.94000000000000006</v>
      </c>
      <c r="S468" s="23">
        <v>0.98999999999999988</v>
      </c>
      <c r="T468" s="23">
        <v>0.97</v>
      </c>
      <c r="U468" s="23">
        <v>0.95</v>
      </c>
      <c r="V468" s="23">
        <v>0.98999999999999988</v>
      </c>
      <c r="W468" s="23">
        <v>0.97619999999999996</v>
      </c>
      <c r="X468" s="206">
        <v>0.81999999999999984</v>
      </c>
      <c r="Y468" s="23">
        <v>0.97470000000000001</v>
      </c>
      <c r="Z468" s="23">
        <v>1.0543</v>
      </c>
      <c r="AA468" s="23">
        <v>0.92709999999999992</v>
      </c>
      <c r="AB468" s="23">
        <v>1.0499499999999999</v>
      </c>
      <c r="AC468" s="23">
        <v>1.0404180000000001</v>
      </c>
      <c r="AD468" s="206">
        <v>1.1200000000000001</v>
      </c>
      <c r="AE468" s="23">
        <v>0.96900000000000008</v>
      </c>
      <c r="AF468" s="23">
        <v>0.91590000000000005</v>
      </c>
      <c r="AG468" s="23">
        <v>0.98370000000000002</v>
      </c>
      <c r="AH468" s="202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204">
        <v>38</v>
      </c>
    </row>
    <row r="469" spans="1:65">
      <c r="A469" s="29"/>
      <c r="B469" s="19">
        <v>1</v>
      </c>
      <c r="C469" s="9">
        <v>6</v>
      </c>
      <c r="D469" s="23">
        <v>0.98999999999999988</v>
      </c>
      <c r="E469" s="23">
        <v>1.04</v>
      </c>
      <c r="F469" s="23">
        <v>0.98999999999999988</v>
      </c>
      <c r="G469" s="23">
        <v>1.04</v>
      </c>
      <c r="H469" s="23">
        <v>1.005527278164281</v>
      </c>
      <c r="I469" s="23">
        <v>1.06</v>
      </c>
      <c r="J469" s="206">
        <v>1.19</v>
      </c>
      <c r="K469" s="23">
        <v>1.03</v>
      </c>
      <c r="L469" s="23">
        <v>0.93999999999999984</v>
      </c>
      <c r="M469" s="23">
        <v>0.91999999999999993</v>
      </c>
      <c r="N469" s="23">
        <v>0.96</v>
      </c>
      <c r="O469" s="23">
        <v>0.91999999999999993</v>
      </c>
      <c r="P469" s="23">
        <v>0.98</v>
      </c>
      <c r="Q469" s="23">
        <v>0.93999999999999984</v>
      </c>
      <c r="R469" s="23">
        <v>0.98</v>
      </c>
      <c r="S469" s="23">
        <v>0.98999999999999988</v>
      </c>
      <c r="T469" s="23">
        <v>1.04</v>
      </c>
      <c r="U469" s="23">
        <v>0.93999999999999984</v>
      </c>
      <c r="V469" s="23">
        <v>0.98999999999999988</v>
      </c>
      <c r="W469" s="23">
        <v>0.97680000000000011</v>
      </c>
      <c r="X469" s="206">
        <v>0.83</v>
      </c>
      <c r="Y469" s="23">
        <v>0.97589999999999999</v>
      </c>
      <c r="Z469" s="23">
        <v>1.0709</v>
      </c>
      <c r="AA469" s="23">
        <v>0.95180000000000009</v>
      </c>
      <c r="AB469" s="23">
        <v>1.0718000000000001</v>
      </c>
      <c r="AC469" s="23">
        <v>1.0831320000000002</v>
      </c>
      <c r="AD469" s="206">
        <v>1.1399999999999999</v>
      </c>
      <c r="AE469" s="23">
        <v>0.96100000000000008</v>
      </c>
      <c r="AF469" s="23">
        <v>0.92739999999999989</v>
      </c>
      <c r="AG469" s="23">
        <v>0.9749000000000001</v>
      </c>
      <c r="AH469" s="202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29"/>
      <c r="B470" s="20" t="s">
        <v>276</v>
      </c>
      <c r="C470" s="12"/>
      <c r="D470" s="207">
        <v>0.97666666666666668</v>
      </c>
      <c r="E470" s="207">
        <v>1.0033333333333334</v>
      </c>
      <c r="F470" s="207">
        <v>0.97333333333333327</v>
      </c>
      <c r="G470" s="207">
        <v>1.0533333333333335</v>
      </c>
      <c r="H470" s="207">
        <v>1.0060184951999751</v>
      </c>
      <c r="I470" s="207">
        <v>1.01</v>
      </c>
      <c r="J470" s="207">
        <v>1.1266666666666667</v>
      </c>
      <c r="K470" s="207">
        <v>1.01</v>
      </c>
      <c r="L470" s="207">
        <v>0.95333333333333325</v>
      </c>
      <c r="M470" s="207">
        <v>0.93666666666666665</v>
      </c>
      <c r="N470" s="207">
        <v>0.95499999999999996</v>
      </c>
      <c r="O470" s="207">
        <v>0.91333333333333322</v>
      </c>
      <c r="P470" s="207">
        <v>0.96166666666666656</v>
      </c>
      <c r="Q470" s="207">
        <v>0.91166666666666663</v>
      </c>
      <c r="R470" s="207">
        <v>0.96</v>
      </c>
      <c r="S470" s="207">
        <v>1</v>
      </c>
      <c r="T470" s="207">
        <v>1.0266666666666666</v>
      </c>
      <c r="U470" s="207">
        <v>0.94666666666666666</v>
      </c>
      <c r="V470" s="207">
        <v>0.98666666666666669</v>
      </c>
      <c r="W470" s="207">
        <v>0.97593333333333332</v>
      </c>
      <c r="X470" s="207">
        <v>0.83666666666666656</v>
      </c>
      <c r="Y470" s="207">
        <v>0.97597166666666668</v>
      </c>
      <c r="Z470" s="207">
        <v>1.0584499999999999</v>
      </c>
      <c r="AA470" s="207">
        <v>0.93811666666666671</v>
      </c>
      <c r="AB470" s="207">
        <v>1.0670916666666665</v>
      </c>
      <c r="AC470" s="207">
        <v>1.0673010000000001</v>
      </c>
      <c r="AD470" s="207">
        <v>1.1416666666666666</v>
      </c>
      <c r="AE470" s="207">
        <v>0.95983333333333354</v>
      </c>
      <c r="AF470" s="207">
        <v>0.91479999999999972</v>
      </c>
      <c r="AG470" s="207">
        <v>0.97001666666666664</v>
      </c>
      <c r="AH470" s="202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56"/>
    </row>
    <row r="471" spans="1:65">
      <c r="A471" s="29"/>
      <c r="B471" s="3" t="s">
        <v>277</v>
      </c>
      <c r="C471" s="28"/>
      <c r="D471" s="23">
        <v>0.98</v>
      </c>
      <c r="E471" s="23">
        <v>1</v>
      </c>
      <c r="F471" s="23">
        <v>0.98999999999999988</v>
      </c>
      <c r="G471" s="23">
        <v>1.05</v>
      </c>
      <c r="H471" s="23">
        <v>1.0060601238513682</v>
      </c>
      <c r="I471" s="23">
        <v>1.0150000000000001</v>
      </c>
      <c r="J471" s="23">
        <v>1.1349999999999998</v>
      </c>
      <c r="K471" s="23">
        <v>1.01</v>
      </c>
      <c r="L471" s="23">
        <v>0.95</v>
      </c>
      <c r="M471" s="23">
        <v>0.93499999999999994</v>
      </c>
      <c r="N471" s="23">
        <v>0.95499999999999996</v>
      </c>
      <c r="O471" s="23">
        <v>0.91500000000000004</v>
      </c>
      <c r="P471" s="23">
        <v>0.96499999999999997</v>
      </c>
      <c r="Q471" s="23">
        <v>0.92500000000000004</v>
      </c>
      <c r="R471" s="23">
        <v>0.96</v>
      </c>
      <c r="S471" s="23">
        <v>0.99499999999999988</v>
      </c>
      <c r="T471" s="23">
        <v>1.0350000000000001</v>
      </c>
      <c r="U471" s="23">
        <v>0.95</v>
      </c>
      <c r="V471" s="23">
        <v>0.98999999999999988</v>
      </c>
      <c r="W471" s="23">
        <v>0.97650000000000003</v>
      </c>
      <c r="X471" s="23">
        <v>0.83499999999999996</v>
      </c>
      <c r="Y471" s="23">
        <v>0.9756149999999999</v>
      </c>
      <c r="Z471" s="23">
        <v>1.0626</v>
      </c>
      <c r="AA471" s="23">
        <v>0.93574999999999986</v>
      </c>
      <c r="AB471" s="23">
        <v>1.062025</v>
      </c>
      <c r="AC471" s="23">
        <v>1.0719270000000001</v>
      </c>
      <c r="AD471" s="23">
        <v>1.1399999999999999</v>
      </c>
      <c r="AE471" s="23">
        <v>0.96100000000000008</v>
      </c>
      <c r="AF471" s="23">
        <v>0.91339999999999999</v>
      </c>
      <c r="AG471" s="23">
        <v>0.97315000000000007</v>
      </c>
      <c r="AH471" s="202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56"/>
    </row>
    <row r="472" spans="1:65">
      <c r="A472" s="29"/>
      <c r="B472" s="3" t="s">
        <v>278</v>
      </c>
      <c r="C472" s="28"/>
      <c r="D472" s="23">
        <v>1.0327955589886426E-2</v>
      </c>
      <c r="E472" s="23">
        <v>2.8047578623950208E-2</v>
      </c>
      <c r="F472" s="23">
        <v>7.2018516137634145E-2</v>
      </c>
      <c r="G472" s="23">
        <v>1.0327955589886455E-2</v>
      </c>
      <c r="H472" s="23">
        <v>3.5661000419682473E-4</v>
      </c>
      <c r="I472" s="23">
        <v>3.3466401061363067E-2</v>
      </c>
      <c r="J472" s="23">
        <v>5.3166405433004993E-2</v>
      </c>
      <c r="K472" s="23">
        <v>1.4142135623730994E-2</v>
      </c>
      <c r="L472" s="23">
        <v>1.0327955589886483E-2</v>
      </c>
      <c r="M472" s="23">
        <v>1.3662601021279443E-2</v>
      </c>
      <c r="N472" s="23">
        <v>5.4772255750516656E-3</v>
      </c>
      <c r="O472" s="23">
        <v>2.0655911179772845E-2</v>
      </c>
      <c r="P472" s="23">
        <v>1.4719601443879791E-2</v>
      </c>
      <c r="Q472" s="23">
        <v>4.0702170294305763E-2</v>
      </c>
      <c r="R472" s="23">
        <v>1.4142135623730933E-2</v>
      </c>
      <c r="S472" s="23">
        <v>1.2649110640673582E-2</v>
      </c>
      <c r="T472" s="23">
        <v>4.0331955899344525E-2</v>
      </c>
      <c r="U472" s="23">
        <v>1.5055453054181643E-2</v>
      </c>
      <c r="V472" s="23">
        <v>1.0327955589886435E-2</v>
      </c>
      <c r="W472" s="23">
        <v>9.658502299356081E-3</v>
      </c>
      <c r="X472" s="23">
        <v>1.2110601416390056E-2</v>
      </c>
      <c r="Y472" s="23">
        <v>2.1394337257008827E-3</v>
      </c>
      <c r="Z472" s="23">
        <v>1.7993971212603346E-2</v>
      </c>
      <c r="AA472" s="23">
        <v>1.0044982163581356E-2</v>
      </c>
      <c r="AB472" s="23">
        <v>2.7310591657206226E-2</v>
      </c>
      <c r="AC472" s="23">
        <v>2.7335254796690703E-2</v>
      </c>
      <c r="AD472" s="23">
        <v>1.6020819787597174E-2</v>
      </c>
      <c r="AE472" s="23">
        <v>8.7044050150867081E-3</v>
      </c>
      <c r="AF472" s="23">
        <v>6.9466538707495373E-3</v>
      </c>
      <c r="AG472" s="23">
        <v>1.0713060564874385E-2</v>
      </c>
      <c r="AH472" s="202"/>
      <c r="AI472" s="203"/>
      <c r="AJ472" s="203"/>
      <c r="AK472" s="203"/>
      <c r="AL472" s="203"/>
      <c r="AM472" s="203"/>
      <c r="AN472" s="203"/>
      <c r="AO472" s="203"/>
      <c r="AP472" s="203"/>
      <c r="AQ472" s="203"/>
      <c r="AR472" s="203"/>
      <c r="AS472" s="203"/>
      <c r="AT472" s="203"/>
      <c r="AU472" s="203"/>
      <c r="AV472" s="203"/>
      <c r="AW472" s="203"/>
      <c r="AX472" s="203"/>
      <c r="AY472" s="203"/>
      <c r="AZ472" s="203"/>
      <c r="BA472" s="203"/>
      <c r="BB472" s="203"/>
      <c r="BC472" s="203"/>
      <c r="BD472" s="203"/>
      <c r="BE472" s="203"/>
      <c r="BF472" s="203"/>
      <c r="BG472" s="203"/>
      <c r="BH472" s="203"/>
      <c r="BI472" s="203"/>
      <c r="BJ472" s="203"/>
      <c r="BK472" s="203"/>
      <c r="BL472" s="203"/>
      <c r="BM472" s="56"/>
    </row>
    <row r="473" spans="1:65">
      <c r="A473" s="29"/>
      <c r="B473" s="3" t="s">
        <v>86</v>
      </c>
      <c r="C473" s="28"/>
      <c r="D473" s="13">
        <v>1.0574698556197706E-2</v>
      </c>
      <c r="E473" s="13">
        <v>2.7954397299618145E-2</v>
      </c>
      <c r="F473" s="13">
        <v>7.3991626168802213E-2</v>
      </c>
      <c r="G473" s="13">
        <v>9.8050211296390397E-3</v>
      </c>
      <c r="H473" s="13">
        <v>3.5447658855013224E-4</v>
      </c>
      <c r="I473" s="13">
        <v>3.3135050555805019E-2</v>
      </c>
      <c r="J473" s="13">
        <v>4.718911724822928E-2</v>
      </c>
      <c r="K473" s="13">
        <v>1.4002114478941579E-2</v>
      </c>
      <c r="L473" s="13">
        <v>1.0833519849531277E-2</v>
      </c>
      <c r="M473" s="13">
        <v>1.4586406784284104E-2</v>
      </c>
      <c r="N473" s="13">
        <v>5.7353147382739958E-3</v>
      </c>
      <c r="O473" s="13">
        <v>2.2615961145736694E-2</v>
      </c>
      <c r="P473" s="13">
        <v>1.5306344655680895E-2</v>
      </c>
      <c r="Q473" s="13">
        <v>4.4645890633607785E-2</v>
      </c>
      <c r="R473" s="13">
        <v>1.4731391274719723E-2</v>
      </c>
      <c r="S473" s="13">
        <v>1.2649110640673582E-2</v>
      </c>
      <c r="T473" s="13">
        <v>3.9284372629231686E-2</v>
      </c>
      <c r="U473" s="13">
        <v>1.5903647592445398E-2</v>
      </c>
      <c r="V473" s="13">
        <v>1.0467522557317333E-2</v>
      </c>
      <c r="W473" s="13">
        <v>9.8966824571583584E-3</v>
      </c>
      <c r="X473" s="13">
        <v>1.4474822410027958E-2</v>
      </c>
      <c r="Y473" s="13">
        <v>2.1921063887109593E-3</v>
      </c>
      <c r="Z473" s="13">
        <v>1.7000303474517784E-2</v>
      </c>
      <c r="AA473" s="13">
        <v>1.0707604416914764E-2</v>
      </c>
      <c r="AB473" s="13">
        <v>2.5593482275536681E-2</v>
      </c>
      <c r="AC473" s="13">
        <v>2.5611570491071125E-2</v>
      </c>
      <c r="AD473" s="13">
        <v>1.4032834850450079E-2</v>
      </c>
      <c r="AE473" s="13">
        <v>9.0686629780378954E-3</v>
      </c>
      <c r="AF473" s="13">
        <v>7.5936312535521853E-3</v>
      </c>
      <c r="AG473" s="13">
        <v>1.1044202571991256E-2</v>
      </c>
      <c r="AH473" s="150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279</v>
      </c>
      <c r="C474" s="28"/>
      <c r="D474" s="13">
        <v>-5.9631704631103455E-3</v>
      </c>
      <c r="E474" s="13">
        <v>2.1177766862128911E-2</v>
      </c>
      <c r="F474" s="13">
        <v>-9.3557876287654329E-3</v>
      </c>
      <c r="G474" s="13">
        <v>7.2067024346952779E-2</v>
      </c>
      <c r="H474" s="13">
        <v>2.3910684734528065E-2</v>
      </c>
      <c r="I474" s="13">
        <v>2.7963001193438641E-2</v>
      </c>
      <c r="J474" s="13">
        <v>0.14670460199136071</v>
      </c>
      <c r="K474" s="13">
        <v>2.7963001193438641E-2</v>
      </c>
      <c r="L474" s="13">
        <v>-2.9711490622694847E-2</v>
      </c>
      <c r="M474" s="13">
        <v>-4.6674576450969396E-2</v>
      </c>
      <c r="N474" s="13">
        <v>-2.8015182039867415E-2</v>
      </c>
      <c r="O474" s="13">
        <v>-7.0422896610553898E-2</v>
      </c>
      <c r="P474" s="13">
        <v>-2.1229947708557684E-2</v>
      </c>
      <c r="Q474" s="13">
        <v>-7.2119205193381219E-2</v>
      </c>
      <c r="R474" s="13">
        <v>-2.2926256291385005E-2</v>
      </c>
      <c r="S474" s="13">
        <v>1.7785149696474045E-2</v>
      </c>
      <c r="T474" s="13">
        <v>4.492608702171319E-2</v>
      </c>
      <c r="U474" s="13">
        <v>-3.6496724954004689E-2</v>
      </c>
      <c r="V474" s="13">
        <v>4.2146810338543617E-3</v>
      </c>
      <c r="W474" s="13">
        <v>-6.7095462395545535E-3</v>
      </c>
      <c r="X474" s="13">
        <v>-0.14845309142061691</v>
      </c>
      <c r="Y474" s="13">
        <v>-6.6705311421494384E-3</v>
      </c>
      <c r="Z474" s="13">
        <v>7.72746916962328E-2</v>
      </c>
      <c r="AA474" s="13">
        <v>-4.5198787983909416E-2</v>
      </c>
      <c r="AB474" s="13">
        <v>8.6070051698193151E-2</v>
      </c>
      <c r="AC474" s="13">
        <v>8.6283108056196323E-2</v>
      </c>
      <c r="AD474" s="13">
        <v>0.16197137923680782</v>
      </c>
      <c r="AE474" s="13">
        <v>-2.3095887149667482E-2</v>
      </c>
      <c r="AF474" s="13">
        <v>-6.8930145057665926E-2</v>
      </c>
      <c r="AG474" s="13">
        <v>-1.2731441708591973E-2</v>
      </c>
      <c r="AH474" s="150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280</v>
      </c>
      <c r="C475" s="46"/>
      <c r="D475" s="44">
        <v>0.02</v>
      </c>
      <c r="E475" s="44">
        <v>0.57999999999999996</v>
      </c>
      <c r="F475" s="44">
        <v>0.06</v>
      </c>
      <c r="G475" s="44">
        <v>1.63</v>
      </c>
      <c r="H475" s="44">
        <v>0.63</v>
      </c>
      <c r="I475" s="44">
        <v>0.72</v>
      </c>
      <c r="J475" s="44">
        <v>3.17</v>
      </c>
      <c r="K475" s="44">
        <v>0.72</v>
      </c>
      <c r="L475" s="44">
        <v>0.48</v>
      </c>
      <c r="M475" s="44">
        <v>0.83</v>
      </c>
      <c r="N475" s="44">
        <v>0.44</v>
      </c>
      <c r="O475" s="44">
        <v>1.32</v>
      </c>
      <c r="P475" s="44">
        <v>0.3</v>
      </c>
      <c r="Q475" s="44">
        <v>1.35</v>
      </c>
      <c r="R475" s="44">
        <v>0.34</v>
      </c>
      <c r="S475" s="44">
        <v>0.51</v>
      </c>
      <c r="T475" s="44">
        <v>1.07</v>
      </c>
      <c r="U475" s="44">
        <v>0.62</v>
      </c>
      <c r="V475" s="44">
        <v>0.23</v>
      </c>
      <c r="W475" s="44">
        <v>0</v>
      </c>
      <c r="X475" s="44">
        <v>2.93</v>
      </c>
      <c r="Y475" s="44">
        <v>0</v>
      </c>
      <c r="Z475" s="44">
        <v>1.74</v>
      </c>
      <c r="AA475" s="44">
        <v>0.8</v>
      </c>
      <c r="AB475" s="44">
        <v>1.92</v>
      </c>
      <c r="AC475" s="44">
        <v>1.92</v>
      </c>
      <c r="AD475" s="44">
        <v>3.49</v>
      </c>
      <c r="AE475" s="44">
        <v>0.34</v>
      </c>
      <c r="AF475" s="44">
        <v>1.29</v>
      </c>
      <c r="AG475" s="44">
        <v>0.12</v>
      </c>
      <c r="AH475" s="150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BM476" s="55"/>
    </row>
    <row r="477" spans="1:65" ht="15">
      <c r="B477" s="8" t="s">
        <v>546</v>
      </c>
      <c r="BM477" s="27" t="s">
        <v>66</v>
      </c>
    </row>
    <row r="478" spans="1:65" ht="15">
      <c r="A478" s="24" t="s">
        <v>17</v>
      </c>
      <c r="B478" s="18" t="s">
        <v>111</v>
      </c>
      <c r="C478" s="15" t="s">
        <v>112</v>
      </c>
      <c r="D478" s="16" t="s">
        <v>229</v>
      </c>
      <c r="E478" s="17" t="s">
        <v>229</v>
      </c>
      <c r="F478" s="17" t="s">
        <v>229</v>
      </c>
      <c r="G478" s="17" t="s">
        <v>229</v>
      </c>
      <c r="H478" s="17" t="s">
        <v>229</v>
      </c>
      <c r="I478" s="17" t="s">
        <v>229</v>
      </c>
      <c r="J478" s="17" t="s">
        <v>229</v>
      </c>
      <c r="K478" s="17" t="s">
        <v>229</v>
      </c>
      <c r="L478" s="17" t="s">
        <v>229</v>
      </c>
      <c r="M478" s="17" t="s">
        <v>229</v>
      </c>
      <c r="N478" s="17" t="s">
        <v>229</v>
      </c>
      <c r="O478" s="17" t="s">
        <v>229</v>
      </c>
      <c r="P478" s="17" t="s">
        <v>229</v>
      </c>
      <c r="Q478" s="17" t="s">
        <v>229</v>
      </c>
      <c r="R478" s="17" t="s">
        <v>229</v>
      </c>
      <c r="S478" s="17" t="s">
        <v>229</v>
      </c>
      <c r="T478" s="17" t="s">
        <v>229</v>
      </c>
      <c r="U478" s="17" t="s">
        <v>229</v>
      </c>
      <c r="V478" s="17" t="s">
        <v>229</v>
      </c>
      <c r="W478" s="17" t="s">
        <v>229</v>
      </c>
      <c r="X478" s="17" t="s">
        <v>229</v>
      </c>
      <c r="Y478" s="17" t="s">
        <v>229</v>
      </c>
      <c r="Z478" s="17" t="s">
        <v>229</v>
      </c>
      <c r="AA478" s="17" t="s">
        <v>229</v>
      </c>
      <c r="AB478" s="17" t="s">
        <v>229</v>
      </c>
      <c r="AC478" s="17" t="s">
        <v>229</v>
      </c>
      <c r="AD478" s="150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230</v>
      </c>
      <c r="C479" s="9" t="s">
        <v>230</v>
      </c>
      <c r="D479" s="148" t="s">
        <v>232</v>
      </c>
      <c r="E479" s="149" t="s">
        <v>233</v>
      </c>
      <c r="F479" s="149" t="s">
        <v>234</v>
      </c>
      <c r="G479" s="149" t="s">
        <v>235</v>
      </c>
      <c r="H479" s="149" t="s">
        <v>237</v>
      </c>
      <c r="I479" s="149" t="s">
        <v>238</v>
      </c>
      <c r="J479" s="149" t="s">
        <v>239</v>
      </c>
      <c r="K479" s="149" t="s">
        <v>240</v>
      </c>
      <c r="L479" s="149" t="s">
        <v>241</v>
      </c>
      <c r="M479" s="149" t="s">
        <v>242</v>
      </c>
      <c r="N479" s="149" t="s">
        <v>243</v>
      </c>
      <c r="O479" s="149" t="s">
        <v>244</v>
      </c>
      <c r="P479" s="149" t="s">
        <v>246</v>
      </c>
      <c r="Q479" s="149" t="s">
        <v>247</v>
      </c>
      <c r="R479" s="149" t="s">
        <v>249</v>
      </c>
      <c r="S479" s="149" t="s">
        <v>250</v>
      </c>
      <c r="T479" s="149" t="s">
        <v>305</v>
      </c>
      <c r="U479" s="149" t="s">
        <v>252</v>
      </c>
      <c r="V479" s="149" t="s">
        <v>253</v>
      </c>
      <c r="W479" s="149" t="s">
        <v>254</v>
      </c>
      <c r="X479" s="149" t="s">
        <v>257</v>
      </c>
      <c r="Y479" s="149" t="s">
        <v>258</v>
      </c>
      <c r="Z479" s="149" t="s">
        <v>261</v>
      </c>
      <c r="AA479" s="149" t="s">
        <v>263</v>
      </c>
      <c r="AB479" s="149" t="s">
        <v>268</v>
      </c>
      <c r="AC479" s="149" t="s">
        <v>269</v>
      </c>
      <c r="AD479" s="150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307</v>
      </c>
      <c r="E480" s="11" t="s">
        <v>308</v>
      </c>
      <c r="F480" s="11" t="s">
        <v>308</v>
      </c>
      <c r="G480" s="11" t="s">
        <v>307</v>
      </c>
      <c r="H480" s="11" t="s">
        <v>308</v>
      </c>
      <c r="I480" s="11" t="s">
        <v>115</v>
      </c>
      <c r="J480" s="11" t="s">
        <v>307</v>
      </c>
      <c r="K480" s="11" t="s">
        <v>308</v>
      </c>
      <c r="L480" s="11" t="s">
        <v>308</v>
      </c>
      <c r="M480" s="11" t="s">
        <v>308</v>
      </c>
      <c r="N480" s="11" t="s">
        <v>308</v>
      </c>
      <c r="O480" s="11" t="s">
        <v>308</v>
      </c>
      <c r="P480" s="11" t="s">
        <v>308</v>
      </c>
      <c r="Q480" s="11" t="s">
        <v>307</v>
      </c>
      <c r="R480" s="11" t="s">
        <v>307</v>
      </c>
      <c r="S480" s="11" t="s">
        <v>308</v>
      </c>
      <c r="T480" s="11" t="s">
        <v>308</v>
      </c>
      <c r="U480" s="11" t="s">
        <v>115</v>
      </c>
      <c r="V480" s="11" t="s">
        <v>307</v>
      </c>
      <c r="W480" s="11" t="s">
        <v>307</v>
      </c>
      <c r="X480" s="11" t="s">
        <v>115</v>
      </c>
      <c r="Y480" s="11" t="s">
        <v>115</v>
      </c>
      <c r="Z480" s="11" t="s">
        <v>307</v>
      </c>
      <c r="AA480" s="11" t="s">
        <v>115</v>
      </c>
      <c r="AB480" s="11" t="s">
        <v>307</v>
      </c>
      <c r="AC480" s="11" t="s">
        <v>307</v>
      </c>
      <c r="AD480" s="150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150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20">
        <v>14.05</v>
      </c>
      <c r="E482" s="220">
        <v>14.6</v>
      </c>
      <c r="F482" s="220">
        <v>13.5</v>
      </c>
      <c r="G482" s="220">
        <v>14.2</v>
      </c>
      <c r="H482" s="221">
        <v>14</v>
      </c>
      <c r="I482" s="221">
        <v>10</v>
      </c>
      <c r="J482" s="220">
        <v>13</v>
      </c>
      <c r="K482" s="220">
        <v>14.6</v>
      </c>
      <c r="L482" s="220">
        <v>13.5</v>
      </c>
      <c r="M482" s="220">
        <v>14.5</v>
      </c>
      <c r="N482" s="220">
        <v>14.6</v>
      </c>
      <c r="O482" s="220">
        <v>13.2</v>
      </c>
      <c r="P482" s="220">
        <v>14.2</v>
      </c>
      <c r="Q482" s="220">
        <v>13.4</v>
      </c>
      <c r="R482" s="220">
        <v>14.7</v>
      </c>
      <c r="S482" s="220">
        <v>13.9</v>
      </c>
      <c r="T482" s="220">
        <v>14.4</v>
      </c>
      <c r="U482" s="220">
        <v>13.3</v>
      </c>
      <c r="V482" s="220">
        <v>14.668699999999999</v>
      </c>
      <c r="W482" s="220">
        <v>13.65</v>
      </c>
      <c r="X482" s="220">
        <v>14.129999999999999</v>
      </c>
      <c r="Y482" s="221">
        <v>15</v>
      </c>
      <c r="Z482" s="220">
        <v>13</v>
      </c>
      <c r="AA482" s="221">
        <v>14</v>
      </c>
      <c r="AB482" s="220">
        <v>14.38</v>
      </c>
      <c r="AC482" s="220">
        <v>13.47</v>
      </c>
      <c r="AD482" s="222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4">
        <v>1</v>
      </c>
    </row>
    <row r="483" spans="1:65">
      <c r="A483" s="29"/>
      <c r="B483" s="19">
        <v>1</v>
      </c>
      <c r="C483" s="9">
        <v>2</v>
      </c>
      <c r="D483" s="225">
        <v>13.45</v>
      </c>
      <c r="E483" s="225">
        <v>14.8</v>
      </c>
      <c r="F483" s="225">
        <v>12.4</v>
      </c>
      <c r="G483" s="225">
        <v>14.1</v>
      </c>
      <c r="H483" s="227">
        <v>20.8</v>
      </c>
      <c r="I483" s="227">
        <v>10</v>
      </c>
      <c r="J483" s="225">
        <v>13.2</v>
      </c>
      <c r="K483" s="225">
        <v>14.2</v>
      </c>
      <c r="L483" s="225">
        <v>14.8</v>
      </c>
      <c r="M483" s="225">
        <v>14.8</v>
      </c>
      <c r="N483" s="225">
        <v>15.1</v>
      </c>
      <c r="O483" s="225">
        <v>13.8</v>
      </c>
      <c r="P483" s="225">
        <v>14.3</v>
      </c>
      <c r="Q483" s="225">
        <v>13</v>
      </c>
      <c r="R483" s="225">
        <v>15.1</v>
      </c>
      <c r="S483" s="225">
        <v>14.4</v>
      </c>
      <c r="T483" s="225">
        <v>14.2</v>
      </c>
      <c r="U483" s="225">
        <v>13.3</v>
      </c>
      <c r="V483" s="225">
        <v>14.150700000000001</v>
      </c>
      <c r="W483" s="225">
        <v>13.7</v>
      </c>
      <c r="X483" s="225">
        <v>14.129999999999999</v>
      </c>
      <c r="Y483" s="227">
        <v>15</v>
      </c>
      <c r="Z483" s="225">
        <v>13</v>
      </c>
      <c r="AA483" s="227">
        <v>13</v>
      </c>
      <c r="AB483" s="225">
        <v>13.66</v>
      </c>
      <c r="AC483" s="225">
        <v>13.31</v>
      </c>
      <c r="AD483" s="222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4">
        <v>20</v>
      </c>
    </row>
    <row r="484" spans="1:65">
      <c r="A484" s="29"/>
      <c r="B484" s="19">
        <v>1</v>
      </c>
      <c r="C484" s="9">
        <v>3</v>
      </c>
      <c r="D484" s="225">
        <v>13.34</v>
      </c>
      <c r="E484" s="226">
        <v>15.400000000000002</v>
      </c>
      <c r="F484" s="225">
        <v>15</v>
      </c>
      <c r="G484" s="225">
        <v>13.9</v>
      </c>
      <c r="H484" s="227">
        <v>17</v>
      </c>
      <c r="I484" s="227">
        <v>10</v>
      </c>
      <c r="J484" s="225">
        <v>13.3</v>
      </c>
      <c r="K484" s="225">
        <v>14.8</v>
      </c>
      <c r="L484" s="225">
        <v>13.8</v>
      </c>
      <c r="M484" s="225">
        <v>14.3</v>
      </c>
      <c r="N484" s="225">
        <v>15.2</v>
      </c>
      <c r="O484" s="225">
        <v>13.4</v>
      </c>
      <c r="P484" s="225">
        <v>14.4</v>
      </c>
      <c r="Q484" s="225">
        <v>13.9</v>
      </c>
      <c r="R484" s="225">
        <v>15</v>
      </c>
      <c r="S484" s="225">
        <v>13.6</v>
      </c>
      <c r="T484" s="225">
        <v>14.3</v>
      </c>
      <c r="U484" s="225">
        <v>13.6</v>
      </c>
      <c r="V484" s="225">
        <v>14.1418</v>
      </c>
      <c r="W484" s="225">
        <v>13.84</v>
      </c>
      <c r="X484" s="225">
        <v>14.07</v>
      </c>
      <c r="Y484" s="227">
        <v>14</v>
      </c>
      <c r="Z484" s="225">
        <v>13.5</v>
      </c>
      <c r="AA484" s="227">
        <v>14</v>
      </c>
      <c r="AB484" s="225">
        <v>14.14</v>
      </c>
      <c r="AC484" s="225">
        <v>13.31</v>
      </c>
      <c r="AD484" s="222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4">
        <v>16</v>
      </c>
    </row>
    <row r="485" spans="1:65">
      <c r="A485" s="29"/>
      <c r="B485" s="19">
        <v>1</v>
      </c>
      <c r="C485" s="9">
        <v>4</v>
      </c>
      <c r="D485" s="225">
        <v>14.58</v>
      </c>
      <c r="E485" s="225">
        <v>14.8</v>
      </c>
      <c r="F485" s="226">
        <v>11.5</v>
      </c>
      <c r="G485" s="225">
        <v>13.6</v>
      </c>
      <c r="H485" s="227">
        <v>17.100000000000001</v>
      </c>
      <c r="I485" s="227">
        <v>10</v>
      </c>
      <c r="J485" s="225">
        <v>13.4</v>
      </c>
      <c r="K485" s="225">
        <v>14.4</v>
      </c>
      <c r="L485" s="225">
        <v>14.5</v>
      </c>
      <c r="M485" s="225">
        <v>14.8</v>
      </c>
      <c r="N485" s="225">
        <v>14.8</v>
      </c>
      <c r="O485" s="225">
        <v>13</v>
      </c>
      <c r="P485" s="225">
        <v>12.2</v>
      </c>
      <c r="Q485" s="225">
        <v>13.9</v>
      </c>
      <c r="R485" s="225">
        <v>14.7</v>
      </c>
      <c r="S485" s="225">
        <v>13.8</v>
      </c>
      <c r="T485" s="225">
        <v>14.6</v>
      </c>
      <c r="U485" s="225">
        <v>13.2</v>
      </c>
      <c r="V485" s="225">
        <v>14.6694</v>
      </c>
      <c r="W485" s="225">
        <v>14.31</v>
      </c>
      <c r="X485" s="225">
        <v>14.24</v>
      </c>
      <c r="Y485" s="227">
        <v>14</v>
      </c>
      <c r="Z485" s="225">
        <v>13</v>
      </c>
      <c r="AA485" s="227">
        <v>13</v>
      </c>
      <c r="AB485" s="225">
        <v>13.97</v>
      </c>
      <c r="AC485" s="225">
        <v>13.64</v>
      </c>
      <c r="AD485" s="222"/>
      <c r="AE485" s="223"/>
      <c r="AF485" s="223"/>
      <c r="AG485" s="223"/>
      <c r="AH485" s="223"/>
      <c r="AI485" s="223"/>
      <c r="AJ485" s="223"/>
      <c r="AK485" s="223"/>
      <c r="AL485" s="223"/>
      <c r="AM485" s="223"/>
      <c r="AN485" s="223"/>
      <c r="AO485" s="223"/>
      <c r="AP485" s="223"/>
      <c r="AQ485" s="223"/>
      <c r="AR485" s="223"/>
      <c r="AS485" s="223"/>
      <c r="AT485" s="223"/>
      <c r="AU485" s="223"/>
      <c r="AV485" s="223"/>
      <c r="AW485" s="223"/>
      <c r="AX485" s="223"/>
      <c r="AY485" s="223"/>
      <c r="AZ485" s="223"/>
      <c r="BA485" s="223"/>
      <c r="BB485" s="223"/>
      <c r="BC485" s="223"/>
      <c r="BD485" s="223"/>
      <c r="BE485" s="223"/>
      <c r="BF485" s="223"/>
      <c r="BG485" s="223"/>
      <c r="BH485" s="223"/>
      <c r="BI485" s="223"/>
      <c r="BJ485" s="223"/>
      <c r="BK485" s="223"/>
      <c r="BL485" s="223"/>
      <c r="BM485" s="224">
        <v>13.981564393939397</v>
      </c>
    </row>
    <row r="486" spans="1:65">
      <c r="A486" s="29"/>
      <c r="B486" s="19">
        <v>1</v>
      </c>
      <c r="C486" s="9">
        <v>5</v>
      </c>
      <c r="D486" s="225">
        <v>14</v>
      </c>
      <c r="E486" s="225">
        <v>15</v>
      </c>
      <c r="F486" s="225">
        <v>14.7</v>
      </c>
      <c r="G486" s="225">
        <v>13.8</v>
      </c>
      <c r="H486" s="227">
        <v>17.3</v>
      </c>
      <c r="I486" s="227">
        <v>10</v>
      </c>
      <c r="J486" s="225">
        <v>13.3</v>
      </c>
      <c r="K486" s="225">
        <v>13.6</v>
      </c>
      <c r="L486" s="225">
        <v>13.7</v>
      </c>
      <c r="M486" s="225">
        <v>14.6</v>
      </c>
      <c r="N486" s="225">
        <v>13.9</v>
      </c>
      <c r="O486" s="225">
        <v>14</v>
      </c>
      <c r="P486" s="225">
        <v>13.7</v>
      </c>
      <c r="Q486" s="225">
        <v>13.5</v>
      </c>
      <c r="R486" s="225">
        <v>14.9</v>
      </c>
      <c r="S486" s="225">
        <v>14.3</v>
      </c>
      <c r="T486" s="225">
        <v>13.8</v>
      </c>
      <c r="U486" s="225">
        <v>13.3</v>
      </c>
      <c r="V486" s="225">
        <v>14.901999999999999</v>
      </c>
      <c r="W486" s="225">
        <v>13.74</v>
      </c>
      <c r="X486" s="225">
        <v>14.03</v>
      </c>
      <c r="Y486" s="227">
        <v>15</v>
      </c>
      <c r="Z486" s="225">
        <v>13.5</v>
      </c>
      <c r="AA486" s="227">
        <v>13</v>
      </c>
      <c r="AB486" s="225">
        <v>14.07</v>
      </c>
      <c r="AC486" s="225">
        <v>13.63</v>
      </c>
      <c r="AD486" s="222"/>
      <c r="AE486" s="223"/>
      <c r="AF486" s="223"/>
      <c r="AG486" s="223"/>
      <c r="AH486" s="223"/>
      <c r="AI486" s="223"/>
      <c r="AJ486" s="223"/>
      <c r="AK486" s="223"/>
      <c r="AL486" s="223"/>
      <c r="AM486" s="223"/>
      <c r="AN486" s="223"/>
      <c r="AO486" s="223"/>
      <c r="AP486" s="223"/>
      <c r="AQ486" s="223"/>
      <c r="AR486" s="223"/>
      <c r="AS486" s="223"/>
      <c r="AT486" s="223"/>
      <c r="AU486" s="223"/>
      <c r="AV486" s="223"/>
      <c r="AW486" s="223"/>
      <c r="AX486" s="223"/>
      <c r="AY486" s="223"/>
      <c r="AZ486" s="223"/>
      <c r="BA486" s="223"/>
      <c r="BB486" s="223"/>
      <c r="BC486" s="223"/>
      <c r="BD486" s="223"/>
      <c r="BE486" s="223"/>
      <c r="BF486" s="223"/>
      <c r="BG486" s="223"/>
      <c r="BH486" s="223"/>
      <c r="BI486" s="223"/>
      <c r="BJ486" s="223"/>
      <c r="BK486" s="223"/>
      <c r="BL486" s="223"/>
      <c r="BM486" s="224">
        <v>39</v>
      </c>
    </row>
    <row r="487" spans="1:65">
      <c r="A487" s="29"/>
      <c r="B487" s="19">
        <v>1</v>
      </c>
      <c r="C487" s="9">
        <v>6</v>
      </c>
      <c r="D487" s="225">
        <v>14.11</v>
      </c>
      <c r="E487" s="225">
        <v>14.8</v>
      </c>
      <c r="F487" s="225">
        <v>13.3</v>
      </c>
      <c r="G487" s="225">
        <v>13.9</v>
      </c>
      <c r="H487" s="227">
        <v>14.8</v>
      </c>
      <c r="I487" s="227">
        <v>10</v>
      </c>
      <c r="J487" s="225">
        <v>13.6</v>
      </c>
      <c r="K487" s="225">
        <v>14.8</v>
      </c>
      <c r="L487" s="225">
        <v>14.3</v>
      </c>
      <c r="M487" s="225">
        <v>14.2</v>
      </c>
      <c r="N487" s="225">
        <v>14.8</v>
      </c>
      <c r="O487" s="225">
        <v>12.6</v>
      </c>
      <c r="P487" s="225">
        <v>13.5</v>
      </c>
      <c r="Q487" s="225">
        <v>13.9</v>
      </c>
      <c r="R487" s="225">
        <v>14.4</v>
      </c>
      <c r="S487" s="225">
        <v>13.6</v>
      </c>
      <c r="T487" s="225">
        <v>14.3</v>
      </c>
      <c r="U487" s="225">
        <v>13.3</v>
      </c>
      <c r="V487" s="225">
        <v>14.655900000000001</v>
      </c>
      <c r="W487" s="226">
        <v>12.72</v>
      </c>
      <c r="X487" s="225">
        <v>14.079999999999998</v>
      </c>
      <c r="Y487" s="227">
        <v>14</v>
      </c>
      <c r="Z487" s="225">
        <v>13</v>
      </c>
      <c r="AA487" s="227">
        <v>14</v>
      </c>
      <c r="AB487" s="225">
        <v>13.8</v>
      </c>
      <c r="AC487" s="225">
        <v>13.42</v>
      </c>
      <c r="AD487" s="222"/>
      <c r="AE487" s="223"/>
      <c r="AF487" s="223"/>
      <c r="AG487" s="223"/>
      <c r="AH487" s="223"/>
      <c r="AI487" s="223"/>
      <c r="AJ487" s="223"/>
      <c r="AK487" s="223"/>
      <c r="AL487" s="223"/>
      <c r="AM487" s="223"/>
      <c r="AN487" s="223"/>
      <c r="AO487" s="223"/>
      <c r="AP487" s="223"/>
      <c r="AQ487" s="223"/>
      <c r="AR487" s="223"/>
      <c r="AS487" s="223"/>
      <c r="AT487" s="223"/>
      <c r="AU487" s="223"/>
      <c r="AV487" s="223"/>
      <c r="AW487" s="223"/>
      <c r="AX487" s="223"/>
      <c r="AY487" s="223"/>
      <c r="AZ487" s="223"/>
      <c r="BA487" s="223"/>
      <c r="BB487" s="223"/>
      <c r="BC487" s="223"/>
      <c r="BD487" s="223"/>
      <c r="BE487" s="223"/>
      <c r="BF487" s="223"/>
      <c r="BG487" s="223"/>
      <c r="BH487" s="223"/>
      <c r="BI487" s="223"/>
      <c r="BJ487" s="223"/>
      <c r="BK487" s="223"/>
      <c r="BL487" s="223"/>
      <c r="BM487" s="228"/>
    </row>
    <row r="488" spans="1:65">
      <c r="A488" s="29"/>
      <c r="B488" s="20" t="s">
        <v>276</v>
      </c>
      <c r="C488" s="12"/>
      <c r="D488" s="229">
        <v>13.921666666666667</v>
      </c>
      <c r="E488" s="229">
        <v>14.899999999999999</v>
      </c>
      <c r="F488" s="229">
        <v>13.399999999999999</v>
      </c>
      <c r="G488" s="229">
        <v>13.916666666666666</v>
      </c>
      <c r="H488" s="229">
        <v>16.833333333333332</v>
      </c>
      <c r="I488" s="229">
        <v>10</v>
      </c>
      <c r="J488" s="229">
        <v>13.299999999999999</v>
      </c>
      <c r="K488" s="229">
        <v>14.399999999999999</v>
      </c>
      <c r="L488" s="229">
        <v>14.1</v>
      </c>
      <c r="M488" s="229">
        <v>14.533333333333333</v>
      </c>
      <c r="N488" s="229">
        <v>14.733333333333334</v>
      </c>
      <c r="O488" s="229">
        <v>13.333333333333334</v>
      </c>
      <c r="P488" s="229">
        <v>13.716666666666667</v>
      </c>
      <c r="Q488" s="229">
        <v>13.6</v>
      </c>
      <c r="R488" s="229">
        <v>14.800000000000002</v>
      </c>
      <c r="S488" s="229">
        <v>13.933333333333332</v>
      </c>
      <c r="T488" s="229">
        <v>14.266666666666667</v>
      </c>
      <c r="U488" s="229">
        <v>13.333333333333334</v>
      </c>
      <c r="V488" s="229">
        <v>14.531416666666667</v>
      </c>
      <c r="W488" s="229">
        <v>13.659999999999998</v>
      </c>
      <c r="X488" s="229">
        <v>14.113333333333332</v>
      </c>
      <c r="Y488" s="229">
        <v>14.5</v>
      </c>
      <c r="Z488" s="229">
        <v>13.166666666666666</v>
      </c>
      <c r="AA488" s="229">
        <v>13.5</v>
      </c>
      <c r="AB488" s="229">
        <v>14.003333333333332</v>
      </c>
      <c r="AC488" s="229">
        <v>13.463333333333333</v>
      </c>
      <c r="AD488" s="222"/>
      <c r="AE488" s="223"/>
      <c r="AF488" s="223"/>
      <c r="AG488" s="223"/>
      <c r="AH488" s="223"/>
      <c r="AI488" s="223"/>
      <c r="AJ488" s="223"/>
      <c r="AK488" s="223"/>
      <c r="AL488" s="223"/>
      <c r="AM488" s="223"/>
      <c r="AN488" s="223"/>
      <c r="AO488" s="223"/>
      <c r="AP488" s="223"/>
      <c r="AQ488" s="223"/>
      <c r="AR488" s="223"/>
      <c r="AS488" s="223"/>
      <c r="AT488" s="223"/>
      <c r="AU488" s="223"/>
      <c r="AV488" s="223"/>
      <c r="AW488" s="223"/>
      <c r="AX488" s="223"/>
      <c r="AY488" s="223"/>
      <c r="AZ488" s="223"/>
      <c r="BA488" s="223"/>
      <c r="BB488" s="223"/>
      <c r="BC488" s="223"/>
      <c r="BD488" s="223"/>
      <c r="BE488" s="223"/>
      <c r="BF488" s="223"/>
      <c r="BG488" s="223"/>
      <c r="BH488" s="223"/>
      <c r="BI488" s="223"/>
      <c r="BJ488" s="223"/>
      <c r="BK488" s="223"/>
      <c r="BL488" s="223"/>
      <c r="BM488" s="228"/>
    </row>
    <row r="489" spans="1:65">
      <c r="A489" s="29"/>
      <c r="B489" s="3" t="s">
        <v>277</v>
      </c>
      <c r="C489" s="28"/>
      <c r="D489" s="225">
        <v>14.025</v>
      </c>
      <c r="E489" s="225">
        <v>14.8</v>
      </c>
      <c r="F489" s="225">
        <v>13.4</v>
      </c>
      <c r="G489" s="225">
        <v>13.9</v>
      </c>
      <c r="H489" s="225">
        <v>17.05</v>
      </c>
      <c r="I489" s="225">
        <v>10</v>
      </c>
      <c r="J489" s="225">
        <v>13.3</v>
      </c>
      <c r="K489" s="225">
        <v>14.5</v>
      </c>
      <c r="L489" s="225">
        <v>14.05</v>
      </c>
      <c r="M489" s="225">
        <v>14.55</v>
      </c>
      <c r="N489" s="225">
        <v>14.8</v>
      </c>
      <c r="O489" s="225">
        <v>13.3</v>
      </c>
      <c r="P489" s="225">
        <v>13.95</v>
      </c>
      <c r="Q489" s="225">
        <v>13.7</v>
      </c>
      <c r="R489" s="225">
        <v>14.8</v>
      </c>
      <c r="S489" s="225">
        <v>13.850000000000001</v>
      </c>
      <c r="T489" s="225">
        <v>14.3</v>
      </c>
      <c r="U489" s="225">
        <v>13.3</v>
      </c>
      <c r="V489" s="225">
        <v>14.6623</v>
      </c>
      <c r="W489" s="225">
        <v>13.719999999999999</v>
      </c>
      <c r="X489" s="225">
        <v>14.104999999999999</v>
      </c>
      <c r="Y489" s="225">
        <v>14.5</v>
      </c>
      <c r="Z489" s="225">
        <v>13</v>
      </c>
      <c r="AA489" s="225">
        <v>13.5</v>
      </c>
      <c r="AB489" s="225">
        <v>14.02</v>
      </c>
      <c r="AC489" s="225">
        <v>13.445</v>
      </c>
      <c r="AD489" s="222"/>
      <c r="AE489" s="223"/>
      <c r="AF489" s="223"/>
      <c r="AG489" s="223"/>
      <c r="AH489" s="223"/>
      <c r="AI489" s="223"/>
      <c r="AJ489" s="223"/>
      <c r="AK489" s="223"/>
      <c r="AL489" s="223"/>
      <c r="AM489" s="223"/>
      <c r="AN489" s="223"/>
      <c r="AO489" s="223"/>
      <c r="AP489" s="223"/>
      <c r="AQ489" s="223"/>
      <c r="AR489" s="223"/>
      <c r="AS489" s="223"/>
      <c r="AT489" s="223"/>
      <c r="AU489" s="223"/>
      <c r="AV489" s="223"/>
      <c r="AW489" s="223"/>
      <c r="AX489" s="223"/>
      <c r="AY489" s="223"/>
      <c r="AZ489" s="223"/>
      <c r="BA489" s="223"/>
      <c r="BB489" s="223"/>
      <c r="BC489" s="223"/>
      <c r="BD489" s="223"/>
      <c r="BE489" s="223"/>
      <c r="BF489" s="223"/>
      <c r="BG489" s="223"/>
      <c r="BH489" s="223"/>
      <c r="BI489" s="223"/>
      <c r="BJ489" s="223"/>
      <c r="BK489" s="223"/>
      <c r="BL489" s="223"/>
      <c r="BM489" s="228"/>
    </row>
    <row r="490" spans="1:65">
      <c r="A490" s="29"/>
      <c r="B490" s="3" t="s">
        <v>278</v>
      </c>
      <c r="C490" s="28"/>
      <c r="D490" s="23">
        <v>0.45875556309070176</v>
      </c>
      <c r="E490" s="23">
        <v>0.27568097504180511</v>
      </c>
      <c r="F490" s="23">
        <v>1.3326664999166142</v>
      </c>
      <c r="G490" s="23">
        <v>0.21369760566432786</v>
      </c>
      <c r="H490" s="23">
        <v>2.3754297856738837</v>
      </c>
      <c r="I490" s="23">
        <v>0</v>
      </c>
      <c r="J490" s="23">
        <v>0.2</v>
      </c>
      <c r="K490" s="23">
        <v>0.45607017003965555</v>
      </c>
      <c r="L490" s="23">
        <v>0.50990195135927885</v>
      </c>
      <c r="M490" s="23">
        <v>0.25033311140691483</v>
      </c>
      <c r="N490" s="23">
        <v>0.46332134277050785</v>
      </c>
      <c r="O490" s="23">
        <v>0.51639777949432253</v>
      </c>
      <c r="P490" s="23">
        <v>0.82320511822186049</v>
      </c>
      <c r="Q490" s="23">
        <v>0.3687817782917156</v>
      </c>
      <c r="R490" s="23">
        <v>0.25298221281347028</v>
      </c>
      <c r="S490" s="23">
        <v>0.34448028487370197</v>
      </c>
      <c r="T490" s="23">
        <v>0.26583202716502491</v>
      </c>
      <c r="U490" s="23">
        <v>0.13662601021279452</v>
      </c>
      <c r="V490" s="23">
        <v>0.31223726501919413</v>
      </c>
      <c r="W490" s="23">
        <v>0.51896049946021894</v>
      </c>
      <c r="X490" s="23">
        <v>7.2846871358121512E-2</v>
      </c>
      <c r="Y490" s="23">
        <v>0.54772255750516607</v>
      </c>
      <c r="Z490" s="23">
        <v>0.2581988897471611</v>
      </c>
      <c r="AA490" s="23">
        <v>0.54772255750516607</v>
      </c>
      <c r="AB490" s="23">
        <v>0.25508168626278671</v>
      </c>
      <c r="AC490" s="23">
        <v>0.14692401664352464</v>
      </c>
      <c r="AD490" s="150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86</v>
      </c>
      <c r="C491" s="28"/>
      <c r="D491" s="13">
        <v>3.2952632330231178E-2</v>
      </c>
      <c r="E491" s="13">
        <v>1.8502078861866115E-2</v>
      </c>
      <c r="F491" s="13">
        <v>9.9452723874374205E-2</v>
      </c>
      <c r="G491" s="13">
        <v>1.5355516574682242E-2</v>
      </c>
      <c r="H491" s="13">
        <v>0.14111464073310201</v>
      </c>
      <c r="I491" s="13">
        <v>0</v>
      </c>
      <c r="J491" s="13">
        <v>1.5037593984962409E-2</v>
      </c>
      <c r="K491" s="13">
        <v>3.1671539586087191E-2</v>
      </c>
      <c r="L491" s="13">
        <v>3.6163258961650985E-2</v>
      </c>
      <c r="M491" s="13">
        <v>1.7224755372035425E-2</v>
      </c>
      <c r="N491" s="13">
        <v>3.1447149961799176E-2</v>
      </c>
      <c r="O491" s="13">
        <v>3.872983346207419E-2</v>
      </c>
      <c r="P491" s="13">
        <v>6.0014953940840374E-2</v>
      </c>
      <c r="Q491" s="13">
        <v>2.7116307227332031E-2</v>
      </c>
      <c r="R491" s="13">
        <v>1.7093392757666907E-2</v>
      </c>
      <c r="S491" s="13">
        <v>2.472346542155756E-2</v>
      </c>
      <c r="T491" s="13">
        <v>1.8633086016240061E-2</v>
      </c>
      <c r="U491" s="13">
        <v>1.0246950765959589E-2</v>
      </c>
      <c r="V491" s="13">
        <v>2.1487049210792305E-2</v>
      </c>
      <c r="W491" s="13">
        <v>3.7991251790645608E-2</v>
      </c>
      <c r="X491" s="13">
        <v>5.1615638657147985E-3</v>
      </c>
      <c r="Y491" s="13">
        <v>3.77739694831149E-2</v>
      </c>
      <c r="Z491" s="13">
        <v>1.9610042259278058E-2</v>
      </c>
      <c r="AA491" s="13">
        <v>4.0572041296678969E-2</v>
      </c>
      <c r="AB491" s="13">
        <v>1.8215783356066655E-2</v>
      </c>
      <c r="AC491" s="13">
        <v>1.0912900468694576E-2</v>
      </c>
      <c r="AD491" s="150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279</v>
      </c>
      <c r="C492" s="28"/>
      <c r="D492" s="13">
        <v>-4.2840504528015577E-3</v>
      </c>
      <c r="E492" s="13">
        <v>6.568904452914559E-2</v>
      </c>
      <c r="F492" s="13">
        <v>-4.1595087470432834E-2</v>
      </c>
      <c r="G492" s="13">
        <v>-4.6416642261335461E-3</v>
      </c>
      <c r="H492" s="13">
        <v>0.2039663702174912</v>
      </c>
      <c r="I492" s="13">
        <v>-0.28477245333614387</v>
      </c>
      <c r="J492" s="13">
        <v>-4.8747362937071381E-2</v>
      </c>
      <c r="K492" s="13">
        <v>2.9927667195952745E-2</v>
      </c>
      <c r="L492" s="13">
        <v>8.4708407960372156E-3</v>
      </c>
      <c r="M492" s="13">
        <v>3.9464034484804289E-2</v>
      </c>
      <c r="N492" s="13">
        <v>5.3768585418081383E-2</v>
      </c>
      <c r="O492" s="13">
        <v>-4.6363271114858384E-2</v>
      </c>
      <c r="P492" s="13">
        <v>-1.894621515941064E-2</v>
      </c>
      <c r="Q492" s="13">
        <v>-2.729053653715563E-2</v>
      </c>
      <c r="R492" s="13">
        <v>5.8536769062507377E-2</v>
      </c>
      <c r="S492" s="13">
        <v>-3.4496183150272142E-3</v>
      </c>
      <c r="T492" s="13">
        <v>2.0391299907101423E-2</v>
      </c>
      <c r="U492" s="13">
        <v>-4.6363271114858384E-2</v>
      </c>
      <c r="V492" s="13">
        <v>3.9326949205026995E-2</v>
      </c>
      <c r="W492" s="13">
        <v>-2.2999171257172546E-2</v>
      </c>
      <c r="X492" s="13">
        <v>9.424477524922148E-3</v>
      </c>
      <c r="Y492" s="13">
        <v>3.7079942662591403E-2</v>
      </c>
      <c r="Z492" s="13">
        <v>-5.8283730225922814E-2</v>
      </c>
      <c r="AA492" s="13">
        <v>-3.4442812003794177E-2</v>
      </c>
      <c r="AB492" s="13">
        <v>1.5569745116197353E-3</v>
      </c>
      <c r="AC492" s="13">
        <v>-3.7065313008228351E-2</v>
      </c>
      <c r="AD492" s="150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280</v>
      </c>
      <c r="C493" s="46"/>
      <c r="D493" s="44">
        <v>0.01</v>
      </c>
      <c r="E493" s="44">
        <v>1.31</v>
      </c>
      <c r="F493" s="44">
        <v>0.71</v>
      </c>
      <c r="G493" s="44">
        <v>0.01</v>
      </c>
      <c r="H493" s="44">
        <v>3.92</v>
      </c>
      <c r="I493" s="44">
        <v>5.3</v>
      </c>
      <c r="J493" s="44">
        <v>0.85</v>
      </c>
      <c r="K493" s="44">
        <v>0.64</v>
      </c>
      <c r="L493" s="44">
        <v>0.23</v>
      </c>
      <c r="M493" s="44">
        <v>0.82</v>
      </c>
      <c r="N493" s="44">
        <v>1.0900000000000001</v>
      </c>
      <c r="O493" s="44">
        <v>0.8</v>
      </c>
      <c r="P493" s="44">
        <v>0.28000000000000003</v>
      </c>
      <c r="Q493" s="44">
        <v>0.44</v>
      </c>
      <c r="R493" s="44">
        <v>1.18</v>
      </c>
      <c r="S493" s="44">
        <v>0.01</v>
      </c>
      <c r="T493" s="44">
        <v>0.46</v>
      </c>
      <c r="U493" s="44">
        <v>0.8</v>
      </c>
      <c r="V493" s="44">
        <v>0.81</v>
      </c>
      <c r="W493" s="44">
        <v>0.36</v>
      </c>
      <c r="X493" s="44">
        <v>0.25</v>
      </c>
      <c r="Y493" s="44" t="s">
        <v>281</v>
      </c>
      <c r="Z493" s="44">
        <v>1.03</v>
      </c>
      <c r="AA493" s="44" t="s">
        <v>281</v>
      </c>
      <c r="AB493" s="44">
        <v>0.1</v>
      </c>
      <c r="AC493" s="44">
        <v>0.63</v>
      </c>
      <c r="AD493" s="150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 t="s">
        <v>325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5"/>
    </row>
    <row r="495" spans="1:65">
      <c r="BM495" s="55"/>
    </row>
    <row r="496" spans="1:65" ht="15">
      <c r="B496" s="8" t="s">
        <v>547</v>
      </c>
      <c r="BM496" s="27" t="s">
        <v>66</v>
      </c>
    </row>
    <row r="497" spans="1:65" ht="15">
      <c r="A497" s="24" t="s">
        <v>20</v>
      </c>
      <c r="B497" s="18" t="s">
        <v>111</v>
      </c>
      <c r="C497" s="15" t="s">
        <v>112</v>
      </c>
      <c r="D497" s="16" t="s">
        <v>229</v>
      </c>
      <c r="E497" s="17" t="s">
        <v>229</v>
      </c>
      <c r="F497" s="17" t="s">
        <v>229</v>
      </c>
      <c r="G497" s="17" t="s">
        <v>229</v>
      </c>
      <c r="H497" s="17" t="s">
        <v>229</v>
      </c>
      <c r="I497" s="17" t="s">
        <v>229</v>
      </c>
      <c r="J497" s="17" t="s">
        <v>229</v>
      </c>
      <c r="K497" s="17" t="s">
        <v>229</v>
      </c>
      <c r="L497" s="17" t="s">
        <v>229</v>
      </c>
      <c r="M497" s="17" t="s">
        <v>229</v>
      </c>
      <c r="N497" s="17" t="s">
        <v>229</v>
      </c>
      <c r="O497" s="17" t="s">
        <v>229</v>
      </c>
      <c r="P497" s="17" t="s">
        <v>229</v>
      </c>
      <c r="Q497" s="17" t="s">
        <v>229</v>
      </c>
      <c r="R497" s="17" t="s">
        <v>229</v>
      </c>
      <c r="S497" s="17" t="s">
        <v>229</v>
      </c>
      <c r="T497" s="17" t="s">
        <v>229</v>
      </c>
      <c r="U497" s="17" t="s">
        <v>229</v>
      </c>
      <c r="V497" s="17" t="s">
        <v>229</v>
      </c>
      <c r="W497" s="17" t="s">
        <v>229</v>
      </c>
      <c r="X497" s="17" t="s">
        <v>229</v>
      </c>
      <c r="Y497" s="17" t="s">
        <v>229</v>
      </c>
      <c r="Z497" s="17" t="s">
        <v>229</v>
      </c>
      <c r="AA497" s="17" t="s">
        <v>229</v>
      </c>
      <c r="AB497" s="17" t="s">
        <v>229</v>
      </c>
      <c r="AC497" s="17" t="s">
        <v>229</v>
      </c>
      <c r="AD497" s="17" t="s">
        <v>229</v>
      </c>
      <c r="AE497" s="17" t="s">
        <v>229</v>
      </c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230</v>
      </c>
      <c r="C498" s="9" t="s">
        <v>230</v>
      </c>
      <c r="D498" s="148" t="s">
        <v>232</v>
      </c>
      <c r="E498" s="149" t="s">
        <v>233</v>
      </c>
      <c r="F498" s="149" t="s">
        <v>234</v>
      </c>
      <c r="G498" s="149" t="s">
        <v>235</v>
      </c>
      <c r="H498" s="149" t="s">
        <v>236</v>
      </c>
      <c r="I498" s="149" t="s">
        <v>237</v>
      </c>
      <c r="J498" s="149" t="s">
        <v>238</v>
      </c>
      <c r="K498" s="149" t="s">
        <v>239</v>
      </c>
      <c r="L498" s="149" t="s">
        <v>240</v>
      </c>
      <c r="M498" s="149" t="s">
        <v>241</v>
      </c>
      <c r="N498" s="149" t="s">
        <v>242</v>
      </c>
      <c r="O498" s="149" t="s">
        <v>243</v>
      </c>
      <c r="P498" s="149" t="s">
        <v>244</v>
      </c>
      <c r="Q498" s="149" t="s">
        <v>246</v>
      </c>
      <c r="R498" s="149" t="s">
        <v>247</v>
      </c>
      <c r="S498" s="149" t="s">
        <v>249</v>
      </c>
      <c r="T498" s="149" t="s">
        <v>250</v>
      </c>
      <c r="U498" s="149" t="s">
        <v>305</v>
      </c>
      <c r="V498" s="149" t="s">
        <v>252</v>
      </c>
      <c r="W498" s="149" t="s">
        <v>253</v>
      </c>
      <c r="X498" s="149" t="s">
        <v>254</v>
      </c>
      <c r="Y498" s="149" t="s">
        <v>257</v>
      </c>
      <c r="Z498" s="149" t="s">
        <v>258</v>
      </c>
      <c r="AA498" s="149" t="s">
        <v>261</v>
      </c>
      <c r="AB498" s="149" t="s">
        <v>263</v>
      </c>
      <c r="AC498" s="149" t="s">
        <v>267</v>
      </c>
      <c r="AD498" s="149" t="s">
        <v>268</v>
      </c>
      <c r="AE498" s="149" t="s">
        <v>269</v>
      </c>
      <c r="AF498" s="150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308</v>
      </c>
      <c r="E499" s="11" t="s">
        <v>308</v>
      </c>
      <c r="F499" s="11" t="s">
        <v>308</v>
      </c>
      <c r="G499" s="11" t="s">
        <v>307</v>
      </c>
      <c r="H499" s="11" t="s">
        <v>115</v>
      </c>
      <c r="I499" s="11" t="s">
        <v>308</v>
      </c>
      <c r="J499" s="11" t="s">
        <v>307</v>
      </c>
      <c r="K499" s="11" t="s">
        <v>307</v>
      </c>
      <c r="L499" s="11" t="s">
        <v>308</v>
      </c>
      <c r="M499" s="11" t="s">
        <v>308</v>
      </c>
      <c r="N499" s="11" t="s">
        <v>308</v>
      </c>
      <c r="O499" s="11" t="s">
        <v>308</v>
      </c>
      <c r="P499" s="11" t="s">
        <v>308</v>
      </c>
      <c r="Q499" s="11" t="s">
        <v>308</v>
      </c>
      <c r="R499" s="11" t="s">
        <v>307</v>
      </c>
      <c r="S499" s="11" t="s">
        <v>307</v>
      </c>
      <c r="T499" s="11" t="s">
        <v>308</v>
      </c>
      <c r="U499" s="11" t="s">
        <v>308</v>
      </c>
      <c r="V499" s="11" t="s">
        <v>115</v>
      </c>
      <c r="W499" s="11" t="s">
        <v>115</v>
      </c>
      <c r="X499" s="11" t="s">
        <v>307</v>
      </c>
      <c r="Y499" s="11" t="s">
        <v>307</v>
      </c>
      <c r="Z499" s="11" t="s">
        <v>115</v>
      </c>
      <c r="AA499" s="11" t="s">
        <v>307</v>
      </c>
      <c r="AB499" s="11" t="s">
        <v>115</v>
      </c>
      <c r="AC499" s="11" t="s">
        <v>307</v>
      </c>
      <c r="AD499" s="11" t="s">
        <v>307</v>
      </c>
      <c r="AE499" s="11" t="s">
        <v>307</v>
      </c>
      <c r="AF499" s="150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150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20">
        <v>24</v>
      </c>
      <c r="E501" s="220">
        <v>25.7</v>
      </c>
      <c r="F501" s="221">
        <v>29</v>
      </c>
      <c r="G501" s="220">
        <v>22.7</v>
      </c>
      <c r="H501" s="220">
        <v>24.734930965266063</v>
      </c>
      <c r="I501" s="220">
        <v>22</v>
      </c>
      <c r="J501" s="220">
        <v>18.8</v>
      </c>
      <c r="K501" s="220">
        <v>22.4</v>
      </c>
      <c r="L501" s="220">
        <v>24.5</v>
      </c>
      <c r="M501" s="220">
        <v>24.2</v>
      </c>
      <c r="N501" s="220">
        <v>24.7</v>
      </c>
      <c r="O501" s="220">
        <v>22.9</v>
      </c>
      <c r="P501" s="220">
        <v>24.3</v>
      </c>
      <c r="Q501" s="220">
        <v>21.6</v>
      </c>
      <c r="R501" s="220">
        <v>24</v>
      </c>
      <c r="S501" s="220">
        <v>26.1</v>
      </c>
      <c r="T501" s="220">
        <v>24</v>
      </c>
      <c r="U501" s="220">
        <v>18.100000000000001</v>
      </c>
      <c r="V501" s="220">
        <v>22.5</v>
      </c>
      <c r="W501" s="221">
        <v>28.351099999999999</v>
      </c>
      <c r="X501" s="220">
        <v>19.670000000000002</v>
      </c>
      <c r="Y501" s="221">
        <v>17.507185092492101</v>
      </c>
      <c r="Z501" s="220">
        <v>25</v>
      </c>
      <c r="AA501" s="220">
        <v>21.6</v>
      </c>
      <c r="AB501" s="220">
        <v>24</v>
      </c>
      <c r="AC501" s="220">
        <v>20.8</v>
      </c>
      <c r="AD501" s="220">
        <v>22.5</v>
      </c>
      <c r="AE501" s="220">
        <v>23.2</v>
      </c>
      <c r="AF501" s="222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4">
        <v>1</v>
      </c>
    </row>
    <row r="502" spans="1:65">
      <c r="A502" s="29"/>
      <c r="B502" s="19">
        <v>1</v>
      </c>
      <c r="C502" s="9">
        <v>2</v>
      </c>
      <c r="D502" s="225">
        <v>25</v>
      </c>
      <c r="E502" s="225">
        <v>25.1</v>
      </c>
      <c r="F502" s="227">
        <v>26</v>
      </c>
      <c r="G502" s="225">
        <v>22.8</v>
      </c>
      <c r="H502" s="225">
        <v>28.166239153516461</v>
      </c>
      <c r="I502" s="225">
        <v>22</v>
      </c>
      <c r="J502" s="225">
        <v>19.5</v>
      </c>
      <c r="K502" s="225">
        <v>22.6</v>
      </c>
      <c r="L502" s="225">
        <v>24.2</v>
      </c>
      <c r="M502" s="225">
        <v>23.6</v>
      </c>
      <c r="N502" s="225">
        <v>24.9</v>
      </c>
      <c r="O502" s="225">
        <v>23.8</v>
      </c>
      <c r="P502" s="225">
        <v>24.2</v>
      </c>
      <c r="Q502" s="225">
        <v>21.2</v>
      </c>
      <c r="R502" s="225">
        <v>23</v>
      </c>
      <c r="S502" s="225">
        <v>26.4</v>
      </c>
      <c r="T502" s="225">
        <v>23</v>
      </c>
      <c r="U502" s="225">
        <v>18.399999999999999</v>
      </c>
      <c r="V502" s="225">
        <v>22.5</v>
      </c>
      <c r="W502" s="227">
        <v>28.896699999999999</v>
      </c>
      <c r="X502" s="225">
        <v>19.87</v>
      </c>
      <c r="Y502" s="227">
        <v>17.450247802001655</v>
      </c>
      <c r="Z502" s="225">
        <v>25</v>
      </c>
      <c r="AA502" s="225">
        <v>21.2</v>
      </c>
      <c r="AB502" s="225">
        <v>25</v>
      </c>
      <c r="AC502" s="225">
        <v>20.6</v>
      </c>
      <c r="AD502" s="225">
        <v>22.4</v>
      </c>
      <c r="AE502" s="225">
        <v>23.3</v>
      </c>
      <c r="AF502" s="222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4" t="e">
        <v>#N/A</v>
      </c>
    </row>
    <row r="503" spans="1:65">
      <c r="A503" s="29"/>
      <c r="B503" s="19">
        <v>1</v>
      </c>
      <c r="C503" s="9">
        <v>3</v>
      </c>
      <c r="D503" s="225">
        <v>24</v>
      </c>
      <c r="E503" s="225">
        <v>28.2</v>
      </c>
      <c r="F503" s="227">
        <v>30</v>
      </c>
      <c r="G503" s="225">
        <v>22.8</v>
      </c>
      <c r="H503" s="225">
        <v>27.808042799758333</v>
      </c>
      <c r="I503" s="225">
        <v>22</v>
      </c>
      <c r="J503" s="225">
        <v>17.5</v>
      </c>
      <c r="K503" s="225">
        <v>22.9</v>
      </c>
      <c r="L503" s="225">
        <v>24.6</v>
      </c>
      <c r="M503" s="225">
        <v>24.4</v>
      </c>
      <c r="N503" s="225">
        <v>25.1</v>
      </c>
      <c r="O503" s="225">
        <v>23.7</v>
      </c>
      <c r="P503" s="225">
        <v>24.2</v>
      </c>
      <c r="Q503" s="225">
        <v>20.9</v>
      </c>
      <c r="R503" s="225">
        <v>24.5</v>
      </c>
      <c r="S503" s="225">
        <v>25.9</v>
      </c>
      <c r="T503" s="225">
        <v>22</v>
      </c>
      <c r="U503" s="225">
        <v>20</v>
      </c>
      <c r="V503" s="225">
        <v>22.6</v>
      </c>
      <c r="W503" s="227">
        <v>28.616</v>
      </c>
      <c r="X503" s="225">
        <v>19.57</v>
      </c>
      <c r="Y503" s="227">
        <v>17.386989808728501</v>
      </c>
      <c r="Z503" s="225">
        <v>24</v>
      </c>
      <c r="AA503" s="225">
        <v>21.1</v>
      </c>
      <c r="AB503" s="225">
        <v>24</v>
      </c>
      <c r="AC503" s="225">
        <v>20.6</v>
      </c>
      <c r="AD503" s="225">
        <v>23.2</v>
      </c>
      <c r="AE503" s="225">
        <v>23.2</v>
      </c>
      <c r="AF503" s="222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24">
        <v>16</v>
      </c>
    </row>
    <row r="504" spans="1:65">
      <c r="A504" s="29"/>
      <c r="B504" s="19">
        <v>1</v>
      </c>
      <c r="C504" s="9">
        <v>4</v>
      </c>
      <c r="D504" s="225">
        <v>24</v>
      </c>
      <c r="E504" s="225">
        <v>27.5</v>
      </c>
      <c r="F504" s="227">
        <v>25</v>
      </c>
      <c r="G504" s="225">
        <v>22.8</v>
      </c>
      <c r="H504" s="225">
        <v>25.058386384550694</v>
      </c>
      <c r="I504" s="225">
        <v>23</v>
      </c>
      <c r="J504" s="225">
        <v>18.7</v>
      </c>
      <c r="K504" s="225">
        <v>22.1</v>
      </c>
      <c r="L504" s="225">
        <v>24.5</v>
      </c>
      <c r="M504" s="225">
        <v>23.8</v>
      </c>
      <c r="N504" s="225">
        <v>24.8</v>
      </c>
      <c r="O504" s="225">
        <v>22.6</v>
      </c>
      <c r="P504" s="225">
        <v>23.7</v>
      </c>
      <c r="Q504" s="226">
        <v>19.3</v>
      </c>
      <c r="R504" s="225">
        <v>24</v>
      </c>
      <c r="S504" s="225">
        <v>25.5</v>
      </c>
      <c r="T504" s="225">
        <v>23</v>
      </c>
      <c r="U504" s="225">
        <v>19.399999999999999</v>
      </c>
      <c r="V504" s="225">
        <v>22.7</v>
      </c>
      <c r="W504" s="227">
        <v>28.418800000000001</v>
      </c>
      <c r="X504" s="225">
        <v>19.260000000000002</v>
      </c>
      <c r="Y504" s="227">
        <v>17.356100831329901</v>
      </c>
      <c r="Z504" s="225">
        <v>24</v>
      </c>
      <c r="AA504" s="225">
        <v>21.7</v>
      </c>
      <c r="AB504" s="225">
        <v>23</v>
      </c>
      <c r="AC504" s="225">
        <v>20.399999999999999</v>
      </c>
      <c r="AD504" s="225">
        <v>22.6</v>
      </c>
      <c r="AE504" s="225">
        <v>23.3</v>
      </c>
      <c r="AF504" s="222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24">
        <v>23.017133408377962</v>
      </c>
    </row>
    <row r="505" spans="1:65">
      <c r="A505" s="29"/>
      <c r="B505" s="19">
        <v>1</v>
      </c>
      <c r="C505" s="9">
        <v>5</v>
      </c>
      <c r="D505" s="225">
        <v>24</v>
      </c>
      <c r="E505" s="225">
        <v>24.3</v>
      </c>
      <c r="F505" s="227">
        <v>31</v>
      </c>
      <c r="G505" s="225">
        <v>23.2</v>
      </c>
      <c r="H505" s="225">
        <v>28.220868575471023</v>
      </c>
      <c r="I505" s="225">
        <v>22</v>
      </c>
      <c r="J505" s="225">
        <v>17.899999999999999</v>
      </c>
      <c r="K505" s="225">
        <v>22.5</v>
      </c>
      <c r="L505" s="225">
        <v>24.5</v>
      </c>
      <c r="M505" s="225">
        <v>23.6</v>
      </c>
      <c r="N505" s="225">
        <v>24.6</v>
      </c>
      <c r="O505" s="225">
        <v>22.3</v>
      </c>
      <c r="P505" s="225">
        <v>23.7</v>
      </c>
      <c r="Q505" s="225">
        <v>21.5</v>
      </c>
      <c r="R505" s="225">
        <v>23</v>
      </c>
      <c r="S505" s="225">
        <v>26</v>
      </c>
      <c r="T505" s="225">
        <v>24</v>
      </c>
      <c r="U505" s="225">
        <v>19.2</v>
      </c>
      <c r="V505" s="225">
        <v>22.9</v>
      </c>
      <c r="W505" s="227">
        <v>28.747499999999999</v>
      </c>
      <c r="X505" s="225">
        <v>19.239999999999998</v>
      </c>
      <c r="Y505" s="227">
        <v>17.65052472044</v>
      </c>
      <c r="Z505" s="225">
        <v>24</v>
      </c>
      <c r="AA505" s="225">
        <v>21.6</v>
      </c>
      <c r="AB505" s="225">
        <v>24</v>
      </c>
      <c r="AC505" s="225">
        <v>20.6</v>
      </c>
      <c r="AD505" s="225">
        <v>23.2</v>
      </c>
      <c r="AE505" s="225">
        <v>22.7</v>
      </c>
      <c r="AF505" s="222"/>
      <c r="AG505" s="223"/>
      <c r="AH505" s="223"/>
      <c r="AI505" s="223"/>
      <c r="AJ505" s="223"/>
      <c r="AK505" s="223"/>
      <c r="AL505" s="223"/>
      <c r="AM505" s="223"/>
      <c r="AN505" s="223"/>
      <c r="AO505" s="223"/>
      <c r="AP505" s="223"/>
      <c r="AQ505" s="223"/>
      <c r="AR505" s="223"/>
      <c r="AS505" s="223"/>
      <c r="AT505" s="223"/>
      <c r="AU505" s="223"/>
      <c r="AV505" s="223"/>
      <c r="AW505" s="223"/>
      <c r="AX505" s="223"/>
      <c r="AY505" s="223"/>
      <c r="AZ505" s="223"/>
      <c r="BA505" s="223"/>
      <c r="BB505" s="223"/>
      <c r="BC505" s="223"/>
      <c r="BD505" s="223"/>
      <c r="BE505" s="223"/>
      <c r="BF505" s="223"/>
      <c r="BG505" s="223"/>
      <c r="BH505" s="223"/>
      <c r="BI505" s="223"/>
      <c r="BJ505" s="223"/>
      <c r="BK505" s="223"/>
      <c r="BL505" s="223"/>
      <c r="BM505" s="224">
        <v>40</v>
      </c>
    </row>
    <row r="506" spans="1:65">
      <c r="A506" s="29"/>
      <c r="B506" s="19">
        <v>1</v>
      </c>
      <c r="C506" s="9">
        <v>6</v>
      </c>
      <c r="D506" s="225">
        <v>25</v>
      </c>
      <c r="E506" s="225">
        <v>27</v>
      </c>
      <c r="F506" s="227">
        <v>29</v>
      </c>
      <c r="G506" s="225">
        <v>22.2</v>
      </c>
      <c r="H506" s="225">
        <v>27.43154337813181</v>
      </c>
      <c r="I506" s="225">
        <v>22</v>
      </c>
      <c r="J506" s="225">
        <v>18.7</v>
      </c>
      <c r="K506" s="225">
        <v>23.1</v>
      </c>
      <c r="L506" s="225">
        <v>24.2</v>
      </c>
      <c r="M506" s="225">
        <v>24</v>
      </c>
      <c r="N506" s="225">
        <v>24.6</v>
      </c>
      <c r="O506" s="225">
        <v>23.5</v>
      </c>
      <c r="P506" s="225">
        <v>24.5</v>
      </c>
      <c r="Q506" s="225">
        <v>21.8</v>
      </c>
      <c r="R506" s="225">
        <v>24</v>
      </c>
      <c r="S506" s="225">
        <v>25.8</v>
      </c>
      <c r="T506" s="225">
        <v>22</v>
      </c>
      <c r="U506" s="225">
        <v>20</v>
      </c>
      <c r="V506" s="225">
        <v>22.8</v>
      </c>
      <c r="W506" s="227">
        <v>28.770299999999999</v>
      </c>
      <c r="X506" s="225">
        <v>19.34</v>
      </c>
      <c r="Y506" s="227">
        <v>17.25420517384817</v>
      </c>
      <c r="Z506" s="225">
        <v>25</v>
      </c>
      <c r="AA506" s="225">
        <v>20.2</v>
      </c>
      <c r="AB506" s="225">
        <v>23</v>
      </c>
      <c r="AC506" s="225">
        <v>20.3</v>
      </c>
      <c r="AD506" s="225">
        <v>23.2</v>
      </c>
      <c r="AE506" s="225">
        <v>22.8</v>
      </c>
      <c r="AF506" s="222"/>
      <c r="AG506" s="223"/>
      <c r="AH506" s="223"/>
      <c r="AI506" s="223"/>
      <c r="AJ506" s="223"/>
      <c r="AK506" s="223"/>
      <c r="AL506" s="223"/>
      <c r="AM506" s="223"/>
      <c r="AN506" s="223"/>
      <c r="AO506" s="223"/>
      <c r="AP506" s="223"/>
      <c r="AQ506" s="223"/>
      <c r="AR506" s="223"/>
      <c r="AS506" s="223"/>
      <c r="AT506" s="223"/>
      <c r="AU506" s="223"/>
      <c r="AV506" s="223"/>
      <c r="AW506" s="223"/>
      <c r="AX506" s="223"/>
      <c r="AY506" s="223"/>
      <c r="AZ506" s="223"/>
      <c r="BA506" s="223"/>
      <c r="BB506" s="223"/>
      <c r="BC506" s="223"/>
      <c r="BD506" s="223"/>
      <c r="BE506" s="223"/>
      <c r="BF506" s="223"/>
      <c r="BG506" s="223"/>
      <c r="BH506" s="223"/>
      <c r="BI506" s="223"/>
      <c r="BJ506" s="223"/>
      <c r="BK506" s="223"/>
      <c r="BL506" s="223"/>
      <c r="BM506" s="228"/>
    </row>
    <row r="507" spans="1:65">
      <c r="A507" s="29"/>
      <c r="B507" s="20" t="s">
        <v>276</v>
      </c>
      <c r="C507" s="12"/>
      <c r="D507" s="229">
        <v>24.333333333333332</v>
      </c>
      <c r="E507" s="229">
        <v>26.3</v>
      </c>
      <c r="F507" s="229">
        <v>28.333333333333332</v>
      </c>
      <c r="G507" s="229">
        <v>22.75</v>
      </c>
      <c r="H507" s="229">
        <v>26.903335209449065</v>
      </c>
      <c r="I507" s="229">
        <v>22.166666666666668</v>
      </c>
      <c r="J507" s="229">
        <v>18.516666666666669</v>
      </c>
      <c r="K507" s="229">
        <v>22.599999999999998</v>
      </c>
      <c r="L507" s="229">
        <v>24.416666666666668</v>
      </c>
      <c r="M507" s="229">
        <v>23.933333333333334</v>
      </c>
      <c r="N507" s="229">
        <v>24.783333333333331</v>
      </c>
      <c r="O507" s="229">
        <v>23.133333333333336</v>
      </c>
      <c r="P507" s="229">
        <v>24.100000000000005</v>
      </c>
      <c r="Q507" s="229">
        <v>21.05</v>
      </c>
      <c r="R507" s="229">
        <v>23.75</v>
      </c>
      <c r="S507" s="229">
        <v>25.950000000000003</v>
      </c>
      <c r="T507" s="229">
        <v>23</v>
      </c>
      <c r="U507" s="229">
        <v>19.183333333333334</v>
      </c>
      <c r="V507" s="229">
        <v>22.666666666666668</v>
      </c>
      <c r="W507" s="229">
        <v>28.633399999999998</v>
      </c>
      <c r="X507" s="229">
        <v>19.491666666666667</v>
      </c>
      <c r="Y507" s="229">
        <v>17.434208904806724</v>
      </c>
      <c r="Z507" s="229">
        <v>24.5</v>
      </c>
      <c r="AA507" s="229">
        <v>21.233333333333331</v>
      </c>
      <c r="AB507" s="229">
        <v>23.833333333333332</v>
      </c>
      <c r="AC507" s="229">
        <v>20.55</v>
      </c>
      <c r="AD507" s="229">
        <v>22.849999999999998</v>
      </c>
      <c r="AE507" s="229">
        <v>23.083333333333332</v>
      </c>
      <c r="AF507" s="222"/>
      <c r="AG507" s="223"/>
      <c r="AH507" s="223"/>
      <c r="AI507" s="223"/>
      <c r="AJ507" s="223"/>
      <c r="AK507" s="223"/>
      <c r="AL507" s="223"/>
      <c r="AM507" s="223"/>
      <c r="AN507" s="223"/>
      <c r="AO507" s="223"/>
      <c r="AP507" s="223"/>
      <c r="AQ507" s="223"/>
      <c r="AR507" s="223"/>
      <c r="AS507" s="223"/>
      <c r="AT507" s="223"/>
      <c r="AU507" s="223"/>
      <c r="AV507" s="223"/>
      <c r="AW507" s="223"/>
      <c r="AX507" s="223"/>
      <c r="AY507" s="223"/>
      <c r="AZ507" s="223"/>
      <c r="BA507" s="223"/>
      <c r="BB507" s="223"/>
      <c r="BC507" s="223"/>
      <c r="BD507" s="223"/>
      <c r="BE507" s="223"/>
      <c r="BF507" s="223"/>
      <c r="BG507" s="223"/>
      <c r="BH507" s="223"/>
      <c r="BI507" s="223"/>
      <c r="BJ507" s="223"/>
      <c r="BK507" s="223"/>
      <c r="BL507" s="223"/>
      <c r="BM507" s="228"/>
    </row>
    <row r="508" spans="1:65">
      <c r="A508" s="29"/>
      <c r="B508" s="3" t="s">
        <v>277</v>
      </c>
      <c r="C508" s="28"/>
      <c r="D508" s="225">
        <v>24</v>
      </c>
      <c r="E508" s="225">
        <v>26.35</v>
      </c>
      <c r="F508" s="225">
        <v>29</v>
      </c>
      <c r="G508" s="225">
        <v>22.8</v>
      </c>
      <c r="H508" s="225">
        <v>27.619793088945073</v>
      </c>
      <c r="I508" s="225">
        <v>22</v>
      </c>
      <c r="J508" s="225">
        <v>18.7</v>
      </c>
      <c r="K508" s="225">
        <v>22.55</v>
      </c>
      <c r="L508" s="225">
        <v>24.5</v>
      </c>
      <c r="M508" s="225">
        <v>23.9</v>
      </c>
      <c r="N508" s="225">
        <v>24.75</v>
      </c>
      <c r="O508" s="225">
        <v>23.2</v>
      </c>
      <c r="P508" s="225">
        <v>24.2</v>
      </c>
      <c r="Q508" s="225">
        <v>21.35</v>
      </c>
      <c r="R508" s="225">
        <v>24</v>
      </c>
      <c r="S508" s="225">
        <v>25.95</v>
      </c>
      <c r="T508" s="225">
        <v>23</v>
      </c>
      <c r="U508" s="225">
        <v>19.299999999999997</v>
      </c>
      <c r="V508" s="225">
        <v>22.65</v>
      </c>
      <c r="W508" s="225">
        <v>28.681750000000001</v>
      </c>
      <c r="X508" s="225">
        <v>19.454999999999998</v>
      </c>
      <c r="Y508" s="225">
        <v>17.418618805365078</v>
      </c>
      <c r="Z508" s="225">
        <v>24.5</v>
      </c>
      <c r="AA508" s="225">
        <v>21.4</v>
      </c>
      <c r="AB508" s="225">
        <v>24</v>
      </c>
      <c r="AC508" s="225">
        <v>20.6</v>
      </c>
      <c r="AD508" s="225">
        <v>22.9</v>
      </c>
      <c r="AE508" s="225">
        <v>23.2</v>
      </c>
      <c r="AF508" s="222"/>
      <c r="AG508" s="223"/>
      <c r="AH508" s="223"/>
      <c r="AI508" s="223"/>
      <c r="AJ508" s="223"/>
      <c r="AK508" s="223"/>
      <c r="AL508" s="223"/>
      <c r="AM508" s="223"/>
      <c r="AN508" s="223"/>
      <c r="AO508" s="223"/>
      <c r="AP508" s="223"/>
      <c r="AQ508" s="223"/>
      <c r="AR508" s="223"/>
      <c r="AS508" s="223"/>
      <c r="AT508" s="223"/>
      <c r="AU508" s="223"/>
      <c r="AV508" s="223"/>
      <c r="AW508" s="223"/>
      <c r="AX508" s="223"/>
      <c r="AY508" s="223"/>
      <c r="AZ508" s="223"/>
      <c r="BA508" s="223"/>
      <c r="BB508" s="223"/>
      <c r="BC508" s="223"/>
      <c r="BD508" s="223"/>
      <c r="BE508" s="223"/>
      <c r="BF508" s="223"/>
      <c r="BG508" s="223"/>
      <c r="BH508" s="223"/>
      <c r="BI508" s="223"/>
      <c r="BJ508" s="223"/>
      <c r="BK508" s="223"/>
      <c r="BL508" s="223"/>
      <c r="BM508" s="228"/>
    </row>
    <row r="509" spans="1:65">
      <c r="A509" s="29"/>
      <c r="B509" s="3" t="s">
        <v>278</v>
      </c>
      <c r="C509" s="28"/>
      <c r="D509" s="23">
        <v>0.5163977794943222</v>
      </c>
      <c r="E509" s="23">
        <v>1.5059880477613354</v>
      </c>
      <c r="F509" s="23">
        <v>2.3380903889000244</v>
      </c>
      <c r="G509" s="23">
        <v>0.32093613071762433</v>
      </c>
      <c r="H509" s="23">
        <v>1.5832961421435507</v>
      </c>
      <c r="I509" s="23">
        <v>0.40824829046386296</v>
      </c>
      <c r="J509" s="23">
        <v>0.71110243050257316</v>
      </c>
      <c r="K509" s="23">
        <v>0.3577708763999663</v>
      </c>
      <c r="L509" s="23">
        <v>0.17224014243685151</v>
      </c>
      <c r="M509" s="23">
        <v>0.32659863237108927</v>
      </c>
      <c r="N509" s="23">
        <v>0.19407902170679497</v>
      </c>
      <c r="O509" s="23">
        <v>0.62182527020592071</v>
      </c>
      <c r="P509" s="23">
        <v>0.32863353450310001</v>
      </c>
      <c r="Q509" s="23">
        <v>0.9137833441248534</v>
      </c>
      <c r="R509" s="23">
        <v>0.61237243569579447</v>
      </c>
      <c r="S509" s="23">
        <v>0.30166206257996681</v>
      </c>
      <c r="T509" s="23">
        <v>0.89442719099991586</v>
      </c>
      <c r="U509" s="23">
        <v>0.79603182515943816</v>
      </c>
      <c r="V509" s="23">
        <v>0.16329931618554477</v>
      </c>
      <c r="W509" s="23">
        <v>0.21313681990683789</v>
      </c>
      <c r="X509" s="23">
        <v>0.25341007609538135</v>
      </c>
      <c r="Y509" s="23">
        <v>0.13646036759522165</v>
      </c>
      <c r="Z509" s="23">
        <v>0.54772255750516607</v>
      </c>
      <c r="AA509" s="23">
        <v>0.56095157247900396</v>
      </c>
      <c r="AB509" s="23">
        <v>0.752772652709081</v>
      </c>
      <c r="AC509" s="23">
        <v>0.17606816861659058</v>
      </c>
      <c r="AD509" s="23">
        <v>0.38858718455450869</v>
      </c>
      <c r="AE509" s="23">
        <v>0.26394443859772221</v>
      </c>
      <c r="AF509" s="150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86</v>
      </c>
      <c r="C510" s="28"/>
      <c r="D510" s="13">
        <v>2.1221826554561188E-2</v>
      </c>
      <c r="E510" s="13">
        <v>5.7261902956704767E-2</v>
      </c>
      <c r="F510" s="13">
        <v>8.2520837255294979E-2</v>
      </c>
      <c r="G510" s="13">
        <v>1.4107082668906564E-2</v>
      </c>
      <c r="H510" s="13">
        <v>5.8851295938485017E-2</v>
      </c>
      <c r="I510" s="13">
        <v>1.8417216111151713E-2</v>
      </c>
      <c r="J510" s="13">
        <v>3.8403371584297373E-2</v>
      </c>
      <c r="K510" s="13">
        <v>1.58305697522109E-2</v>
      </c>
      <c r="L510" s="13">
        <v>7.0542037858096181E-3</v>
      </c>
      <c r="M510" s="13">
        <v>1.3646182411048298E-2</v>
      </c>
      <c r="N510" s="13">
        <v>7.8310297931457294E-3</v>
      </c>
      <c r="O510" s="13">
        <v>2.6880054908036913E-2</v>
      </c>
      <c r="P510" s="13">
        <v>1.3636246244941906E-2</v>
      </c>
      <c r="Q510" s="13">
        <v>4.3410135112819638E-2</v>
      </c>
      <c r="R510" s="13">
        <v>2.57841025556124E-2</v>
      </c>
      <c r="S510" s="13">
        <v>1.1624742295952476E-2</v>
      </c>
      <c r="T510" s="13">
        <v>3.8888138739126776E-2</v>
      </c>
      <c r="U510" s="13">
        <v>4.1496011737242648E-2</v>
      </c>
      <c r="V510" s="13">
        <v>7.2043815964210924E-3</v>
      </c>
      <c r="W510" s="13">
        <v>7.4436434341306973E-3</v>
      </c>
      <c r="X510" s="13">
        <v>1.3000944476890023E-2</v>
      </c>
      <c r="Y510" s="13">
        <v>7.8271614353318114E-3</v>
      </c>
      <c r="Z510" s="13">
        <v>2.2356022755312902E-2</v>
      </c>
      <c r="AA510" s="13">
        <v>2.6418441404034727E-2</v>
      </c>
      <c r="AB510" s="13">
        <v>3.1584866547234171E-2</v>
      </c>
      <c r="AC510" s="13">
        <v>8.5677940932647485E-3</v>
      </c>
      <c r="AD510" s="13">
        <v>1.7006003700416137E-2</v>
      </c>
      <c r="AE510" s="13">
        <v>1.1434416112536703E-2</v>
      </c>
      <c r="AF510" s="150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279</v>
      </c>
      <c r="C511" s="28"/>
      <c r="D511" s="13">
        <v>5.7183485953828272E-2</v>
      </c>
      <c r="E511" s="13">
        <v>0.14262708276379521</v>
      </c>
      <c r="F511" s="13">
        <v>0.23096707268596428</v>
      </c>
      <c r="G511" s="13">
        <v>-1.160585046097562E-2</v>
      </c>
      <c r="H511" s="13">
        <v>0.16883952193875595</v>
      </c>
      <c r="I511" s="13">
        <v>-3.694929019274551E-2</v>
      </c>
      <c r="J511" s="13">
        <v>-0.19552681308581965</v>
      </c>
      <c r="K511" s="13">
        <v>-1.8122734963430864E-2</v>
      </c>
      <c r="L511" s="13">
        <v>6.0803977344081162E-2</v>
      </c>
      <c r="M511" s="13">
        <v>3.9805127280614583E-2</v>
      </c>
      <c r="N511" s="13">
        <v>7.673413946119334E-2</v>
      </c>
      <c r="O511" s="13">
        <v>5.0484099341874256E-3</v>
      </c>
      <c r="P511" s="13">
        <v>4.7046110061120583E-2</v>
      </c>
      <c r="Q511" s="13">
        <v>-8.5463874822133468E-2</v>
      </c>
      <c r="R511" s="13">
        <v>3.1840046222058271E-2</v>
      </c>
      <c r="S511" s="13">
        <v>0.12742101892473334</v>
      </c>
      <c r="T511" s="13">
        <v>-7.4437629021717466E-4</v>
      </c>
      <c r="U511" s="13">
        <v>-0.16656288196379709</v>
      </c>
      <c r="V511" s="13">
        <v>-1.5226341851228509E-2</v>
      </c>
      <c r="W511" s="13">
        <v>0.24400373808398679</v>
      </c>
      <c r="X511" s="13">
        <v>-0.15316706381986156</v>
      </c>
      <c r="Y511" s="13">
        <v>-0.24255516117133513</v>
      </c>
      <c r="Z511" s="13">
        <v>6.4424468734333828E-2</v>
      </c>
      <c r="AA511" s="13">
        <v>-7.7498793763577378E-2</v>
      </c>
      <c r="AB511" s="13">
        <v>3.546053761231116E-2</v>
      </c>
      <c r="AC511" s="13">
        <v>-0.10718682316365047</v>
      </c>
      <c r="AD511" s="13">
        <v>-7.2612607926723083E-3</v>
      </c>
      <c r="AE511" s="13">
        <v>2.8761151000356033E-3</v>
      </c>
      <c r="AF511" s="150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280</v>
      </c>
      <c r="C512" s="46"/>
      <c r="D512" s="44">
        <v>0.61</v>
      </c>
      <c r="E512" s="44">
        <v>1.59</v>
      </c>
      <c r="F512" s="44">
        <v>2.61</v>
      </c>
      <c r="G512" s="44">
        <v>0.18</v>
      </c>
      <c r="H512" s="44">
        <v>1.9</v>
      </c>
      <c r="I512" s="44">
        <v>0.47</v>
      </c>
      <c r="J512" s="44">
        <v>2.29</v>
      </c>
      <c r="K512" s="44">
        <v>0.25</v>
      </c>
      <c r="L512" s="44">
        <v>0.65</v>
      </c>
      <c r="M512" s="44">
        <v>0.41</v>
      </c>
      <c r="N512" s="44">
        <v>0.84</v>
      </c>
      <c r="O512" s="44">
        <v>0.01</v>
      </c>
      <c r="P512" s="44">
        <v>0.5</v>
      </c>
      <c r="Q512" s="44">
        <v>1.03</v>
      </c>
      <c r="R512" s="44">
        <v>0.32</v>
      </c>
      <c r="S512" s="44">
        <v>1.42</v>
      </c>
      <c r="T512" s="44">
        <v>0.05</v>
      </c>
      <c r="U512" s="44">
        <v>1.96</v>
      </c>
      <c r="V512" s="44">
        <v>0.22</v>
      </c>
      <c r="W512" s="44">
        <v>2.76</v>
      </c>
      <c r="X512" s="44">
        <v>1.81</v>
      </c>
      <c r="Y512" s="44">
        <v>2.83</v>
      </c>
      <c r="Z512" s="44">
        <v>0.7</v>
      </c>
      <c r="AA512" s="44">
        <v>0.94</v>
      </c>
      <c r="AB512" s="44">
        <v>0.36</v>
      </c>
      <c r="AC512" s="44">
        <v>1.28</v>
      </c>
      <c r="AD512" s="44">
        <v>0.13</v>
      </c>
      <c r="AE512" s="44">
        <v>0.01</v>
      </c>
      <c r="AF512" s="150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BM513" s="55"/>
    </row>
    <row r="514" spans="1:65" ht="15">
      <c r="B514" s="8" t="s">
        <v>548</v>
      </c>
      <c r="BM514" s="27" t="s">
        <v>66</v>
      </c>
    </row>
    <row r="515" spans="1:65" ht="15">
      <c r="A515" s="24" t="s">
        <v>23</v>
      </c>
      <c r="B515" s="18" t="s">
        <v>111</v>
      </c>
      <c r="C515" s="15" t="s">
        <v>112</v>
      </c>
      <c r="D515" s="16" t="s">
        <v>229</v>
      </c>
      <c r="E515" s="17" t="s">
        <v>229</v>
      </c>
      <c r="F515" s="17" t="s">
        <v>229</v>
      </c>
      <c r="G515" s="17" t="s">
        <v>229</v>
      </c>
      <c r="H515" s="17" t="s">
        <v>229</v>
      </c>
      <c r="I515" s="17" t="s">
        <v>229</v>
      </c>
      <c r="J515" s="17" t="s">
        <v>229</v>
      </c>
      <c r="K515" s="17" t="s">
        <v>229</v>
      </c>
      <c r="L515" s="17" t="s">
        <v>229</v>
      </c>
      <c r="M515" s="17" t="s">
        <v>229</v>
      </c>
      <c r="N515" s="17" t="s">
        <v>229</v>
      </c>
      <c r="O515" s="150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230</v>
      </c>
      <c r="C516" s="9" t="s">
        <v>230</v>
      </c>
      <c r="D516" s="148" t="s">
        <v>232</v>
      </c>
      <c r="E516" s="149" t="s">
        <v>234</v>
      </c>
      <c r="F516" s="149" t="s">
        <v>235</v>
      </c>
      <c r="G516" s="149" t="s">
        <v>237</v>
      </c>
      <c r="H516" s="149" t="s">
        <v>239</v>
      </c>
      <c r="I516" s="149" t="s">
        <v>246</v>
      </c>
      <c r="J516" s="149" t="s">
        <v>247</v>
      </c>
      <c r="K516" s="149" t="s">
        <v>250</v>
      </c>
      <c r="L516" s="149" t="s">
        <v>253</v>
      </c>
      <c r="M516" s="149" t="s">
        <v>261</v>
      </c>
      <c r="N516" s="149" t="s">
        <v>269</v>
      </c>
      <c r="O516" s="150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307</v>
      </c>
      <c r="E517" s="11" t="s">
        <v>308</v>
      </c>
      <c r="F517" s="11" t="s">
        <v>307</v>
      </c>
      <c r="G517" s="11" t="s">
        <v>308</v>
      </c>
      <c r="H517" s="11" t="s">
        <v>307</v>
      </c>
      <c r="I517" s="11" t="s">
        <v>308</v>
      </c>
      <c r="J517" s="11" t="s">
        <v>307</v>
      </c>
      <c r="K517" s="11" t="s">
        <v>308</v>
      </c>
      <c r="L517" s="11" t="s">
        <v>307</v>
      </c>
      <c r="M517" s="11" t="s">
        <v>307</v>
      </c>
      <c r="N517" s="11" t="s">
        <v>307</v>
      </c>
      <c r="O517" s="150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15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">
        <v>0.11</v>
      </c>
      <c r="E519" s="21">
        <v>0.11</v>
      </c>
      <c r="F519" s="21">
        <v>0.12</v>
      </c>
      <c r="G519" s="145">
        <v>0.1</v>
      </c>
      <c r="H519" s="21">
        <v>0.1</v>
      </c>
      <c r="I519" s="145">
        <v>0.1</v>
      </c>
      <c r="J519" s="21">
        <v>0.12</v>
      </c>
      <c r="K519" s="21">
        <v>0.12</v>
      </c>
      <c r="L519" s="21">
        <v>0.1</v>
      </c>
      <c r="M519" s="21">
        <v>0.10535</v>
      </c>
      <c r="N519" s="21">
        <v>0.11</v>
      </c>
      <c r="O519" s="15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0.12</v>
      </c>
      <c r="E520" s="11">
        <v>0.11</v>
      </c>
      <c r="F520" s="11">
        <v>0.11</v>
      </c>
      <c r="G520" s="146">
        <v>0.1</v>
      </c>
      <c r="H520" s="11">
        <v>0.11</v>
      </c>
      <c r="I520" s="146">
        <v>0.1</v>
      </c>
      <c r="J520" s="11">
        <v>0.1</v>
      </c>
      <c r="K520" s="11">
        <v>0.11</v>
      </c>
      <c r="L520" s="11">
        <v>0.1056</v>
      </c>
      <c r="M520" s="11">
        <v>0.108</v>
      </c>
      <c r="N520" s="11">
        <v>0.1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4</v>
      </c>
    </row>
    <row r="521" spans="1:65">
      <c r="A521" s="29"/>
      <c r="B521" s="19">
        <v>1</v>
      </c>
      <c r="C521" s="9">
        <v>3</v>
      </c>
      <c r="D521" s="11">
        <v>0.12</v>
      </c>
      <c r="E521" s="11">
        <v>0.12</v>
      </c>
      <c r="F521" s="11">
        <v>0.12</v>
      </c>
      <c r="G521" s="146">
        <v>0.1</v>
      </c>
      <c r="H521" s="11">
        <v>0.1</v>
      </c>
      <c r="I521" s="146">
        <v>0.1</v>
      </c>
      <c r="J521" s="11">
        <v>0.12</v>
      </c>
      <c r="K521" s="11">
        <v>0.1</v>
      </c>
      <c r="L521" s="11">
        <v>0.1026</v>
      </c>
      <c r="M521" s="11">
        <v>0.1113</v>
      </c>
      <c r="N521" s="11">
        <v>0.12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0.12</v>
      </c>
      <c r="E522" s="11">
        <v>0.1</v>
      </c>
      <c r="F522" s="11">
        <v>0.11</v>
      </c>
      <c r="G522" s="146">
        <v>0.1</v>
      </c>
      <c r="H522" s="11">
        <v>0.11</v>
      </c>
      <c r="I522" s="146" t="s">
        <v>106</v>
      </c>
      <c r="J522" s="11">
        <v>0.1</v>
      </c>
      <c r="K522" s="11">
        <v>0.12</v>
      </c>
      <c r="L522" s="11">
        <v>9.6100000000000005E-2</v>
      </c>
      <c r="M522" s="11">
        <v>0.10975</v>
      </c>
      <c r="N522" s="11">
        <v>0.11</v>
      </c>
      <c r="O522" s="15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0.10970462962962962</v>
      </c>
    </row>
    <row r="523" spans="1:65">
      <c r="A523" s="29"/>
      <c r="B523" s="19">
        <v>1</v>
      </c>
      <c r="C523" s="9">
        <v>5</v>
      </c>
      <c r="D523" s="11">
        <v>0.11</v>
      </c>
      <c r="E523" s="11">
        <v>0.13</v>
      </c>
      <c r="F523" s="11">
        <v>0.1</v>
      </c>
      <c r="G523" s="146">
        <v>0.1</v>
      </c>
      <c r="H523" s="11">
        <v>0.1</v>
      </c>
      <c r="I523" s="146" t="s">
        <v>106</v>
      </c>
      <c r="J523" s="11">
        <v>0.1</v>
      </c>
      <c r="K523" s="11">
        <v>0.11</v>
      </c>
      <c r="L523" s="11">
        <v>9.7900000000000001E-2</v>
      </c>
      <c r="M523" s="11">
        <v>0.1124</v>
      </c>
      <c r="N523" s="11">
        <v>0.1</v>
      </c>
      <c r="O523" s="15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41</v>
      </c>
    </row>
    <row r="524" spans="1:65">
      <c r="A524" s="29"/>
      <c r="B524" s="19">
        <v>1</v>
      </c>
      <c r="C524" s="9">
        <v>6</v>
      </c>
      <c r="D524" s="11">
        <v>0.12</v>
      </c>
      <c r="E524" s="11">
        <v>0.12</v>
      </c>
      <c r="F524" s="11">
        <v>0.1</v>
      </c>
      <c r="G524" s="146">
        <v>0.1</v>
      </c>
      <c r="H524" s="11">
        <v>0.11</v>
      </c>
      <c r="I524" s="146" t="s">
        <v>106</v>
      </c>
      <c r="J524" s="11">
        <v>0.12</v>
      </c>
      <c r="K524" s="11">
        <v>0.12</v>
      </c>
      <c r="L524" s="11">
        <v>0.1069</v>
      </c>
      <c r="M524" s="11">
        <v>0.10815</v>
      </c>
      <c r="N524" s="11">
        <v>0.1</v>
      </c>
      <c r="O524" s="150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276</v>
      </c>
      <c r="C525" s="12"/>
      <c r="D525" s="22">
        <v>0.11666666666666665</v>
      </c>
      <c r="E525" s="22">
        <v>0.11499999999999999</v>
      </c>
      <c r="F525" s="22">
        <v>0.10999999999999999</v>
      </c>
      <c r="G525" s="22">
        <v>9.9999999999999992E-2</v>
      </c>
      <c r="H525" s="22">
        <v>0.105</v>
      </c>
      <c r="I525" s="22">
        <v>0.10000000000000002</v>
      </c>
      <c r="J525" s="22">
        <v>0.10999999999999999</v>
      </c>
      <c r="K525" s="22">
        <v>0.11333333333333333</v>
      </c>
      <c r="L525" s="22">
        <v>0.10151666666666669</v>
      </c>
      <c r="M525" s="22">
        <v>0.10915833333333332</v>
      </c>
      <c r="N525" s="22">
        <v>0.10666666666666667</v>
      </c>
      <c r="O525" s="150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277</v>
      </c>
      <c r="C526" s="28"/>
      <c r="D526" s="11">
        <v>0.12</v>
      </c>
      <c r="E526" s="11">
        <v>0.11499999999999999</v>
      </c>
      <c r="F526" s="11">
        <v>0.11</v>
      </c>
      <c r="G526" s="11">
        <v>0.1</v>
      </c>
      <c r="H526" s="11">
        <v>0.10500000000000001</v>
      </c>
      <c r="I526" s="11">
        <v>0.1</v>
      </c>
      <c r="J526" s="11">
        <v>0.11</v>
      </c>
      <c r="K526" s="11">
        <v>0.11499999999999999</v>
      </c>
      <c r="L526" s="11">
        <v>0.1013</v>
      </c>
      <c r="M526" s="11">
        <v>0.10894999999999999</v>
      </c>
      <c r="N526" s="11">
        <v>0.10500000000000001</v>
      </c>
      <c r="O526" s="150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278</v>
      </c>
      <c r="C527" s="28"/>
      <c r="D527" s="23">
        <v>5.1639777949432199E-3</v>
      </c>
      <c r="E527" s="23">
        <v>1.0488088481701515E-2</v>
      </c>
      <c r="F527" s="23">
        <v>8.9442719099991543E-3</v>
      </c>
      <c r="G527" s="23">
        <v>1.5202354861220293E-17</v>
      </c>
      <c r="H527" s="23">
        <v>5.4772255750516587E-3</v>
      </c>
      <c r="I527" s="23">
        <v>1.6996749443881478E-17</v>
      </c>
      <c r="J527" s="23">
        <v>1.0954451150103317E-2</v>
      </c>
      <c r="K527" s="23">
        <v>8.164965809277256E-3</v>
      </c>
      <c r="L527" s="23">
        <v>4.2789796291483606E-3</v>
      </c>
      <c r="M527" s="23">
        <v>2.5419316801729088E-3</v>
      </c>
      <c r="N527" s="23">
        <v>8.164965809277256E-3</v>
      </c>
      <c r="O527" s="202"/>
      <c r="P527" s="203"/>
      <c r="Q527" s="203"/>
      <c r="R527" s="203"/>
      <c r="S527" s="203"/>
      <c r="T527" s="203"/>
      <c r="U527" s="203"/>
      <c r="V527" s="203"/>
      <c r="W527" s="203"/>
      <c r="X527" s="203"/>
      <c r="Y527" s="203"/>
      <c r="Z527" s="203"/>
      <c r="AA527" s="203"/>
      <c r="AB527" s="203"/>
      <c r="AC527" s="203"/>
      <c r="AD527" s="203"/>
      <c r="AE527" s="203"/>
      <c r="AF527" s="203"/>
      <c r="AG527" s="203"/>
      <c r="AH527" s="203"/>
      <c r="AI527" s="203"/>
      <c r="AJ527" s="203"/>
      <c r="AK527" s="203"/>
      <c r="AL527" s="203"/>
      <c r="AM527" s="203"/>
      <c r="AN527" s="203"/>
      <c r="AO527" s="203"/>
      <c r="AP527" s="203"/>
      <c r="AQ527" s="203"/>
      <c r="AR527" s="203"/>
      <c r="AS527" s="203"/>
      <c r="AT527" s="203"/>
      <c r="AU527" s="203"/>
      <c r="AV527" s="203"/>
      <c r="AW527" s="203"/>
      <c r="AX527" s="203"/>
      <c r="AY527" s="203"/>
      <c r="AZ527" s="203"/>
      <c r="BA527" s="203"/>
      <c r="BB527" s="203"/>
      <c r="BC527" s="203"/>
      <c r="BD527" s="203"/>
      <c r="BE527" s="203"/>
      <c r="BF527" s="203"/>
      <c r="BG527" s="203"/>
      <c r="BH527" s="203"/>
      <c r="BI527" s="203"/>
      <c r="BJ527" s="203"/>
      <c r="BK527" s="203"/>
      <c r="BL527" s="203"/>
      <c r="BM527" s="56"/>
    </row>
    <row r="528" spans="1:65">
      <c r="A528" s="29"/>
      <c r="B528" s="3" t="s">
        <v>86</v>
      </c>
      <c r="C528" s="28"/>
      <c r="D528" s="13">
        <v>4.4262666813799034E-2</v>
      </c>
      <c r="E528" s="13">
        <v>9.1200769406100141E-2</v>
      </c>
      <c r="F528" s="13">
        <v>8.1311562818174143E-2</v>
      </c>
      <c r="G528" s="13">
        <v>1.5202354861220294E-16</v>
      </c>
      <c r="H528" s="13">
        <v>5.2164053095730085E-2</v>
      </c>
      <c r="I528" s="13">
        <v>1.6996749443881474E-16</v>
      </c>
      <c r="J528" s="13">
        <v>9.95859195463938E-2</v>
      </c>
      <c r="K528" s="13">
        <v>7.2043815964211083E-2</v>
      </c>
      <c r="L528" s="13">
        <v>4.2150513503349467E-2</v>
      </c>
      <c r="M528" s="13">
        <v>2.32866479594434E-2</v>
      </c>
      <c r="N528" s="13">
        <v>7.6546554461974267E-2</v>
      </c>
      <c r="O528" s="150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279</v>
      </c>
      <c r="C529" s="28"/>
      <c r="D529" s="13">
        <v>6.3461652079236375E-2</v>
      </c>
      <c r="E529" s="13">
        <v>4.8269342763818557E-2</v>
      </c>
      <c r="F529" s="13">
        <v>2.6924148175655471E-3</v>
      </c>
      <c r="G529" s="13">
        <v>-8.8461441074940361E-2</v>
      </c>
      <c r="H529" s="13">
        <v>-4.2884513128687241E-2</v>
      </c>
      <c r="I529" s="13">
        <v>-8.8461441074940028E-2</v>
      </c>
      <c r="J529" s="13">
        <v>2.6924148175655471E-3</v>
      </c>
      <c r="K529" s="13">
        <v>3.3077033448400961E-2</v>
      </c>
      <c r="L529" s="13">
        <v>-7.4636439597909998E-2</v>
      </c>
      <c r="M529" s="13">
        <v>-4.9797013867203255E-3</v>
      </c>
      <c r="N529" s="13">
        <v>-2.7692203813269534E-2</v>
      </c>
      <c r="O529" s="150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280</v>
      </c>
      <c r="C530" s="46"/>
      <c r="D530" s="44">
        <v>1.35</v>
      </c>
      <c r="E530" s="44">
        <v>1.01</v>
      </c>
      <c r="F530" s="44">
        <v>0</v>
      </c>
      <c r="G530" s="44" t="s">
        <v>281</v>
      </c>
      <c r="H530" s="44">
        <v>1.01</v>
      </c>
      <c r="I530" s="44" t="s">
        <v>281</v>
      </c>
      <c r="J530" s="44">
        <v>0</v>
      </c>
      <c r="K530" s="44">
        <v>0.67</v>
      </c>
      <c r="L530" s="44">
        <v>1.72</v>
      </c>
      <c r="M530" s="44">
        <v>0.17</v>
      </c>
      <c r="N530" s="44">
        <v>0.67</v>
      </c>
      <c r="O530" s="150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 t="s">
        <v>322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BM531" s="55"/>
    </row>
    <row r="532" spans="1:65">
      <c r="BM532" s="55"/>
    </row>
    <row r="533" spans="1:65" ht="15">
      <c r="B533" s="8" t="s">
        <v>549</v>
      </c>
      <c r="BM533" s="27" t="s">
        <v>66</v>
      </c>
    </row>
    <row r="534" spans="1:65" ht="15">
      <c r="A534" s="24" t="s">
        <v>55</v>
      </c>
      <c r="B534" s="18" t="s">
        <v>111</v>
      </c>
      <c r="C534" s="15" t="s">
        <v>112</v>
      </c>
      <c r="D534" s="16" t="s">
        <v>229</v>
      </c>
      <c r="E534" s="17" t="s">
        <v>229</v>
      </c>
      <c r="F534" s="17" t="s">
        <v>229</v>
      </c>
      <c r="G534" s="17" t="s">
        <v>229</v>
      </c>
      <c r="H534" s="17" t="s">
        <v>229</v>
      </c>
      <c r="I534" s="17" t="s">
        <v>229</v>
      </c>
      <c r="J534" s="17" t="s">
        <v>229</v>
      </c>
      <c r="K534" s="17" t="s">
        <v>229</v>
      </c>
      <c r="L534" s="17" t="s">
        <v>229</v>
      </c>
      <c r="M534" s="17" t="s">
        <v>229</v>
      </c>
      <c r="N534" s="17" t="s">
        <v>229</v>
      </c>
      <c r="O534" s="17" t="s">
        <v>229</v>
      </c>
      <c r="P534" s="17" t="s">
        <v>229</v>
      </c>
      <c r="Q534" s="17" t="s">
        <v>229</v>
      </c>
      <c r="R534" s="17" t="s">
        <v>229</v>
      </c>
      <c r="S534" s="17" t="s">
        <v>229</v>
      </c>
      <c r="T534" s="17" t="s">
        <v>229</v>
      </c>
      <c r="U534" s="17" t="s">
        <v>229</v>
      </c>
      <c r="V534" s="17" t="s">
        <v>229</v>
      </c>
      <c r="W534" s="17" t="s">
        <v>229</v>
      </c>
      <c r="X534" s="17" t="s">
        <v>229</v>
      </c>
      <c r="Y534" s="17" t="s">
        <v>229</v>
      </c>
      <c r="Z534" s="17" t="s">
        <v>229</v>
      </c>
      <c r="AA534" s="17" t="s">
        <v>229</v>
      </c>
      <c r="AB534" s="17" t="s">
        <v>229</v>
      </c>
      <c r="AC534" s="17" t="s">
        <v>229</v>
      </c>
      <c r="AD534" s="17" t="s">
        <v>229</v>
      </c>
      <c r="AE534" s="17" t="s">
        <v>229</v>
      </c>
      <c r="AF534" s="17" t="s">
        <v>229</v>
      </c>
      <c r="AG534" s="17" t="s">
        <v>229</v>
      </c>
      <c r="AH534" s="17" t="s">
        <v>229</v>
      </c>
      <c r="AI534" s="150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230</v>
      </c>
      <c r="C535" s="9" t="s">
        <v>230</v>
      </c>
      <c r="D535" s="148" t="s">
        <v>232</v>
      </c>
      <c r="E535" s="149" t="s">
        <v>233</v>
      </c>
      <c r="F535" s="149" t="s">
        <v>234</v>
      </c>
      <c r="G535" s="149" t="s">
        <v>235</v>
      </c>
      <c r="H535" s="149" t="s">
        <v>236</v>
      </c>
      <c r="I535" s="149" t="s">
        <v>237</v>
      </c>
      <c r="J535" s="149" t="s">
        <v>238</v>
      </c>
      <c r="K535" s="149" t="s">
        <v>239</v>
      </c>
      <c r="L535" s="149" t="s">
        <v>240</v>
      </c>
      <c r="M535" s="149" t="s">
        <v>241</v>
      </c>
      <c r="N535" s="149" t="s">
        <v>242</v>
      </c>
      <c r="O535" s="149" t="s">
        <v>243</v>
      </c>
      <c r="P535" s="149" t="s">
        <v>244</v>
      </c>
      <c r="Q535" s="149" t="s">
        <v>246</v>
      </c>
      <c r="R535" s="149" t="s">
        <v>247</v>
      </c>
      <c r="S535" s="149" t="s">
        <v>249</v>
      </c>
      <c r="T535" s="149" t="s">
        <v>250</v>
      </c>
      <c r="U535" s="149" t="s">
        <v>305</v>
      </c>
      <c r="V535" s="149" t="s">
        <v>252</v>
      </c>
      <c r="W535" s="149" t="s">
        <v>253</v>
      </c>
      <c r="X535" s="149" t="s">
        <v>254</v>
      </c>
      <c r="Y535" s="149" t="s">
        <v>257</v>
      </c>
      <c r="Z535" s="149" t="s">
        <v>258</v>
      </c>
      <c r="AA535" s="149" t="s">
        <v>259</v>
      </c>
      <c r="AB535" s="149" t="s">
        <v>306</v>
      </c>
      <c r="AC535" s="149" t="s">
        <v>261</v>
      </c>
      <c r="AD535" s="149" t="s">
        <v>262</v>
      </c>
      <c r="AE535" s="149" t="s">
        <v>263</v>
      </c>
      <c r="AF535" s="149" t="s">
        <v>267</v>
      </c>
      <c r="AG535" s="149" t="s">
        <v>268</v>
      </c>
      <c r="AH535" s="149" t="s">
        <v>269</v>
      </c>
      <c r="AI535" s="150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308</v>
      </c>
      <c r="E536" s="11" t="s">
        <v>308</v>
      </c>
      <c r="F536" s="11" t="s">
        <v>308</v>
      </c>
      <c r="G536" s="11" t="s">
        <v>307</v>
      </c>
      <c r="H536" s="11" t="s">
        <v>115</v>
      </c>
      <c r="I536" s="11" t="s">
        <v>308</v>
      </c>
      <c r="J536" s="11" t="s">
        <v>307</v>
      </c>
      <c r="K536" s="11" t="s">
        <v>307</v>
      </c>
      <c r="L536" s="11" t="s">
        <v>308</v>
      </c>
      <c r="M536" s="11" t="s">
        <v>308</v>
      </c>
      <c r="N536" s="11" t="s">
        <v>308</v>
      </c>
      <c r="O536" s="11" t="s">
        <v>308</v>
      </c>
      <c r="P536" s="11" t="s">
        <v>308</v>
      </c>
      <c r="Q536" s="11" t="s">
        <v>308</v>
      </c>
      <c r="R536" s="11" t="s">
        <v>115</v>
      </c>
      <c r="S536" s="11" t="s">
        <v>307</v>
      </c>
      <c r="T536" s="11" t="s">
        <v>308</v>
      </c>
      <c r="U536" s="11" t="s">
        <v>308</v>
      </c>
      <c r="V536" s="11" t="s">
        <v>115</v>
      </c>
      <c r="W536" s="11" t="s">
        <v>115</v>
      </c>
      <c r="X536" s="11" t="s">
        <v>307</v>
      </c>
      <c r="Y536" s="11" t="s">
        <v>115</v>
      </c>
      <c r="Z536" s="11" t="s">
        <v>115</v>
      </c>
      <c r="AA536" s="11" t="s">
        <v>115</v>
      </c>
      <c r="AB536" s="11" t="s">
        <v>115</v>
      </c>
      <c r="AC536" s="11" t="s">
        <v>307</v>
      </c>
      <c r="AD536" s="11" t="s">
        <v>307</v>
      </c>
      <c r="AE536" s="11" t="s">
        <v>115</v>
      </c>
      <c r="AF536" s="11" t="s">
        <v>115</v>
      </c>
      <c r="AG536" s="11" t="s">
        <v>307</v>
      </c>
      <c r="AH536" s="11" t="s">
        <v>115</v>
      </c>
      <c r="AI536" s="150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150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1">
        <v>1.2250000000000001</v>
      </c>
      <c r="E538" s="21">
        <v>1.1599999999999999</v>
      </c>
      <c r="F538" s="21">
        <v>1.1200000000000001</v>
      </c>
      <c r="G538" s="21">
        <v>1.18</v>
      </c>
      <c r="H538" s="21">
        <v>1.2015719241890832</v>
      </c>
      <c r="I538" s="145">
        <v>1.1499999999999999</v>
      </c>
      <c r="J538" s="21">
        <v>1.2</v>
      </c>
      <c r="K538" s="21">
        <v>1.18</v>
      </c>
      <c r="L538" s="21">
        <v>1.18</v>
      </c>
      <c r="M538" s="21">
        <v>1.18</v>
      </c>
      <c r="N538" s="21">
        <v>1.1499999999999999</v>
      </c>
      <c r="O538" s="21">
        <v>1.1000000000000001</v>
      </c>
      <c r="P538" s="21">
        <v>1.1599999999999999</v>
      </c>
      <c r="Q538" s="21">
        <v>1.1299999999999999</v>
      </c>
      <c r="R538" s="21">
        <v>1.1900000000000002</v>
      </c>
      <c r="S538" s="21">
        <v>1.0900000000000001</v>
      </c>
      <c r="T538" s="21">
        <v>1.1499999999999999</v>
      </c>
      <c r="U538" s="21">
        <v>1.19</v>
      </c>
      <c r="V538" s="21">
        <v>1.1599999999999999</v>
      </c>
      <c r="W538" s="21">
        <v>1.2484</v>
      </c>
      <c r="X538" s="21">
        <v>1.2</v>
      </c>
      <c r="Y538" s="21">
        <v>1.1419000000000001</v>
      </c>
      <c r="Z538" s="145">
        <v>1.3629</v>
      </c>
      <c r="AA538" s="21">
        <v>1.1990000000000001</v>
      </c>
      <c r="AB538" s="21">
        <v>1.119</v>
      </c>
      <c r="AC538" s="21">
        <v>1.2554155</v>
      </c>
      <c r="AD538" s="21">
        <v>1.1932</v>
      </c>
      <c r="AE538" s="21">
        <v>1.22</v>
      </c>
      <c r="AF538" s="152">
        <v>1.1199999999999999</v>
      </c>
      <c r="AG538" s="21">
        <v>1.1733</v>
      </c>
      <c r="AH538" s="21">
        <v>1.1752</v>
      </c>
      <c r="AI538" s="150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1.232</v>
      </c>
      <c r="E539" s="11">
        <v>1.1299999999999999</v>
      </c>
      <c r="F539" s="11">
        <v>1.05</v>
      </c>
      <c r="G539" s="11">
        <v>1.1599999999999999</v>
      </c>
      <c r="H539" s="11">
        <v>1.202173231888044</v>
      </c>
      <c r="I539" s="146">
        <v>1.4</v>
      </c>
      <c r="J539" s="151">
        <v>1.31</v>
      </c>
      <c r="K539" s="11">
        <v>1.23</v>
      </c>
      <c r="L539" s="11">
        <v>1.18</v>
      </c>
      <c r="M539" s="11">
        <v>1.1599999999999999</v>
      </c>
      <c r="N539" s="11">
        <v>1.18</v>
      </c>
      <c r="O539" s="11">
        <v>1.1399999999999999</v>
      </c>
      <c r="P539" s="11">
        <v>1.18</v>
      </c>
      <c r="Q539" s="11">
        <v>1.1299999999999999</v>
      </c>
      <c r="R539" s="11">
        <v>1.1499999999999999</v>
      </c>
      <c r="S539" s="11">
        <v>1.1100000000000001</v>
      </c>
      <c r="T539" s="11">
        <v>1.1399999999999999</v>
      </c>
      <c r="U539" s="11">
        <v>1.18</v>
      </c>
      <c r="V539" s="11">
        <v>1.1299999999999999</v>
      </c>
      <c r="W539" s="11">
        <v>1.2503</v>
      </c>
      <c r="X539" s="11">
        <v>1.2</v>
      </c>
      <c r="Y539" s="11">
        <v>1.1346000000000001</v>
      </c>
      <c r="Z539" s="146">
        <v>1.381</v>
      </c>
      <c r="AA539" s="11">
        <v>1.1759999999999999</v>
      </c>
      <c r="AB539" s="11">
        <v>1.163</v>
      </c>
      <c r="AC539" s="11">
        <v>1.2098895000000001</v>
      </c>
      <c r="AD539" s="11">
        <v>1.1998</v>
      </c>
      <c r="AE539" s="11">
        <v>1.19</v>
      </c>
      <c r="AF539" s="11">
        <v>1.1599999999999999</v>
      </c>
      <c r="AG539" s="11">
        <v>1.1400000000000001</v>
      </c>
      <c r="AH539" s="11">
        <v>1.1683000000000001</v>
      </c>
      <c r="AI539" s="150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 t="e">
        <v>#N/A</v>
      </c>
    </row>
    <row r="540" spans="1:65">
      <c r="A540" s="29"/>
      <c r="B540" s="19">
        <v>1</v>
      </c>
      <c r="C540" s="9">
        <v>3</v>
      </c>
      <c r="D540" s="11">
        <v>1.206</v>
      </c>
      <c r="E540" s="11">
        <v>1.1200000000000001</v>
      </c>
      <c r="F540" s="11">
        <v>1.1499999999999999</v>
      </c>
      <c r="G540" s="11">
        <v>1.1599999999999999</v>
      </c>
      <c r="H540" s="11">
        <v>1.206313755076456</v>
      </c>
      <c r="I540" s="146">
        <v>1.37</v>
      </c>
      <c r="J540" s="11">
        <v>1.22</v>
      </c>
      <c r="K540" s="11">
        <v>1.18</v>
      </c>
      <c r="L540" s="11">
        <v>1.19</v>
      </c>
      <c r="M540" s="151">
        <v>1.1200000000000001</v>
      </c>
      <c r="N540" s="11">
        <v>1.17</v>
      </c>
      <c r="O540" s="11">
        <v>1.1399999999999999</v>
      </c>
      <c r="P540" s="11">
        <v>1.1599999999999999</v>
      </c>
      <c r="Q540" s="11">
        <v>1.1299999999999999</v>
      </c>
      <c r="R540" s="11">
        <v>1.2</v>
      </c>
      <c r="S540" s="11">
        <v>1.19</v>
      </c>
      <c r="T540" s="11">
        <v>1.1200000000000001</v>
      </c>
      <c r="U540" s="11">
        <v>1.23</v>
      </c>
      <c r="V540" s="11">
        <v>1.1399999999999999</v>
      </c>
      <c r="W540" s="11">
        <v>1.2422</v>
      </c>
      <c r="X540" s="11">
        <v>1.2</v>
      </c>
      <c r="Y540" s="11">
        <v>1.1315999999999999</v>
      </c>
      <c r="Z540" s="146">
        <v>1.3448</v>
      </c>
      <c r="AA540" s="11">
        <v>1.18</v>
      </c>
      <c r="AB540" s="11">
        <v>1.107</v>
      </c>
      <c r="AC540" s="11">
        <v>1.2727710000000001</v>
      </c>
      <c r="AD540" s="11">
        <v>1.1874</v>
      </c>
      <c r="AE540" s="11">
        <v>1.22</v>
      </c>
      <c r="AF540" s="11">
        <v>1.17</v>
      </c>
      <c r="AG540" s="11">
        <v>1.1937</v>
      </c>
      <c r="AH540" s="11">
        <v>1.1556</v>
      </c>
      <c r="AI540" s="150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19">
        <v>1</v>
      </c>
      <c r="C541" s="9">
        <v>4</v>
      </c>
      <c r="D541" s="11">
        <v>1.2410000000000001</v>
      </c>
      <c r="E541" s="11">
        <v>1.21</v>
      </c>
      <c r="F541" s="151">
        <v>0.98</v>
      </c>
      <c r="G541" s="11">
        <v>1.1599999999999999</v>
      </c>
      <c r="H541" s="11">
        <v>1.2096195400555241</v>
      </c>
      <c r="I541" s="146">
        <v>1.34</v>
      </c>
      <c r="J541" s="11">
        <v>1.22</v>
      </c>
      <c r="K541" s="11">
        <v>1.22</v>
      </c>
      <c r="L541" s="11">
        <v>1.19</v>
      </c>
      <c r="M541" s="11">
        <v>1.1599999999999999</v>
      </c>
      <c r="N541" s="11">
        <v>1.17</v>
      </c>
      <c r="O541" s="11">
        <v>1.08</v>
      </c>
      <c r="P541" s="11">
        <v>1.1499999999999999</v>
      </c>
      <c r="Q541" s="151">
        <v>1.05</v>
      </c>
      <c r="R541" s="11">
        <v>1.21</v>
      </c>
      <c r="S541" s="11">
        <v>1.1599999999999999</v>
      </c>
      <c r="T541" s="11">
        <v>1.1599999999999999</v>
      </c>
      <c r="U541" s="11">
        <v>1.21</v>
      </c>
      <c r="V541" s="11">
        <v>1.1299999999999999</v>
      </c>
      <c r="W541" s="11">
        <v>1.2495000000000001</v>
      </c>
      <c r="X541" s="11">
        <v>1.2</v>
      </c>
      <c r="Y541" s="11">
        <v>1.1168</v>
      </c>
      <c r="Z541" s="146">
        <v>1.3267</v>
      </c>
      <c r="AA541" s="11">
        <v>1.1779999999999999</v>
      </c>
      <c r="AB541" s="11">
        <v>1.131</v>
      </c>
      <c r="AC541" s="11">
        <v>1.2776635000000001</v>
      </c>
      <c r="AD541" s="11">
        <v>1.2170999999999998</v>
      </c>
      <c r="AE541" s="11">
        <v>1.18</v>
      </c>
      <c r="AF541" s="11">
        <v>1.1499999999999999</v>
      </c>
      <c r="AG541" s="11">
        <v>1.1566000000000001</v>
      </c>
      <c r="AH541" s="11">
        <v>1.1916</v>
      </c>
      <c r="AI541" s="150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1.1757098044664152</v>
      </c>
    </row>
    <row r="542" spans="1:65">
      <c r="A542" s="29"/>
      <c r="B542" s="19">
        <v>1</v>
      </c>
      <c r="C542" s="9">
        <v>5</v>
      </c>
      <c r="D542" s="11">
        <v>1.232</v>
      </c>
      <c r="E542" s="11">
        <v>1.1200000000000001</v>
      </c>
      <c r="F542" s="11">
        <v>1.2</v>
      </c>
      <c r="G542" s="11">
        <v>1.17</v>
      </c>
      <c r="H542" s="11">
        <v>1.2010899296279729</v>
      </c>
      <c r="I542" s="146">
        <v>1.39</v>
      </c>
      <c r="J542" s="11">
        <v>1.22</v>
      </c>
      <c r="K542" s="11">
        <v>1.18</v>
      </c>
      <c r="L542" s="11">
        <v>1.17</v>
      </c>
      <c r="M542" s="11">
        <v>1.17</v>
      </c>
      <c r="N542" s="11">
        <v>1.17</v>
      </c>
      <c r="O542" s="11">
        <v>1.07</v>
      </c>
      <c r="P542" s="11">
        <v>1.1499999999999999</v>
      </c>
      <c r="Q542" s="11">
        <v>1.1000000000000001</v>
      </c>
      <c r="R542" s="11">
        <v>1.1599999999999999</v>
      </c>
      <c r="S542" s="11">
        <v>1.1599999999999999</v>
      </c>
      <c r="T542" s="11">
        <v>1.1100000000000001</v>
      </c>
      <c r="U542" s="11">
        <v>1.22</v>
      </c>
      <c r="V542" s="11">
        <v>1.1499999999999999</v>
      </c>
      <c r="W542" s="11">
        <v>1.2646999999999999</v>
      </c>
      <c r="X542" s="11">
        <v>1.17</v>
      </c>
      <c r="Y542" s="11">
        <v>1.1409</v>
      </c>
      <c r="Z542" s="146">
        <v>1.3569</v>
      </c>
      <c r="AA542" s="11">
        <v>1.165</v>
      </c>
      <c r="AB542" s="11">
        <v>1.08</v>
      </c>
      <c r="AC542" s="11">
        <v>1.2597929999999999</v>
      </c>
      <c r="AD542" s="11">
        <v>1.2059</v>
      </c>
      <c r="AE542" s="11">
        <v>1.2</v>
      </c>
      <c r="AF542" s="11">
        <v>1.1599999999999999</v>
      </c>
      <c r="AG542" s="11">
        <v>1.2053</v>
      </c>
      <c r="AH542" s="11">
        <v>1.1860999999999999</v>
      </c>
      <c r="AI542" s="150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42</v>
      </c>
    </row>
    <row r="543" spans="1:65">
      <c r="A543" s="29"/>
      <c r="B543" s="19">
        <v>1</v>
      </c>
      <c r="C543" s="9">
        <v>6</v>
      </c>
      <c r="D543" s="11">
        <v>1.2450000000000001</v>
      </c>
      <c r="E543" s="11">
        <v>1.22</v>
      </c>
      <c r="F543" s="11">
        <v>1.1200000000000001</v>
      </c>
      <c r="G543" s="11">
        <v>1.1499999999999999</v>
      </c>
      <c r="H543" s="11">
        <v>1.2105410963191208</v>
      </c>
      <c r="I543" s="146">
        <v>1.19</v>
      </c>
      <c r="J543" s="11">
        <v>1.21</v>
      </c>
      <c r="K543" s="11">
        <v>1.23</v>
      </c>
      <c r="L543" s="11">
        <v>1.1599999999999999</v>
      </c>
      <c r="M543" s="11">
        <v>1.1599999999999999</v>
      </c>
      <c r="N543" s="11">
        <v>1.1599999999999999</v>
      </c>
      <c r="O543" s="11">
        <v>1.1299999999999999</v>
      </c>
      <c r="P543" s="11">
        <v>1.18</v>
      </c>
      <c r="Q543" s="11">
        <v>1.1399999999999999</v>
      </c>
      <c r="R543" s="11">
        <v>1.22</v>
      </c>
      <c r="S543" s="11">
        <v>1.1599999999999999</v>
      </c>
      <c r="T543" s="11">
        <v>1.1599999999999999</v>
      </c>
      <c r="U543" s="11">
        <v>1.2</v>
      </c>
      <c r="V543" s="11">
        <v>1.1399999999999999</v>
      </c>
      <c r="W543" s="11">
        <v>1.2643</v>
      </c>
      <c r="X543" s="11">
        <v>1.19</v>
      </c>
      <c r="Y543" s="11">
        <v>1.139</v>
      </c>
      <c r="Z543" s="146">
        <v>1.375</v>
      </c>
      <c r="AA543" s="11">
        <v>1.1919999999999999</v>
      </c>
      <c r="AB543" s="11">
        <v>1.131</v>
      </c>
      <c r="AC543" s="11">
        <v>1.2656639999999999</v>
      </c>
      <c r="AD543" s="11">
        <v>1.2213000000000001</v>
      </c>
      <c r="AE543" s="11">
        <v>1.21</v>
      </c>
      <c r="AF543" s="11">
        <v>1.17</v>
      </c>
      <c r="AG543" s="11">
        <v>1.1782000000000001</v>
      </c>
      <c r="AH543" s="11">
        <v>1.1801999999999999</v>
      </c>
      <c r="AI543" s="150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20" t="s">
        <v>276</v>
      </c>
      <c r="C544" s="12"/>
      <c r="D544" s="22">
        <v>1.2301666666666666</v>
      </c>
      <c r="E544" s="22">
        <v>1.1599999999999999</v>
      </c>
      <c r="F544" s="22">
        <v>1.1033333333333333</v>
      </c>
      <c r="G544" s="22">
        <v>1.1633333333333333</v>
      </c>
      <c r="H544" s="22">
        <v>1.2052182461927001</v>
      </c>
      <c r="I544" s="22">
        <v>1.3066666666666666</v>
      </c>
      <c r="J544" s="22">
        <v>1.2299999999999998</v>
      </c>
      <c r="K544" s="22">
        <v>1.2033333333333331</v>
      </c>
      <c r="L544" s="22">
        <v>1.1783333333333335</v>
      </c>
      <c r="M544" s="22">
        <v>1.1583333333333334</v>
      </c>
      <c r="N544" s="22">
        <v>1.1666666666666667</v>
      </c>
      <c r="O544" s="22">
        <v>1.1100000000000001</v>
      </c>
      <c r="P544" s="22">
        <v>1.1633333333333333</v>
      </c>
      <c r="Q544" s="22">
        <v>1.1133333333333331</v>
      </c>
      <c r="R544" s="22">
        <v>1.1883333333333332</v>
      </c>
      <c r="S544" s="22">
        <v>1.145</v>
      </c>
      <c r="T544" s="22">
        <v>1.1400000000000001</v>
      </c>
      <c r="U544" s="22">
        <v>1.2050000000000001</v>
      </c>
      <c r="V544" s="22">
        <v>1.1416666666666664</v>
      </c>
      <c r="W544" s="22">
        <v>1.2532333333333334</v>
      </c>
      <c r="X544" s="22">
        <v>1.1933333333333334</v>
      </c>
      <c r="Y544" s="22">
        <v>1.1341333333333334</v>
      </c>
      <c r="Z544" s="22">
        <v>1.3578833333333333</v>
      </c>
      <c r="AA544" s="22">
        <v>1.1816666666666666</v>
      </c>
      <c r="AB544" s="22">
        <v>1.1218333333333335</v>
      </c>
      <c r="AC544" s="22">
        <v>1.2568660833333334</v>
      </c>
      <c r="AD544" s="22">
        <v>1.2041166666666665</v>
      </c>
      <c r="AE544" s="22">
        <v>1.2033333333333334</v>
      </c>
      <c r="AF544" s="22">
        <v>1.155</v>
      </c>
      <c r="AG544" s="22">
        <v>1.1745166666666667</v>
      </c>
      <c r="AH544" s="22">
        <v>1.1761666666666668</v>
      </c>
      <c r="AI544" s="150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277</v>
      </c>
      <c r="C545" s="28"/>
      <c r="D545" s="11">
        <v>1.232</v>
      </c>
      <c r="E545" s="11">
        <v>1.145</v>
      </c>
      <c r="F545" s="11">
        <v>1.1200000000000001</v>
      </c>
      <c r="G545" s="11">
        <v>1.1599999999999999</v>
      </c>
      <c r="H545" s="11">
        <v>1.2042434934822501</v>
      </c>
      <c r="I545" s="11">
        <v>1.355</v>
      </c>
      <c r="J545" s="11">
        <v>1.22</v>
      </c>
      <c r="K545" s="11">
        <v>1.2</v>
      </c>
      <c r="L545" s="11">
        <v>1.18</v>
      </c>
      <c r="M545" s="11">
        <v>1.1599999999999999</v>
      </c>
      <c r="N545" s="11">
        <v>1.17</v>
      </c>
      <c r="O545" s="11">
        <v>1.115</v>
      </c>
      <c r="P545" s="11">
        <v>1.1599999999999999</v>
      </c>
      <c r="Q545" s="11">
        <v>1.1299999999999999</v>
      </c>
      <c r="R545" s="11">
        <v>1.1950000000000001</v>
      </c>
      <c r="S545" s="11">
        <v>1.1599999999999999</v>
      </c>
      <c r="T545" s="11">
        <v>1.145</v>
      </c>
      <c r="U545" s="11">
        <v>1.2050000000000001</v>
      </c>
      <c r="V545" s="11">
        <v>1.1399999999999999</v>
      </c>
      <c r="W545" s="11">
        <v>1.2499</v>
      </c>
      <c r="X545" s="11">
        <v>1.2</v>
      </c>
      <c r="Y545" s="11">
        <v>1.1368</v>
      </c>
      <c r="Z545" s="11">
        <v>1.3599000000000001</v>
      </c>
      <c r="AA545" s="11">
        <v>1.1789999999999998</v>
      </c>
      <c r="AB545" s="11">
        <v>1.125</v>
      </c>
      <c r="AC545" s="11">
        <v>1.2627284999999999</v>
      </c>
      <c r="AD545" s="11">
        <v>1.20285</v>
      </c>
      <c r="AE545" s="11">
        <v>1.2050000000000001</v>
      </c>
      <c r="AF545" s="11">
        <v>1.1599999999999999</v>
      </c>
      <c r="AG545" s="11">
        <v>1.1757500000000001</v>
      </c>
      <c r="AH545" s="11">
        <v>1.1777</v>
      </c>
      <c r="AI545" s="150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278</v>
      </c>
      <c r="C546" s="28"/>
      <c r="D546" s="23">
        <v>1.3819068950789264E-2</v>
      </c>
      <c r="E546" s="23">
        <v>4.5166359162544821E-2</v>
      </c>
      <c r="F546" s="23">
        <v>7.7631608682718053E-2</v>
      </c>
      <c r="G546" s="23">
        <v>1.0327955589886455E-2</v>
      </c>
      <c r="H546" s="23">
        <v>4.2074941420726522E-3</v>
      </c>
      <c r="I546" s="23">
        <v>0.10856641592438553</v>
      </c>
      <c r="J546" s="23">
        <v>4.0000000000000036E-2</v>
      </c>
      <c r="K546" s="23">
        <v>2.5819888974716137E-2</v>
      </c>
      <c r="L546" s="23">
        <v>1.1690451944500132E-2</v>
      </c>
      <c r="M546" s="23">
        <v>2.0412414523193086E-2</v>
      </c>
      <c r="N546" s="23">
        <v>1.0327955589886454E-2</v>
      </c>
      <c r="O546" s="23">
        <v>3.0983866769659245E-2</v>
      </c>
      <c r="P546" s="23">
        <v>1.3662601021279476E-2</v>
      </c>
      <c r="Q546" s="23">
        <v>3.3862466931200715E-2</v>
      </c>
      <c r="R546" s="23">
        <v>2.7868739954771335E-2</v>
      </c>
      <c r="S546" s="23">
        <v>3.7282703764614421E-2</v>
      </c>
      <c r="T546" s="23">
        <v>2.0976176963402943E-2</v>
      </c>
      <c r="U546" s="23">
        <v>1.8708286933869722E-2</v>
      </c>
      <c r="V546" s="23">
        <v>1.1690451944500132E-2</v>
      </c>
      <c r="W546" s="23">
        <v>9.1825196251718658E-3</v>
      </c>
      <c r="X546" s="23">
        <v>1.2110601416389978E-2</v>
      </c>
      <c r="Y546" s="23">
        <v>9.3474417177464731E-3</v>
      </c>
      <c r="Z546" s="23">
        <v>1.9985336291057674E-2</v>
      </c>
      <c r="AA546" s="23">
        <v>1.2110601416389978E-2</v>
      </c>
      <c r="AB546" s="23">
        <v>2.7715819790629797E-2</v>
      </c>
      <c r="AC546" s="23">
        <v>2.4414637686061738E-2</v>
      </c>
      <c r="AD546" s="23">
        <v>1.3298634015065836E-2</v>
      </c>
      <c r="AE546" s="23">
        <v>1.6329931618554533E-2</v>
      </c>
      <c r="AF546" s="23">
        <v>1.8708286933869726E-2</v>
      </c>
      <c r="AG546" s="23">
        <v>2.3845621540791614E-2</v>
      </c>
      <c r="AH546" s="23">
        <v>1.2953249270614156E-2</v>
      </c>
      <c r="AI546" s="202"/>
      <c r="AJ546" s="203"/>
      <c r="AK546" s="203"/>
      <c r="AL546" s="203"/>
      <c r="AM546" s="203"/>
      <c r="AN546" s="203"/>
      <c r="AO546" s="203"/>
      <c r="AP546" s="203"/>
      <c r="AQ546" s="203"/>
      <c r="AR546" s="203"/>
      <c r="AS546" s="203"/>
      <c r="AT546" s="203"/>
      <c r="AU546" s="203"/>
      <c r="AV546" s="203"/>
      <c r="AW546" s="203"/>
      <c r="AX546" s="203"/>
      <c r="AY546" s="203"/>
      <c r="AZ546" s="203"/>
      <c r="BA546" s="203"/>
      <c r="BB546" s="203"/>
      <c r="BC546" s="203"/>
      <c r="BD546" s="203"/>
      <c r="BE546" s="203"/>
      <c r="BF546" s="203"/>
      <c r="BG546" s="203"/>
      <c r="BH546" s="203"/>
      <c r="BI546" s="203"/>
      <c r="BJ546" s="203"/>
      <c r="BK546" s="203"/>
      <c r="BL546" s="203"/>
      <c r="BM546" s="56"/>
    </row>
    <row r="547" spans="1:65">
      <c r="A547" s="29"/>
      <c r="B547" s="3" t="s">
        <v>86</v>
      </c>
      <c r="C547" s="28"/>
      <c r="D547" s="13">
        <v>1.1233493253588347E-2</v>
      </c>
      <c r="E547" s="13">
        <v>3.8936516519435194E-2</v>
      </c>
      <c r="F547" s="13">
        <v>7.0360974636904577E-2</v>
      </c>
      <c r="G547" s="13">
        <v>8.8778987878680125E-3</v>
      </c>
      <c r="H547" s="13">
        <v>3.4910640918059282E-3</v>
      </c>
      <c r="I547" s="13">
        <v>8.3086542799274632E-2</v>
      </c>
      <c r="J547" s="13">
        <v>3.2520325203252071E-2</v>
      </c>
      <c r="K547" s="13">
        <v>2.1456971447132527E-2</v>
      </c>
      <c r="L547" s="13">
        <v>9.9211756247525856E-3</v>
      </c>
      <c r="M547" s="13">
        <v>1.7622228365346548E-2</v>
      </c>
      <c r="N547" s="13">
        <v>8.8525333627598162E-3</v>
      </c>
      <c r="O547" s="13">
        <v>2.7913393486179498E-2</v>
      </c>
      <c r="P547" s="13">
        <v>1.1744356178750266E-2</v>
      </c>
      <c r="Q547" s="13">
        <v>3.0415389459162327E-2</v>
      </c>
      <c r="R547" s="13">
        <v>2.3451955081154E-2</v>
      </c>
      <c r="S547" s="13">
        <v>3.2561313331540977E-2</v>
      </c>
      <c r="T547" s="13">
        <v>1.8400155231055211E-2</v>
      </c>
      <c r="U547" s="13">
        <v>1.5525549322713461E-2</v>
      </c>
      <c r="V547" s="13">
        <v>1.0239811922189899E-2</v>
      </c>
      <c r="W547" s="13">
        <v>7.3270630304321073E-3</v>
      </c>
      <c r="X547" s="13">
        <v>1.0148548672952496E-2</v>
      </c>
      <c r="Y547" s="13">
        <v>8.2419248628143125E-3</v>
      </c>
      <c r="Z547" s="13">
        <v>1.4718006915953265E-2</v>
      </c>
      <c r="AA547" s="13">
        <v>1.0248745909497866E-2</v>
      </c>
      <c r="AB547" s="13">
        <v>2.4705826585021358E-2</v>
      </c>
      <c r="AC547" s="13">
        <v>1.94250111525897E-2</v>
      </c>
      <c r="AD547" s="13">
        <v>1.104430690414758E-2</v>
      </c>
      <c r="AE547" s="13">
        <v>1.357058029242759E-2</v>
      </c>
      <c r="AF547" s="13">
        <v>1.6197651024995433E-2</v>
      </c>
      <c r="AG547" s="13">
        <v>2.0302497374061625E-2</v>
      </c>
      <c r="AH547" s="13">
        <v>1.1013106932646299E-2</v>
      </c>
      <c r="AI547" s="150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279</v>
      </c>
      <c r="C548" s="28"/>
      <c r="D548" s="13">
        <v>4.6318285339949306E-2</v>
      </c>
      <c r="E548" s="13">
        <v>-1.3361974533796617E-2</v>
      </c>
      <c r="F548" s="13">
        <v>-6.1559809111168651E-2</v>
      </c>
      <c r="G548" s="13">
        <v>-1.0526807793951098E-2</v>
      </c>
      <c r="H548" s="13">
        <v>2.5098405758108955E-2</v>
      </c>
      <c r="I548" s="13">
        <v>0.11138536201940163</v>
      </c>
      <c r="J548" s="13">
        <v>4.6176527002956824E-2</v>
      </c>
      <c r="K548" s="13">
        <v>2.3495193084193566E-2</v>
      </c>
      <c r="L548" s="13">
        <v>2.2314425353533451E-3</v>
      </c>
      <c r="M548" s="13">
        <v>-1.4779557903719209E-2</v>
      </c>
      <c r="N548" s="13">
        <v>-7.6916410541056912E-3</v>
      </c>
      <c r="O548" s="13">
        <v>-5.5889475631477614E-2</v>
      </c>
      <c r="P548" s="13">
        <v>-1.0526807793951098E-2</v>
      </c>
      <c r="Q548" s="13">
        <v>-5.305430889163254E-2</v>
      </c>
      <c r="R548" s="13">
        <v>1.0736942754889345E-2</v>
      </c>
      <c r="S548" s="13">
        <v>-2.6120224863100838E-2</v>
      </c>
      <c r="T548" s="13">
        <v>-3.0372974972868949E-2</v>
      </c>
      <c r="U548" s="13">
        <v>2.4912776454116603E-2</v>
      </c>
      <c r="V548" s="13">
        <v>-2.8955391602946579E-2</v>
      </c>
      <c r="W548" s="13">
        <v>6.5937639179679763E-2</v>
      </c>
      <c r="X548" s="13">
        <v>1.4989692864657567E-2</v>
      </c>
      <c r="Y548" s="13">
        <v>-3.5362868434996808E-2</v>
      </c>
      <c r="Z548" s="13">
        <v>0.15494769897712635</v>
      </c>
      <c r="AA548" s="13">
        <v>5.0666092751985303E-3</v>
      </c>
      <c r="AB548" s="13">
        <v>-4.582463370502643E-2</v>
      </c>
      <c r="AC548" s="13">
        <v>6.9027474771931718E-2</v>
      </c>
      <c r="AD548" s="13">
        <v>2.4161457268057296E-2</v>
      </c>
      <c r="AE548" s="13">
        <v>2.3495193084193788E-2</v>
      </c>
      <c r="AF548" s="13">
        <v>-1.7614724643564617E-2</v>
      </c>
      <c r="AG548" s="13">
        <v>-1.014823381769836E-3</v>
      </c>
      <c r="AH548" s="13">
        <v>3.8858415445375272E-4</v>
      </c>
      <c r="AI548" s="150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280</v>
      </c>
      <c r="C549" s="46"/>
      <c r="D549" s="44">
        <v>1.26</v>
      </c>
      <c r="E549" s="44">
        <v>0.38</v>
      </c>
      <c r="F549" s="44">
        <v>1.7</v>
      </c>
      <c r="G549" s="44">
        <v>0.3</v>
      </c>
      <c r="H549" s="44">
        <v>0.68</v>
      </c>
      <c r="I549" s="44">
        <v>3.05</v>
      </c>
      <c r="J549" s="44">
        <v>1.26</v>
      </c>
      <c r="K549" s="44">
        <v>0.64</v>
      </c>
      <c r="L549" s="44">
        <v>0.05</v>
      </c>
      <c r="M549" s="44">
        <v>0.42</v>
      </c>
      <c r="N549" s="44">
        <v>0.22</v>
      </c>
      <c r="O549" s="44">
        <v>1.55</v>
      </c>
      <c r="P549" s="44">
        <v>0.3</v>
      </c>
      <c r="Q549" s="44">
        <v>1.47</v>
      </c>
      <c r="R549" s="44">
        <v>0.28000000000000003</v>
      </c>
      <c r="S549" s="44">
        <v>0.73</v>
      </c>
      <c r="T549" s="44">
        <v>0.85</v>
      </c>
      <c r="U549" s="44">
        <v>0.67</v>
      </c>
      <c r="V549" s="44">
        <v>0.81</v>
      </c>
      <c r="W549" s="44">
        <v>1.8</v>
      </c>
      <c r="X549" s="44">
        <v>0.4</v>
      </c>
      <c r="Y549" s="44">
        <v>0.98</v>
      </c>
      <c r="Z549" s="44">
        <v>4.25</v>
      </c>
      <c r="AA549" s="44">
        <v>0.13</v>
      </c>
      <c r="AB549" s="44">
        <v>1.27</v>
      </c>
      <c r="AC549" s="44">
        <v>1.89</v>
      </c>
      <c r="AD549" s="44">
        <v>0.65</v>
      </c>
      <c r="AE549" s="44">
        <v>0.64</v>
      </c>
      <c r="AF549" s="44">
        <v>0.5</v>
      </c>
      <c r="AG549" s="44">
        <v>0.04</v>
      </c>
      <c r="AH549" s="44">
        <v>0</v>
      </c>
      <c r="AI549" s="150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BM550" s="55"/>
    </row>
    <row r="551" spans="1:65" ht="15">
      <c r="B551" s="8" t="s">
        <v>550</v>
      </c>
      <c r="BM551" s="27" t="s">
        <v>66</v>
      </c>
    </row>
    <row r="552" spans="1:65" ht="15">
      <c r="A552" s="24" t="s">
        <v>56</v>
      </c>
      <c r="B552" s="18" t="s">
        <v>111</v>
      </c>
      <c r="C552" s="15" t="s">
        <v>112</v>
      </c>
      <c r="D552" s="16" t="s">
        <v>229</v>
      </c>
      <c r="E552" s="17" t="s">
        <v>229</v>
      </c>
      <c r="F552" s="17" t="s">
        <v>229</v>
      </c>
      <c r="G552" s="17" t="s">
        <v>229</v>
      </c>
      <c r="H552" s="17" t="s">
        <v>229</v>
      </c>
      <c r="I552" s="17" t="s">
        <v>229</v>
      </c>
      <c r="J552" s="17" t="s">
        <v>229</v>
      </c>
      <c r="K552" s="17" t="s">
        <v>229</v>
      </c>
      <c r="L552" s="17" t="s">
        <v>229</v>
      </c>
      <c r="M552" s="17" t="s">
        <v>229</v>
      </c>
      <c r="N552" s="17" t="s">
        <v>229</v>
      </c>
      <c r="O552" s="17" t="s">
        <v>229</v>
      </c>
      <c r="P552" s="17" t="s">
        <v>229</v>
      </c>
      <c r="Q552" s="17" t="s">
        <v>229</v>
      </c>
      <c r="R552" s="17" t="s">
        <v>229</v>
      </c>
      <c r="S552" s="17" t="s">
        <v>229</v>
      </c>
      <c r="T552" s="17" t="s">
        <v>229</v>
      </c>
      <c r="U552" s="17" t="s">
        <v>229</v>
      </c>
      <c r="V552" s="17" t="s">
        <v>229</v>
      </c>
      <c r="W552" s="17" t="s">
        <v>229</v>
      </c>
      <c r="X552" s="17" t="s">
        <v>229</v>
      </c>
      <c r="Y552" s="17" t="s">
        <v>229</v>
      </c>
      <c r="Z552" s="17" t="s">
        <v>229</v>
      </c>
      <c r="AA552" s="17" t="s">
        <v>229</v>
      </c>
      <c r="AB552" s="17" t="s">
        <v>229</v>
      </c>
      <c r="AC552" s="17" t="s">
        <v>229</v>
      </c>
      <c r="AD552" s="17" t="s">
        <v>229</v>
      </c>
      <c r="AE552" s="17" t="s">
        <v>229</v>
      </c>
      <c r="AF552" s="17" t="s">
        <v>229</v>
      </c>
      <c r="AG552" s="17" t="s">
        <v>229</v>
      </c>
      <c r="AH552" s="17" t="s">
        <v>229</v>
      </c>
      <c r="AI552" s="150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230</v>
      </c>
      <c r="C553" s="9" t="s">
        <v>230</v>
      </c>
      <c r="D553" s="148" t="s">
        <v>232</v>
      </c>
      <c r="E553" s="149" t="s">
        <v>233</v>
      </c>
      <c r="F553" s="149" t="s">
        <v>234</v>
      </c>
      <c r="G553" s="149" t="s">
        <v>235</v>
      </c>
      <c r="H553" s="149" t="s">
        <v>236</v>
      </c>
      <c r="I553" s="149" t="s">
        <v>237</v>
      </c>
      <c r="J553" s="149" t="s">
        <v>238</v>
      </c>
      <c r="K553" s="149" t="s">
        <v>239</v>
      </c>
      <c r="L553" s="149" t="s">
        <v>240</v>
      </c>
      <c r="M553" s="149" t="s">
        <v>241</v>
      </c>
      <c r="N553" s="149" t="s">
        <v>242</v>
      </c>
      <c r="O553" s="149" t="s">
        <v>243</v>
      </c>
      <c r="P553" s="149" t="s">
        <v>244</v>
      </c>
      <c r="Q553" s="149" t="s">
        <v>246</v>
      </c>
      <c r="R553" s="149" t="s">
        <v>247</v>
      </c>
      <c r="S553" s="149" t="s">
        <v>249</v>
      </c>
      <c r="T553" s="149" t="s">
        <v>250</v>
      </c>
      <c r="U553" s="149" t="s">
        <v>305</v>
      </c>
      <c r="V553" s="149" t="s">
        <v>252</v>
      </c>
      <c r="W553" s="149" t="s">
        <v>253</v>
      </c>
      <c r="X553" s="149" t="s">
        <v>254</v>
      </c>
      <c r="Y553" s="149" t="s">
        <v>257</v>
      </c>
      <c r="Z553" s="149" t="s">
        <v>258</v>
      </c>
      <c r="AA553" s="149" t="s">
        <v>259</v>
      </c>
      <c r="AB553" s="149" t="s">
        <v>306</v>
      </c>
      <c r="AC553" s="149" t="s">
        <v>261</v>
      </c>
      <c r="AD553" s="149" t="s">
        <v>262</v>
      </c>
      <c r="AE553" s="149" t="s">
        <v>263</v>
      </c>
      <c r="AF553" s="149" t="s">
        <v>267</v>
      </c>
      <c r="AG553" s="149" t="s">
        <v>268</v>
      </c>
      <c r="AH553" s="149" t="s">
        <v>269</v>
      </c>
      <c r="AI553" s="150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308</v>
      </c>
      <c r="E554" s="11" t="s">
        <v>308</v>
      </c>
      <c r="F554" s="11" t="s">
        <v>308</v>
      </c>
      <c r="G554" s="11" t="s">
        <v>307</v>
      </c>
      <c r="H554" s="11" t="s">
        <v>115</v>
      </c>
      <c r="I554" s="11" t="s">
        <v>308</v>
      </c>
      <c r="J554" s="11" t="s">
        <v>307</v>
      </c>
      <c r="K554" s="11" t="s">
        <v>307</v>
      </c>
      <c r="L554" s="11" t="s">
        <v>308</v>
      </c>
      <c r="M554" s="11" t="s">
        <v>308</v>
      </c>
      <c r="N554" s="11" t="s">
        <v>308</v>
      </c>
      <c r="O554" s="11" t="s">
        <v>308</v>
      </c>
      <c r="P554" s="11" t="s">
        <v>308</v>
      </c>
      <c r="Q554" s="11" t="s">
        <v>308</v>
      </c>
      <c r="R554" s="11" t="s">
        <v>115</v>
      </c>
      <c r="S554" s="11" t="s">
        <v>307</v>
      </c>
      <c r="T554" s="11" t="s">
        <v>308</v>
      </c>
      <c r="U554" s="11" t="s">
        <v>308</v>
      </c>
      <c r="V554" s="11" t="s">
        <v>115</v>
      </c>
      <c r="W554" s="11" t="s">
        <v>115</v>
      </c>
      <c r="X554" s="11" t="s">
        <v>307</v>
      </c>
      <c r="Y554" s="11" t="s">
        <v>115</v>
      </c>
      <c r="Z554" s="11" t="s">
        <v>115</v>
      </c>
      <c r="AA554" s="11" t="s">
        <v>115</v>
      </c>
      <c r="AB554" s="11" t="s">
        <v>307</v>
      </c>
      <c r="AC554" s="11" t="s">
        <v>307</v>
      </c>
      <c r="AD554" s="11" t="s">
        <v>307</v>
      </c>
      <c r="AE554" s="11" t="s">
        <v>115</v>
      </c>
      <c r="AF554" s="11" t="s">
        <v>115</v>
      </c>
      <c r="AG554" s="11" t="s">
        <v>307</v>
      </c>
      <c r="AH554" s="11" t="s">
        <v>115</v>
      </c>
      <c r="AI554" s="150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150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0">
        <v>2.46E-2</v>
      </c>
      <c r="E556" s="200">
        <v>2.3900000000000001E-2</v>
      </c>
      <c r="F556" s="209">
        <v>0.02</v>
      </c>
      <c r="G556" s="200">
        <v>2.35E-2</v>
      </c>
      <c r="H556" s="200">
        <v>2.5347713078076831E-2</v>
      </c>
      <c r="I556" s="200">
        <v>2.2800000000000001E-2</v>
      </c>
      <c r="J556" s="209">
        <v>2.8299999999999999E-2</v>
      </c>
      <c r="K556" s="200">
        <v>2.4299999999999999E-2</v>
      </c>
      <c r="L556" s="200">
        <v>2.3800000000000002E-2</v>
      </c>
      <c r="M556" s="200">
        <v>2.3599999999999999E-2</v>
      </c>
      <c r="N556" s="200">
        <v>2.4E-2</v>
      </c>
      <c r="O556" s="200">
        <v>2.3E-2</v>
      </c>
      <c r="P556" s="200">
        <v>2.3300000000000001E-2</v>
      </c>
      <c r="Q556" s="200">
        <v>2.4E-2</v>
      </c>
      <c r="R556" s="200">
        <v>2.3800000000000002E-2</v>
      </c>
      <c r="S556" s="200">
        <v>2.2599999999999999E-2</v>
      </c>
      <c r="T556" s="200">
        <v>2.41E-2</v>
      </c>
      <c r="U556" s="200">
        <v>2.3199999999999998E-2</v>
      </c>
      <c r="V556" s="200">
        <v>2.4199999999999999E-2</v>
      </c>
      <c r="W556" s="200">
        <v>2.1499999999999998E-2</v>
      </c>
      <c r="X556" s="201">
        <v>2.8119999999999999E-2</v>
      </c>
      <c r="Y556" s="200">
        <v>2.3816324999999999E-2</v>
      </c>
      <c r="Z556" s="200">
        <v>2.4799999999999999E-2</v>
      </c>
      <c r="AA556" s="200">
        <v>2.5000000000000001E-2</v>
      </c>
      <c r="AB556" s="200">
        <v>2.3964360922713202E-2</v>
      </c>
      <c r="AC556" s="200">
        <v>2.6059000000000006E-2</v>
      </c>
      <c r="AD556" s="200">
        <v>2.1900000000000003E-2</v>
      </c>
      <c r="AE556" s="200">
        <v>2.5500000000000002E-2</v>
      </c>
      <c r="AF556" s="200">
        <v>2.35E-2</v>
      </c>
      <c r="AG556" s="200">
        <v>2.3E-2</v>
      </c>
      <c r="AH556" s="200">
        <v>2.35E-2</v>
      </c>
      <c r="AI556" s="202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1</v>
      </c>
    </row>
    <row r="557" spans="1:65">
      <c r="A557" s="29"/>
      <c r="B557" s="19">
        <v>1</v>
      </c>
      <c r="C557" s="9">
        <v>2</v>
      </c>
      <c r="D557" s="23">
        <v>2.47E-2</v>
      </c>
      <c r="E557" s="23">
        <v>2.3300000000000001E-2</v>
      </c>
      <c r="F557" s="208">
        <v>0.02</v>
      </c>
      <c r="G557" s="23">
        <v>2.3400000000000001E-2</v>
      </c>
      <c r="H557" s="23">
        <v>2.4944758727004978E-2</v>
      </c>
      <c r="I557" s="23">
        <v>2.4399999999999998E-2</v>
      </c>
      <c r="J557" s="23">
        <v>2.7E-2</v>
      </c>
      <c r="K557" s="23">
        <v>2.4500000000000001E-2</v>
      </c>
      <c r="L557" s="23">
        <v>2.4E-2</v>
      </c>
      <c r="M557" s="23">
        <v>2.3199999999999998E-2</v>
      </c>
      <c r="N557" s="23">
        <v>2.4E-2</v>
      </c>
      <c r="O557" s="23">
        <v>2.3699999999999999E-2</v>
      </c>
      <c r="P557" s="23">
        <v>2.3599999999999999E-2</v>
      </c>
      <c r="Q557" s="23">
        <v>2.3900000000000001E-2</v>
      </c>
      <c r="R557" s="23">
        <v>2.46E-2</v>
      </c>
      <c r="S557" s="23">
        <v>2.2699999999999998E-2</v>
      </c>
      <c r="T557" s="23">
        <v>2.5099999999999997E-2</v>
      </c>
      <c r="U557" s="23">
        <v>2.35E-2</v>
      </c>
      <c r="V557" s="23">
        <v>2.3900000000000001E-2</v>
      </c>
      <c r="W557" s="23">
        <v>2.1700000000000001E-2</v>
      </c>
      <c r="X557" s="206">
        <v>2.8139999999999995E-2</v>
      </c>
      <c r="Y557" s="23">
        <v>2.3929074999999998E-2</v>
      </c>
      <c r="Z557" s="23">
        <v>2.4799999999999999E-2</v>
      </c>
      <c r="AA557" s="23">
        <v>2.4500000000000001E-2</v>
      </c>
      <c r="AB557" s="23">
        <v>2.389745847037476E-2</v>
      </c>
      <c r="AC557" s="23">
        <v>2.42565E-2</v>
      </c>
      <c r="AD557" s="23">
        <v>2.2000000000000002E-2</v>
      </c>
      <c r="AE557" s="23">
        <v>2.46E-2</v>
      </c>
      <c r="AF557" s="23">
        <v>2.3099999999999999E-2</v>
      </c>
      <c r="AG557" s="23">
        <v>2.2599999999999999E-2</v>
      </c>
      <c r="AH557" s="23">
        <v>2.3400000000000001E-2</v>
      </c>
      <c r="AI557" s="202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22</v>
      </c>
    </row>
    <row r="558" spans="1:65">
      <c r="A558" s="29"/>
      <c r="B558" s="19">
        <v>1</v>
      </c>
      <c r="C558" s="9">
        <v>3</v>
      </c>
      <c r="D558" s="23">
        <v>2.4199999999999999E-2</v>
      </c>
      <c r="E558" s="23">
        <v>2.3E-2</v>
      </c>
      <c r="F558" s="208">
        <v>0.02</v>
      </c>
      <c r="G558" s="23">
        <v>2.3599999999999999E-2</v>
      </c>
      <c r="H558" s="23">
        <v>2.4431356201043079E-2</v>
      </c>
      <c r="I558" s="23">
        <v>2.4399999999999998E-2</v>
      </c>
      <c r="J558" s="23">
        <v>2.5999999999999999E-2</v>
      </c>
      <c r="K558" s="23">
        <v>2.4899999999999999E-2</v>
      </c>
      <c r="L558" s="23">
        <v>2.4299999999999999E-2</v>
      </c>
      <c r="M558" s="23">
        <v>2.3699999999999999E-2</v>
      </c>
      <c r="N558" s="23">
        <v>2.4299999999999999E-2</v>
      </c>
      <c r="O558" s="23">
        <v>2.3900000000000001E-2</v>
      </c>
      <c r="P558" s="23">
        <v>2.35E-2</v>
      </c>
      <c r="Q558" s="23">
        <v>2.3699999999999999E-2</v>
      </c>
      <c r="R558" s="23">
        <v>2.4E-2</v>
      </c>
      <c r="S558" s="23">
        <v>2.3900000000000001E-2</v>
      </c>
      <c r="T558" s="23">
        <v>2.4299999999999999E-2</v>
      </c>
      <c r="U558" s="23">
        <v>2.4E-2</v>
      </c>
      <c r="V558" s="23">
        <v>2.4299999999999999E-2</v>
      </c>
      <c r="W558" s="23">
        <v>2.1499999999999998E-2</v>
      </c>
      <c r="X558" s="206">
        <v>2.7989999999999998E-2</v>
      </c>
      <c r="Y558" s="23">
        <v>2.37734E-2</v>
      </c>
      <c r="Z558" s="23">
        <v>2.4799999999999999E-2</v>
      </c>
      <c r="AA558" s="23">
        <v>2.47E-2</v>
      </c>
      <c r="AB558" s="23">
        <v>2.2839332870329198E-2</v>
      </c>
      <c r="AC558" s="23">
        <v>2.5492500000000001E-2</v>
      </c>
      <c r="AD558" s="23">
        <v>2.1900000000000003E-2</v>
      </c>
      <c r="AE558" s="23">
        <v>2.5099999999999997E-2</v>
      </c>
      <c r="AF558" s="23">
        <v>2.35E-2</v>
      </c>
      <c r="AG558" s="23">
        <v>2.3699999999999999E-2</v>
      </c>
      <c r="AH558" s="23">
        <v>2.3400000000000001E-2</v>
      </c>
      <c r="AI558" s="202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4">
        <v>16</v>
      </c>
    </row>
    <row r="559" spans="1:65">
      <c r="A559" s="29"/>
      <c r="B559" s="19">
        <v>1</v>
      </c>
      <c r="C559" s="9">
        <v>4</v>
      </c>
      <c r="D559" s="23">
        <v>2.4899999999999999E-2</v>
      </c>
      <c r="E559" s="23">
        <v>2.41E-2</v>
      </c>
      <c r="F559" s="208">
        <v>0.02</v>
      </c>
      <c r="G559" s="23">
        <v>2.3400000000000001E-2</v>
      </c>
      <c r="H559" s="23">
        <v>2.5015959202215093E-2</v>
      </c>
      <c r="I559" s="23">
        <v>2.4E-2</v>
      </c>
      <c r="J559" s="23">
        <v>2.5899999999999999E-2</v>
      </c>
      <c r="K559" s="23">
        <v>2.41E-2</v>
      </c>
      <c r="L559" s="23">
        <v>2.4E-2</v>
      </c>
      <c r="M559" s="23">
        <v>2.29E-2</v>
      </c>
      <c r="N559" s="23">
        <v>2.41E-2</v>
      </c>
      <c r="O559" s="23">
        <v>2.2699999999999998E-2</v>
      </c>
      <c r="P559" s="23">
        <v>2.3199999999999998E-2</v>
      </c>
      <c r="Q559" s="208">
        <v>2.1900000000000003E-2</v>
      </c>
      <c r="R559" s="23">
        <v>2.4E-2</v>
      </c>
      <c r="S559" s="23">
        <v>2.3199999999999998E-2</v>
      </c>
      <c r="T559" s="23">
        <v>2.4199999999999999E-2</v>
      </c>
      <c r="U559" s="23">
        <v>2.3400000000000001E-2</v>
      </c>
      <c r="V559" s="23">
        <v>2.3900000000000001E-2</v>
      </c>
      <c r="W559" s="23">
        <v>2.1600000000000001E-2</v>
      </c>
      <c r="X559" s="206">
        <v>2.792E-2</v>
      </c>
      <c r="Y559" s="23">
        <v>2.3809725E-2</v>
      </c>
      <c r="Z559" s="23">
        <v>2.4E-2</v>
      </c>
      <c r="AA559" s="23">
        <v>2.4400000000000002E-2</v>
      </c>
      <c r="AB559" s="23">
        <v>2.3948799354378599E-2</v>
      </c>
      <c r="AC559" s="23">
        <v>2.5183500000000001E-2</v>
      </c>
      <c r="AD559" s="23">
        <v>2.2200000000000001E-2</v>
      </c>
      <c r="AE559" s="23">
        <v>2.4399999999999998E-2</v>
      </c>
      <c r="AF559" s="23">
        <v>2.3300000000000001E-2</v>
      </c>
      <c r="AG559" s="23">
        <v>2.3099999999999999E-2</v>
      </c>
      <c r="AH559" s="23">
        <v>2.3800000000000002E-2</v>
      </c>
      <c r="AI559" s="202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204">
        <v>2.389976451458076E-2</v>
      </c>
    </row>
    <row r="560" spans="1:65">
      <c r="A560" s="29"/>
      <c r="B560" s="19">
        <v>1</v>
      </c>
      <c r="C560" s="9">
        <v>5</v>
      </c>
      <c r="D560" s="23">
        <v>2.46E-2</v>
      </c>
      <c r="E560" s="23">
        <v>2.29E-2</v>
      </c>
      <c r="F560" s="208">
        <v>0.03</v>
      </c>
      <c r="G560" s="23">
        <v>2.35E-2</v>
      </c>
      <c r="H560" s="23">
        <v>2.4538439859203284E-2</v>
      </c>
      <c r="I560" s="23">
        <v>2.5000000000000001E-2</v>
      </c>
      <c r="J560" s="23">
        <v>2.5799999999999997E-2</v>
      </c>
      <c r="K560" s="23">
        <v>2.52E-2</v>
      </c>
      <c r="L560" s="23">
        <v>2.3900000000000001E-2</v>
      </c>
      <c r="M560" s="23">
        <v>2.3199999999999998E-2</v>
      </c>
      <c r="N560" s="23">
        <v>2.4199999999999999E-2</v>
      </c>
      <c r="O560" s="23">
        <v>2.2499999999999999E-2</v>
      </c>
      <c r="P560" s="23">
        <v>2.3199999999999998E-2</v>
      </c>
      <c r="Q560" s="23">
        <v>2.3099999999999999E-2</v>
      </c>
      <c r="R560" s="23">
        <v>2.4199999999999999E-2</v>
      </c>
      <c r="S560" s="23">
        <v>2.3300000000000001E-2</v>
      </c>
      <c r="T560" s="23">
        <v>2.5399999999999999E-2</v>
      </c>
      <c r="U560" s="23">
        <v>2.3199999999999998E-2</v>
      </c>
      <c r="V560" s="23">
        <v>2.3900000000000001E-2</v>
      </c>
      <c r="W560" s="23">
        <v>2.18E-2</v>
      </c>
      <c r="X560" s="206">
        <v>2.7710000000000002E-2</v>
      </c>
      <c r="Y560" s="23">
        <v>2.3906399999999998E-2</v>
      </c>
      <c r="Z560" s="23">
        <v>2.4799999999999999E-2</v>
      </c>
      <c r="AA560" s="23">
        <v>2.4299999999999999E-2</v>
      </c>
      <c r="AB560" s="23">
        <v>2.2836820473843361E-2</v>
      </c>
      <c r="AC560" s="23">
        <v>2.4719999999999999E-2</v>
      </c>
      <c r="AD560" s="23">
        <v>2.2000000000000002E-2</v>
      </c>
      <c r="AE560" s="23">
        <v>2.4800000000000003E-2</v>
      </c>
      <c r="AF560" s="23">
        <v>2.3699999999999999E-2</v>
      </c>
      <c r="AG560" s="23">
        <v>2.3400000000000001E-2</v>
      </c>
      <c r="AH560" s="23">
        <v>2.3900000000000001E-2</v>
      </c>
      <c r="AI560" s="202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204">
        <v>43</v>
      </c>
    </row>
    <row r="561" spans="1:65">
      <c r="A561" s="29"/>
      <c r="B561" s="19">
        <v>1</v>
      </c>
      <c r="C561" s="9">
        <v>6</v>
      </c>
      <c r="D561" s="23">
        <v>2.5000000000000001E-2</v>
      </c>
      <c r="E561" s="23">
        <v>2.41E-2</v>
      </c>
      <c r="F561" s="208">
        <v>0.02</v>
      </c>
      <c r="G561" s="23">
        <v>2.3400000000000001E-2</v>
      </c>
      <c r="H561" s="23">
        <v>2.5093998038933252E-2</v>
      </c>
      <c r="I561" s="23">
        <v>2.5000000000000001E-2</v>
      </c>
      <c r="J561" s="23">
        <v>2.5700000000000001E-2</v>
      </c>
      <c r="K561" s="23">
        <v>2.4399999999999998E-2</v>
      </c>
      <c r="L561" s="23">
        <v>2.35E-2</v>
      </c>
      <c r="M561" s="23">
        <v>2.29E-2</v>
      </c>
      <c r="N561" s="23">
        <v>2.4199999999999999E-2</v>
      </c>
      <c r="O561" s="23">
        <v>2.35E-2</v>
      </c>
      <c r="P561" s="23">
        <v>2.3800000000000002E-2</v>
      </c>
      <c r="Q561" s="23">
        <v>2.41E-2</v>
      </c>
      <c r="R561" s="23">
        <v>2.4E-2</v>
      </c>
      <c r="S561" s="23">
        <v>2.35E-2</v>
      </c>
      <c r="T561" s="23">
        <v>2.4299999999999999E-2</v>
      </c>
      <c r="U561" s="23">
        <v>2.3400000000000001E-2</v>
      </c>
      <c r="V561" s="23">
        <v>2.3900000000000001E-2</v>
      </c>
      <c r="W561" s="23">
        <v>2.18E-2</v>
      </c>
      <c r="X561" s="206">
        <v>2.7830000000000001E-2</v>
      </c>
      <c r="Y561" s="23">
        <v>2.3838749999999999E-2</v>
      </c>
      <c r="Z561" s="23">
        <v>2.4799999999999999E-2</v>
      </c>
      <c r="AA561" s="23">
        <v>2.47E-2</v>
      </c>
      <c r="AB561" s="23">
        <v>2.3218566338937482E-2</v>
      </c>
      <c r="AC561" s="23">
        <v>2.5234999999999997E-2</v>
      </c>
      <c r="AD561" s="23">
        <v>2.2200000000000001E-2</v>
      </c>
      <c r="AE561" s="23">
        <v>2.5000000000000001E-2</v>
      </c>
      <c r="AF561" s="23">
        <v>2.3699999999999999E-2</v>
      </c>
      <c r="AG561" s="23">
        <v>2.3400000000000001E-2</v>
      </c>
      <c r="AH561" s="23">
        <v>2.3599999999999999E-2</v>
      </c>
      <c r="AI561" s="202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20" t="s">
        <v>276</v>
      </c>
      <c r="C562" s="12"/>
      <c r="D562" s="207">
        <v>2.4666666666666667E-2</v>
      </c>
      <c r="E562" s="207">
        <v>2.3550000000000001E-2</v>
      </c>
      <c r="F562" s="207">
        <v>2.1666666666666667E-2</v>
      </c>
      <c r="G562" s="207">
        <v>2.3466666666666667E-2</v>
      </c>
      <c r="H562" s="207">
        <v>2.4895370851079419E-2</v>
      </c>
      <c r="I562" s="207">
        <v>2.4266666666666662E-2</v>
      </c>
      <c r="J562" s="207">
        <v>2.6449999999999998E-2</v>
      </c>
      <c r="K562" s="207">
        <v>2.4566666666666664E-2</v>
      </c>
      <c r="L562" s="207">
        <v>2.3916666666666666E-2</v>
      </c>
      <c r="M562" s="207">
        <v>2.3249999999999996E-2</v>
      </c>
      <c r="N562" s="207">
        <v>2.413333333333333E-2</v>
      </c>
      <c r="O562" s="207">
        <v>2.3216666666666663E-2</v>
      </c>
      <c r="P562" s="207">
        <v>2.3433333333333334E-2</v>
      </c>
      <c r="Q562" s="207">
        <v>2.3449999999999999E-2</v>
      </c>
      <c r="R562" s="207">
        <v>2.4099999999999996E-2</v>
      </c>
      <c r="S562" s="207">
        <v>2.3199999999999998E-2</v>
      </c>
      <c r="T562" s="207">
        <v>2.4566666666666664E-2</v>
      </c>
      <c r="U562" s="207">
        <v>2.3449999999999999E-2</v>
      </c>
      <c r="V562" s="207">
        <v>2.4016666666666669E-2</v>
      </c>
      <c r="W562" s="207">
        <v>2.1650000000000003E-2</v>
      </c>
      <c r="X562" s="207">
        <v>2.7951666666666666E-2</v>
      </c>
      <c r="Y562" s="207">
        <v>2.3845612499999998E-2</v>
      </c>
      <c r="Z562" s="207">
        <v>2.4666666666666667E-2</v>
      </c>
      <c r="AA562" s="207">
        <v>2.46E-2</v>
      </c>
      <c r="AB562" s="207">
        <v>2.3450889738429435E-2</v>
      </c>
      <c r="AC562" s="207">
        <v>2.5157750000000003E-2</v>
      </c>
      <c r="AD562" s="207">
        <v>2.2033333333333335E-2</v>
      </c>
      <c r="AE562" s="207">
        <v>2.4900000000000002E-2</v>
      </c>
      <c r="AF562" s="207">
        <v>2.3466666666666663E-2</v>
      </c>
      <c r="AG562" s="207">
        <v>2.3199999999999998E-2</v>
      </c>
      <c r="AH562" s="207">
        <v>2.3599999999999999E-2</v>
      </c>
      <c r="AI562" s="202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29"/>
      <c r="B563" s="3" t="s">
        <v>277</v>
      </c>
      <c r="C563" s="28"/>
      <c r="D563" s="23">
        <v>2.4649999999999998E-2</v>
      </c>
      <c r="E563" s="23">
        <v>2.3600000000000003E-2</v>
      </c>
      <c r="F563" s="23">
        <v>0.02</v>
      </c>
      <c r="G563" s="23">
        <v>2.3449999999999999E-2</v>
      </c>
      <c r="H563" s="23">
        <v>2.4980358964610035E-2</v>
      </c>
      <c r="I563" s="23">
        <v>2.4399999999999998E-2</v>
      </c>
      <c r="J563" s="23">
        <v>2.5950000000000001E-2</v>
      </c>
      <c r="K563" s="23">
        <v>2.445E-2</v>
      </c>
      <c r="L563" s="23">
        <v>2.3949999999999999E-2</v>
      </c>
      <c r="M563" s="23">
        <v>2.3199999999999998E-2</v>
      </c>
      <c r="N563" s="23">
        <v>2.4149999999999998E-2</v>
      </c>
      <c r="O563" s="23">
        <v>2.325E-2</v>
      </c>
      <c r="P563" s="23">
        <v>2.3400000000000001E-2</v>
      </c>
      <c r="Q563" s="23">
        <v>2.3800000000000002E-2</v>
      </c>
      <c r="R563" s="23">
        <v>2.4E-2</v>
      </c>
      <c r="S563" s="23">
        <v>2.325E-2</v>
      </c>
      <c r="T563" s="23">
        <v>2.4299999999999999E-2</v>
      </c>
      <c r="U563" s="23">
        <v>2.3400000000000001E-2</v>
      </c>
      <c r="V563" s="23">
        <v>2.3900000000000001E-2</v>
      </c>
      <c r="W563" s="23">
        <v>2.1650000000000003E-2</v>
      </c>
      <c r="X563" s="23">
        <v>2.7955000000000001E-2</v>
      </c>
      <c r="Y563" s="23">
        <v>2.3827537499999999E-2</v>
      </c>
      <c r="Z563" s="23">
        <v>2.4799999999999999E-2</v>
      </c>
      <c r="AA563" s="23">
        <v>2.46E-2</v>
      </c>
      <c r="AB563" s="23">
        <v>2.3558012404656121E-2</v>
      </c>
      <c r="AC563" s="23">
        <v>2.5209249999999999E-2</v>
      </c>
      <c r="AD563" s="23">
        <v>2.2000000000000002E-2</v>
      </c>
      <c r="AE563" s="23">
        <v>2.4900000000000002E-2</v>
      </c>
      <c r="AF563" s="23">
        <v>2.35E-2</v>
      </c>
      <c r="AG563" s="23">
        <v>2.325E-2</v>
      </c>
      <c r="AH563" s="23">
        <v>2.3550000000000001E-2</v>
      </c>
      <c r="AI563" s="202"/>
      <c r="AJ563" s="203"/>
      <c r="AK563" s="203"/>
      <c r="AL563" s="203"/>
      <c r="AM563" s="203"/>
      <c r="AN563" s="203"/>
      <c r="AO563" s="203"/>
      <c r="AP563" s="203"/>
      <c r="AQ563" s="203"/>
      <c r="AR563" s="203"/>
      <c r="AS563" s="203"/>
      <c r="AT563" s="203"/>
      <c r="AU563" s="203"/>
      <c r="AV563" s="203"/>
      <c r="AW563" s="203"/>
      <c r="AX563" s="203"/>
      <c r="AY563" s="203"/>
      <c r="AZ563" s="203"/>
      <c r="BA563" s="203"/>
      <c r="BB563" s="203"/>
      <c r="BC563" s="203"/>
      <c r="BD563" s="203"/>
      <c r="BE563" s="203"/>
      <c r="BF563" s="203"/>
      <c r="BG563" s="203"/>
      <c r="BH563" s="203"/>
      <c r="BI563" s="203"/>
      <c r="BJ563" s="203"/>
      <c r="BK563" s="203"/>
      <c r="BL563" s="203"/>
      <c r="BM563" s="56"/>
    </row>
    <row r="564" spans="1:65">
      <c r="A564" s="29"/>
      <c r="B564" s="3" t="s">
        <v>278</v>
      </c>
      <c r="C564" s="28"/>
      <c r="D564" s="23">
        <v>2.8047578623950203E-4</v>
      </c>
      <c r="E564" s="23">
        <v>5.5045435778091538E-4</v>
      </c>
      <c r="F564" s="23">
        <v>4.0824829046386298E-3</v>
      </c>
      <c r="G564" s="23">
        <v>8.1649658092772107E-5</v>
      </c>
      <c r="H564" s="23">
        <v>3.4749281753952471E-4</v>
      </c>
      <c r="I564" s="23">
        <v>8.1649658092772617E-4</v>
      </c>
      <c r="J564" s="23">
        <v>1.021273714534943E-3</v>
      </c>
      <c r="K564" s="23">
        <v>4.0824829046386314E-4</v>
      </c>
      <c r="L564" s="23">
        <v>2.6394443859772157E-4</v>
      </c>
      <c r="M564" s="23">
        <v>3.3911649915626296E-4</v>
      </c>
      <c r="N564" s="23">
        <v>1.2110601416389894E-4</v>
      </c>
      <c r="O564" s="23">
        <v>5.6715665090578584E-4</v>
      </c>
      <c r="P564" s="23">
        <v>2.4221202832780023E-4</v>
      </c>
      <c r="Q564" s="23">
        <v>8.3845095265018251E-4</v>
      </c>
      <c r="R564" s="23">
        <v>2.7568097504180401E-4</v>
      </c>
      <c r="S564" s="23">
        <v>4.8989794855663676E-4</v>
      </c>
      <c r="T564" s="23">
        <v>5.4283207962192704E-4</v>
      </c>
      <c r="U564" s="23">
        <v>2.9495762407505323E-4</v>
      </c>
      <c r="V564" s="23">
        <v>1.8348478592697067E-4</v>
      </c>
      <c r="W564" s="23">
        <v>1.378404875209029E-4</v>
      </c>
      <c r="X564" s="23">
        <v>1.6702295251451509E-4</v>
      </c>
      <c r="Y564" s="23">
        <v>6.0114088926805414E-5</v>
      </c>
      <c r="Z564" s="23">
        <v>3.2659863237108984E-4</v>
      </c>
      <c r="AA564" s="23">
        <v>2.5298221281347074E-4</v>
      </c>
      <c r="AB564" s="23">
        <v>5.5064458622182475E-4</v>
      </c>
      <c r="AC564" s="23">
        <v>6.2206372262012049E-4</v>
      </c>
      <c r="AD564" s="23">
        <v>1.3662601021279382E-4</v>
      </c>
      <c r="AE564" s="23">
        <v>3.8987177379235926E-4</v>
      </c>
      <c r="AF564" s="23">
        <v>2.3380903889000211E-4</v>
      </c>
      <c r="AG564" s="23">
        <v>3.8470768123342723E-4</v>
      </c>
      <c r="AH564" s="23">
        <v>2.097617696340307E-4</v>
      </c>
      <c r="AI564" s="202"/>
      <c r="AJ564" s="203"/>
      <c r="AK564" s="203"/>
      <c r="AL564" s="203"/>
      <c r="AM564" s="203"/>
      <c r="AN564" s="203"/>
      <c r="AO564" s="203"/>
      <c r="AP564" s="203"/>
      <c r="AQ564" s="203"/>
      <c r="AR564" s="203"/>
      <c r="AS564" s="203"/>
      <c r="AT564" s="203"/>
      <c r="AU564" s="203"/>
      <c r="AV564" s="203"/>
      <c r="AW564" s="203"/>
      <c r="AX564" s="203"/>
      <c r="AY564" s="203"/>
      <c r="AZ564" s="203"/>
      <c r="BA564" s="203"/>
      <c r="BB564" s="203"/>
      <c r="BC564" s="203"/>
      <c r="BD564" s="203"/>
      <c r="BE564" s="203"/>
      <c r="BF564" s="203"/>
      <c r="BG564" s="203"/>
      <c r="BH564" s="203"/>
      <c r="BI564" s="203"/>
      <c r="BJ564" s="203"/>
      <c r="BK564" s="203"/>
      <c r="BL564" s="203"/>
      <c r="BM564" s="56"/>
    </row>
    <row r="565" spans="1:65">
      <c r="A565" s="29"/>
      <c r="B565" s="3" t="s">
        <v>86</v>
      </c>
      <c r="C565" s="28"/>
      <c r="D565" s="13">
        <v>1.1370639982682515E-2</v>
      </c>
      <c r="E565" s="13">
        <v>2.3373858079869018E-2</v>
      </c>
      <c r="F565" s="13">
        <v>0.18842228790639828</v>
      </c>
      <c r="G565" s="13">
        <v>3.4793888391806294E-3</v>
      </c>
      <c r="H565" s="13">
        <v>1.3958129791204057E-2</v>
      </c>
      <c r="I565" s="13">
        <v>3.3646837126142567E-2</v>
      </c>
      <c r="J565" s="13">
        <v>3.8611482591113161E-2</v>
      </c>
      <c r="K565" s="13">
        <v>1.6617976545340429E-2</v>
      </c>
      <c r="L565" s="13">
        <v>1.1036004401298464E-2</v>
      </c>
      <c r="M565" s="13">
        <v>1.4585655877688732E-2</v>
      </c>
      <c r="N565" s="13">
        <v>5.0182050067913934E-3</v>
      </c>
      <c r="O565" s="13">
        <v>2.4428857899746702E-2</v>
      </c>
      <c r="P565" s="13">
        <v>1.0336217425083935E-2</v>
      </c>
      <c r="Q565" s="13">
        <v>3.5754838066105868E-2</v>
      </c>
      <c r="R565" s="13">
        <v>1.1439044607543736E-2</v>
      </c>
      <c r="S565" s="13">
        <v>2.1116290886061932E-2</v>
      </c>
      <c r="T565" s="13">
        <v>2.2096285466292827E-2</v>
      </c>
      <c r="U565" s="13">
        <v>1.2578150280386067E-2</v>
      </c>
      <c r="V565" s="13">
        <v>7.6398939317267453E-3</v>
      </c>
      <c r="W565" s="13">
        <v>6.3667661672472467E-3</v>
      </c>
      <c r="X565" s="13">
        <v>5.9754201603189469E-3</v>
      </c>
      <c r="Y565" s="13">
        <v>2.520970636707504E-3</v>
      </c>
      <c r="Z565" s="13">
        <v>1.3240485096125264E-2</v>
      </c>
      <c r="AA565" s="13">
        <v>1.0283829789165477E-2</v>
      </c>
      <c r="AB565" s="13">
        <v>2.3480754562564533E-2</v>
      </c>
      <c r="AC565" s="13">
        <v>2.4726524534989035E-2</v>
      </c>
      <c r="AD565" s="13">
        <v>6.2008779219119726E-3</v>
      </c>
      <c r="AE565" s="13">
        <v>1.5657500955516435E-2</v>
      </c>
      <c r="AF565" s="13">
        <v>9.9634533617898643E-3</v>
      </c>
      <c r="AG565" s="13">
        <v>1.6582227639371866E-2</v>
      </c>
      <c r="AH565" s="13">
        <v>8.8882105777131661E-3</v>
      </c>
      <c r="AI565" s="150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279</v>
      </c>
      <c r="C566" s="28"/>
      <c r="D566" s="13">
        <v>3.2088272318249622E-2</v>
      </c>
      <c r="E566" s="13">
        <v>-1.4634642712373802E-2</v>
      </c>
      <c r="F566" s="13">
        <v>-9.3435977017753635E-2</v>
      </c>
      <c r="G566" s="13">
        <v>-1.8121427416151747E-2</v>
      </c>
      <c r="H566" s="13">
        <v>4.1657579341054074E-2</v>
      </c>
      <c r="I566" s="13">
        <v>1.5351705740115573E-2</v>
      </c>
      <c r="J566" s="13">
        <v>0.10670546497909594</v>
      </c>
      <c r="K566" s="13">
        <v>2.7904130673715999E-2</v>
      </c>
      <c r="L566" s="13">
        <v>7.0720998424866899E-4</v>
      </c>
      <c r="M566" s="13">
        <v>-2.7187067645974339E-2</v>
      </c>
      <c r="N566" s="13">
        <v>9.7728502140710383E-3</v>
      </c>
      <c r="O566" s="13">
        <v>-2.8581781527485473E-2</v>
      </c>
      <c r="P566" s="13">
        <v>-1.9516141297662881E-2</v>
      </c>
      <c r="Q566" s="13">
        <v>-1.8818784356907314E-2</v>
      </c>
      <c r="R566" s="13">
        <v>8.3781363325599045E-3</v>
      </c>
      <c r="S566" s="13">
        <v>-2.9279138468240928E-2</v>
      </c>
      <c r="T566" s="13">
        <v>2.7904130673715999E-2</v>
      </c>
      <c r="U566" s="13">
        <v>-1.8818784356907314E-2</v>
      </c>
      <c r="V566" s="13">
        <v>4.8913516287822922E-3</v>
      </c>
      <c r="W566" s="13">
        <v>-9.4133333958509202E-2</v>
      </c>
      <c r="X566" s="13">
        <v>0.16953732534117316</v>
      </c>
      <c r="Y566" s="13">
        <v>-2.265796993427438E-3</v>
      </c>
      <c r="Z566" s="13">
        <v>3.2088272318249622E-2</v>
      </c>
      <c r="AA566" s="13">
        <v>2.9298844555227355E-2</v>
      </c>
      <c r="AB566" s="13">
        <v>-1.8781556440753855E-2</v>
      </c>
      <c r="AC566" s="13">
        <v>5.2635894577612641E-2</v>
      </c>
      <c r="AD566" s="13">
        <v>-7.8094124321131053E-2</v>
      </c>
      <c r="AE566" s="13">
        <v>4.185126948882778E-2</v>
      </c>
      <c r="AF566" s="13">
        <v>-1.8121427416151858E-2</v>
      </c>
      <c r="AG566" s="13">
        <v>-2.9279138468240928E-2</v>
      </c>
      <c r="AH566" s="13">
        <v>-1.2542571890107101E-2</v>
      </c>
      <c r="AI566" s="150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280</v>
      </c>
      <c r="C567" s="46"/>
      <c r="D567" s="44">
        <v>0.88</v>
      </c>
      <c r="E567" s="44">
        <v>0.32</v>
      </c>
      <c r="F567" s="44">
        <v>2.34</v>
      </c>
      <c r="G567" s="44">
        <v>0.41</v>
      </c>
      <c r="H567" s="44">
        <v>1.1299999999999999</v>
      </c>
      <c r="I567" s="44">
        <v>0.45</v>
      </c>
      <c r="J567" s="44">
        <v>2.79</v>
      </c>
      <c r="K567" s="44">
        <v>0.77</v>
      </c>
      <c r="L567" s="44">
        <v>0.08</v>
      </c>
      <c r="M567" s="44">
        <v>0.64</v>
      </c>
      <c r="N567" s="44">
        <v>0.31</v>
      </c>
      <c r="O567" s="44">
        <v>0.67</v>
      </c>
      <c r="P567" s="44">
        <v>0.44</v>
      </c>
      <c r="Q567" s="44">
        <v>0.42</v>
      </c>
      <c r="R567" s="44">
        <v>0.27</v>
      </c>
      <c r="S567" s="44">
        <v>0.69</v>
      </c>
      <c r="T567" s="44">
        <v>0.77</v>
      </c>
      <c r="U567" s="44">
        <v>0.42</v>
      </c>
      <c r="V567" s="44">
        <v>0.18</v>
      </c>
      <c r="W567" s="44">
        <v>2.35</v>
      </c>
      <c r="X567" s="44">
        <v>4.4000000000000004</v>
      </c>
      <c r="Y567" s="44">
        <v>0</v>
      </c>
      <c r="Z567" s="44">
        <v>0.87</v>
      </c>
      <c r="AA567" s="44">
        <v>0.81</v>
      </c>
      <c r="AB567" s="44">
        <v>0.42</v>
      </c>
      <c r="AC567" s="44">
        <v>1.41</v>
      </c>
      <c r="AD567" s="44">
        <v>1.94</v>
      </c>
      <c r="AE567" s="44">
        <v>1.1299999999999999</v>
      </c>
      <c r="AF567" s="44">
        <v>0.41</v>
      </c>
      <c r="AG567" s="44">
        <v>0.69</v>
      </c>
      <c r="AH567" s="44">
        <v>0.26</v>
      </c>
      <c r="AI567" s="150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BM568" s="55"/>
    </row>
    <row r="569" spans="1:65" ht="15">
      <c r="B569" s="8" t="s">
        <v>551</v>
      </c>
      <c r="BM569" s="27" t="s">
        <v>66</v>
      </c>
    </row>
    <row r="570" spans="1:65" ht="15">
      <c r="A570" s="24" t="s">
        <v>26</v>
      </c>
      <c r="B570" s="18" t="s">
        <v>111</v>
      </c>
      <c r="C570" s="15" t="s">
        <v>112</v>
      </c>
      <c r="D570" s="16" t="s">
        <v>229</v>
      </c>
      <c r="E570" s="17" t="s">
        <v>229</v>
      </c>
      <c r="F570" s="17" t="s">
        <v>229</v>
      </c>
      <c r="G570" s="17" t="s">
        <v>229</v>
      </c>
      <c r="H570" s="17" t="s">
        <v>229</v>
      </c>
      <c r="I570" s="17" t="s">
        <v>229</v>
      </c>
      <c r="J570" s="17" t="s">
        <v>229</v>
      </c>
      <c r="K570" s="17" t="s">
        <v>229</v>
      </c>
      <c r="L570" s="17" t="s">
        <v>229</v>
      </c>
      <c r="M570" s="17" t="s">
        <v>229</v>
      </c>
      <c r="N570" s="17" t="s">
        <v>229</v>
      </c>
      <c r="O570" s="17" t="s">
        <v>229</v>
      </c>
      <c r="P570" s="17" t="s">
        <v>229</v>
      </c>
      <c r="Q570" s="17" t="s">
        <v>229</v>
      </c>
      <c r="R570" s="17" t="s">
        <v>229</v>
      </c>
      <c r="S570" s="17" t="s">
        <v>229</v>
      </c>
      <c r="T570" s="17" t="s">
        <v>229</v>
      </c>
      <c r="U570" s="17" t="s">
        <v>229</v>
      </c>
      <c r="V570" s="17" t="s">
        <v>229</v>
      </c>
      <c r="W570" s="17" t="s">
        <v>229</v>
      </c>
      <c r="X570" s="17" t="s">
        <v>229</v>
      </c>
      <c r="Y570" s="17" t="s">
        <v>229</v>
      </c>
      <c r="Z570" s="17" t="s">
        <v>229</v>
      </c>
      <c r="AA570" s="17" t="s">
        <v>229</v>
      </c>
      <c r="AB570" s="17" t="s">
        <v>229</v>
      </c>
      <c r="AC570" s="17" t="s">
        <v>229</v>
      </c>
      <c r="AD570" s="17" t="s">
        <v>229</v>
      </c>
      <c r="AE570" s="17" t="s">
        <v>229</v>
      </c>
      <c r="AF570" s="17" t="s">
        <v>229</v>
      </c>
      <c r="AG570" s="17" t="s">
        <v>229</v>
      </c>
      <c r="AH570" s="17" t="s">
        <v>229</v>
      </c>
      <c r="AI570" s="150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230</v>
      </c>
      <c r="C571" s="9" t="s">
        <v>230</v>
      </c>
      <c r="D571" s="148" t="s">
        <v>232</v>
      </c>
      <c r="E571" s="149" t="s">
        <v>233</v>
      </c>
      <c r="F571" s="149" t="s">
        <v>234</v>
      </c>
      <c r="G571" s="149" t="s">
        <v>235</v>
      </c>
      <c r="H571" s="149" t="s">
        <v>236</v>
      </c>
      <c r="I571" s="149" t="s">
        <v>237</v>
      </c>
      <c r="J571" s="149" t="s">
        <v>238</v>
      </c>
      <c r="K571" s="149" t="s">
        <v>239</v>
      </c>
      <c r="L571" s="149" t="s">
        <v>240</v>
      </c>
      <c r="M571" s="149" t="s">
        <v>241</v>
      </c>
      <c r="N571" s="149" t="s">
        <v>242</v>
      </c>
      <c r="O571" s="149" t="s">
        <v>243</v>
      </c>
      <c r="P571" s="149" t="s">
        <v>244</v>
      </c>
      <c r="Q571" s="149" t="s">
        <v>246</v>
      </c>
      <c r="R571" s="149" t="s">
        <v>247</v>
      </c>
      <c r="S571" s="149" t="s">
        <v>249</v>
      </c>
      <c r="T571" s="149" t="s">
        <v>250</v>
      </c>
      <c r="U571" s="149" t="s">
        <v>305</v>
      </c>
      <c r="V571" s="149" t="s">
        <v>252</v>
      </c>
      <c r="W571" s="149" t="s">
        <v>253</v>
      </c>
      <c r="X571" s="149" t="s">
        <v>254</v>
      </c>
      <c r="Y571" s="149" t="s">
        <v>257</v>
      </c>
      <c r="Z571" s="149" t="s">
        <v>258</v>
      </c>
      <c r="AA571" s="149" t="s">
        <v>259</v>
      </c>
      <c r="AB571" s="149" t="s">
        <v>306</v>
      </c>
      <c r="AC571" s="149" t="s">
        <v>261</v>
      </c>
      <c r="AD571" s="149" t="s">
        <v>262</v>
      </c>
      <c r="AE571" s="149" t="s">
        <v>263</v>
      </c>
      <c r="AF571" s="149" t="s">
        <v>267</v>
      </c>
      <c r="AG571" s="149" t="s">
        <v>268</v>
      </c>
      <c r="AH571" s="149" t="s">
        <v>269</v>
      </c>
      <c r="AI571" s="150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307</v>
      </c>
      <c r="E572" s="11" t="s">
        <v>308</v>
      </c>
      <c r="F572" s="11" t="s">
        <v>308</v>
      </c>
      <c r="G572" s="11" t="s">
        <v>307</v>
      </c>
      <c r="H572" s="11" t="s">
        <v>115</v>
      </c>
      <c r="I572" s="11" t="s">
        <v>308</v>
      </c>
      <c r="J572" s="11" t="s">
        <v>307</v>
      </c>
      <c r="K572" s="11" t="s">
        <v>307</v>
      </c>
      <c r="L572" s="11" t="s">
        <v>308</v>
      </c>
      <c r="M572" s="11" t="s">
        <v>308</v>
      </c>
      <c r="N572" s="11" t="s">
        <v>308</v>
      </c>
      <c r="O572" s="11" t="s">
        <v>308</v>
      </c>
      <c r="P572" s="11" t="s">
        <v>308</v>
      </c>
      <c r="Q572" s="11" t="s">
        <v>308</v>
      </c>
      <c r="R572" s="11" t="s">
        <v>307</v>
      </c>
      <c r="S572" s="11" t="s">
        <v>307</v>
      </c>
      <c r="T572" s="11" t="s">
        <v>308</v>
      </c>
      <c r="U572" s="11" t="s">
        <v>308</v>
      </c>
      <c r="V572" s="11" t="s">
        <v>115</v>
      </c>
      <c r="W572" s="11" t="s">
        <v>115</v>
      </c>
      <c r="X572" s="11" t="s">
        <v>307</v>
      </c>
      <c r="Y572" s="11" t="s">
        <v>307</v>
      </c>
      <c r="Z572" s="11" t="s">
        <v>307</v>
      </c>
      <c r="AA572" s="11" t="s">
        <v>115</v>
      </c>
      <c r="AB572" s="11" t="s">
        <v>307</v>
      </c>
      <c r="AC572" s="11" t="s">
        <v>307</v>
      </c>
      <c r="AD572" s="11" t="s">
        <v>307</v>
      </c>
      <c r="AE572" s="11" t="s">
        <v>115</v>
      </c>
      <c r="AF572" s="11" t="s">
        <v>307</v>
      </c>
      <c r="AG572" s="11" t="s">
        <v>307</v>
      </c>
      <c r="AH572" s="11" t="s">
        <v>307</v>
      </c>
      <c r="AI572" s="150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150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1">
        <v>10.3</v>
      </c>
      <c r="E574" s="21">
        <v>10.47</v>
      </c>
      <c r="F574" s="21">
        <v>9.31</v>
      </c>
      <c r="G574" s="21">
        <v>10.47</v>
      </c>
      <c r="H574" s="21">
        <v>9.767973094310614</v>
      </c>
      <c r="I574" s="145">
        <v>10</v>
      </c>
      <c r="J574" s="21">
        <v>10.3</v>
      </c>
      <c r="K574" s="21">
        <v>9.07</v>
      </c>
      <c r="L574" s="21">
        <v>10.35</v>
      </c>
      <c r="M574" s="21">
        <v>9.7799999999999994</v>
      </c>
      <c r="N574" s="21">
        <v>9.9700000000000006</v>
      </c>
      <c r="O574" s="21">
        <v>9.58</v>
      </c>
      <c r="P574" s="21">
        <v>9.9499999999999993</v>
      </c>
      <c r="Q574" s="21">
        <v>9.73</v>
      </c>
      <c r="R574" s="21">
        <v>9.8000000000000007</v>
      </c>
      <c r="S574" s="21">
        <v>10.6</v>
      </c>
      <c r="T574" s="21">
        <v>9.91</v>
      </c>
      <c r="U574" s="21">
        <v>10.3</v>
      </c>
      <c r="V574" s="21">
        <v>10.1</v>
      </c>
      <c r="W574" s="21">
        <v>8.8871000000000002</v>
      </c>
      <c r="X574" s="21">
        <v>8.98</v>
      </c>
      <c r="Y574" s="21">
        <v>9.1249625734279594</v>
      </c>
      <c r="Z574" s="152">
        <v>12.7</v>
      </c>
      <c r="AA574" s="145">
        <v>11.000000000000002</v>
      </c>
      <c r="AB574" s="21">
        <v>9.6818048756626993</v>
      </c>
      <c r="AC574" s="21">
        <v>10.1</v>
      </c>
      <c r="AD574" s="21">
        <v>8.6999999999999993</v>
      </c>
      <c r="AE574" s="145">
        <v>11</v>
      </c>
      <c r="AF574" s="21">
        <v>9.5</v>
      </c>
      <c r="AG574" s="21">
        <v>10</v>
      </c>
      <c r="AH574" s="21">
        <v>9.9</v>
      </c>
      <c r="AI574" s="150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1">
        <v>10.47</v>
      </c>
      <c r="E575" s="11">
        <v>10.28</v>
      </c>
      <c r="F575" s="11">
        <v>8.6199999999999992</v>
      </c>
      <c r="G575" s="11">
        <v>10.29</v>
      </c>
      <c r="H575" s="11">
        <v>10.043110026605094</v>
      </c>
      <c r="I575" s="146">
        <v>10</v>
      </c>
      <c r="J575" s="11">
        <v>9.4600000000000009</v>
      </c>
      <c r="K575" s="11">
        <v>9.73</v>
      </c>
      <c r="L575" s="11">
        <v>10.15</v>
      </c>
      <c r="M575" s="11">
        <v>10.1</v>
      </c>
      <c r="N575" s="11">
        <v>10.050000000000001</v>
      </c>
      <c r="O575" s="11">
        <v>9.89</v>
      </c>
      <c r="P575" s="11">
        <v>10.4</v>
      </c>
      <c r="Q575" s="11">
        <v>9.57</v>
      </c>
      <c r="R575" s="11">
        <v>9.8000000000000007</v>
      </c>
      <c r="S575" s="11">
        <v>10.6</v>
      </c>
      <c r="T575" s="11">
        <v>10.26</v>
      </c>
      <c r="U575" s="11">
        <v>9.92</v>
      </c>
      <c r="V575" s="11">
        <v>10.050000000000001</v>
      </c>
      <c r="W575" s="11">
        <v>8.9087999999999994</v>
      </c>
      <c r="X575" s="11">
        <v>9.18</v>
      </c>
      <c r="Y575" s="11">
        <v>9.19791186691333</v>
      </c>
      <c r="Z575" s="146">
        <v>11.9</v>
      </c>
      <c r="AA575" s="146">
        <v>10</v>
      </c>
      <c r="AB575" s="11">
        <v>9.5932534466155612</v>
      </c>
      <c r="AC575" s="11">
        <v>10.199999999999999</v>
      </c>
      <c r="AD575" s="11">
        <v>8.6</v>
      </c>
      <c r="AE575" s="146">
        <v>12</v>
      </c>
      <c r="AF575" s="11">
        <v>9.4</v>
      </c>
      <c r="AG575" s="11">
        <v>10</v>
      </c>
      <c r="AH575" s="11">
        <v>9.9</v>
      </c>
      <c r="AI575" s="150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23</v>
      </c>
    </row>
    <row r="576" spans="1:65">
      <c r="A576" s="29"/>
      <c r="B576" s="19">
        <v>1</v>
      </c>
      <c r="C576" s="9">
        <v>3</v>
      </c>
      <c r="D576" s="11">
        <v>10.220000000000001</v>
      </c>
      <c r="E576" s="11">
        <v>10.28</v>
      </c>
      <c r="F576" s="11">
        <v>9.61</v>
      </c>
      <c r="G576" s="11">
        <v>10.37</v>
      </c>
      <c r="H576" s="11">
        <v>9.8372618507427543</v>
      </c>
      <c r="I576" s="146">
        <v>9</v>
      </c>
      <c r="J576" s="11">
        <v>9.82</v>
      </c>
      <c r="K576" s="11">
        <v>10</v>
      </c>
      <c r="L576" s="11">
        <v>10.15</v>
      </c>
      <c r="M576" s="11">
        <v>9.59</v>
      </c>
      <c r="N576" s="11">
        <v>10.050000000000001</v>
      </c>
      <c r="O576" s="11">
        <v>9.81</v>
      </c>
      <c r="P576" s="11">
        <v>10.15</v>
      </c>
      <c r="Q576" s="11">
        <v>9.65</v>
      </c>
      <c r="R576" s="11">
        <v>10</v>
      </c>
      <c r="S576" s="11">
        <v>10.3</v>
      </c>
      <c r="T576" s="11">
        <v>10.050000000000001</v>
      </c>
      <c r="U576" s="11">
        <v>10.3</v>
      </c>
      <c r="V576" s="11">
        <v>10.02</v>
      </c>
      <c r="W576" s="11">
        <v>8.8650000000000002</v>
      </c>
      <c r="X576" s="11">
        <v>9.14</v>
      </c>
      <c r="Y576" s="11">
        <v>9.2306123132185007</v>
      </c>
      <c r="Z576" s="146">
        <v>11.7</v>
      </c>
      <c r="AA576" s="146">
        <v>11.000000000000002</v>
      </c>
      <c r="AB576" s="11">
        <v>9.0416857360256682</v>
      </c>
      <c r="AC576" s="11">
        <v>10.050000000000001</v>
      </c>
      <c r="AD576" s="11">
        <v>8.6</v>
      </c>
      <c r="AE576" s="146">
        <v>12</v>
      </c>
      <c r="AF576" s="11">
        <v>9.6999999999999993</v>
      </c>
      <c r="AG576" s="11">
        <v>10.5</v>
      </c>
      <c r="AH576" s="11">
        <v>9.9</v>
      </c>
      <c r="AI576" s="150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1">
        <v>10.210000000000001</v>
      </c>
      <c r="E577" s="11">
        <v>10.25</v>
      </c>
      <c r="F577" s="151">
        <v>8.1</v>
      </c>
      <c r="G577" s="11">
        <v>10.02</v>
      </c>
      <c r="H577" s="11">
        <v>9.7608984038343998</v>
      </c>
      <c r="I577" s="146">
        <v>10</v>
      </c>
      <c r="J577" s="11">
        <v>10</v>
      </c>
      <c r="K577" s="11">
        <v>8.77</v>
      </c>
      <c r="L577" s="11">
        <v>10.75</v>
      </c>
      <c r="M577" s="11">
        <v>10.1</v>
      </c>
      <c r="N577" s="11">
        <v>10.15</v>
      </c>
      <c r="O577" s="11">
        <v>9.4499999999999993</v>
      </c>
      <c r="P577" s="11">
        <v>9.7100000000000009</v>
      </c>
      <c r="Q577" s="151">
        <v>8.59</v>
      </c>
      <c r="R577" s="11">
        <v>10</v>
      </c>
      <c r="S577" s="11">
        <v>10.3</v>
      </c>
      <c r="T577" s="11">
        <v>10.31</v>
      </c>
      <c r="U577" s="11">
        <v>10.199999999999999</v>
      </c>
      <c r="V577" s="11">
        <v>10</v>
      </c>
      <c r="W577" s="11">
        <v>8.9984999999999999</v>
      </c>
      <c r="X577" s="11">
        <v>9.1199999999999992</v>
      </c>
      <c r="Y577" s="11">
        <v>9.1270252439455906</v>
      </c>
      <c r="Z577" s="146">
        <v>11.6</v>
      </c>
      <c r="AA577" s="146">
        <v>10</v>
      </c>
      <c r="AB577" s="11">
        <v>9.6730470712642145</v>
      </c>
      <c r="AC577" s="11">
        <v>10.25</v>
      </c>
      <c r="AD577" s="11">
        <v>8.6999999999999993</v>
      </c>
      <c r="AE577" s="146">
        <v>12</v>
      </c>
      <c r="AF577" s="11">
        <v>9.5</v>
      </c>
      <c r="AG577" s="11">
        <v>10.1</v>
      </c>
      <c r="AH577" s="11">
        <v>10</v>
      </c>
      <c r="AI577" s="150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9.8107303037076559</v>
      </c>
    </row>
    <row r="578" spans="1:65">
      <c r="A578" s="29"/>
      <c r="B578" s="19">
        <v>1</v>
      </c>
      <c r="C578" s="9">
        <v>5</v>
      </c>
      <c r="D578" s="11">
        <v>10.33</v>
      </c>
      <c r="E578" s="11">
        <v>10.46</v>
      </c>
      <c r="F578" s="11">
        <v>10.19</v>
      </c>
      <c r="G578" s="11">
        <v>9.57</v>
      </c>
      <c r="H578" s="11">
        <v>10.156629209729694</v>
      </c>
      <c r="I578" s="146">
        <v>9</v>
      </c>
      <c r="J578" s="11">
        <v>9.91</v>
      </c>
      <c r="K578" s="11">
        <v>9.6300000000000008</v>
      </c>
      <c r="L578" s="11">
        <v>9.75</v>
      </c>
      <c r="M578" s="11">
        <v>9.92</v>
      </c>
      <c r="N578" s="11">
        <v>10.199999999999999</v>
      </c>
      <c r="O578" s="11">
        <v>9.2100000000000009</v>
      </c>
      <c r="P578" s="11">
        <v>10.5</v>
      </c>
      <c r="Q578" s="11">
        <v>9.57</v>
      </c>
      <c r="R578" s="11">
        <v>9.9</v>
      </c>
      <c r="S578" s="11">
        <v>10.4</v>
      </c>
      <c r="T578" s="11">
        <v>9.8699999999999992</v>
      </c>
      <c r="U578" s="11">
        <v>10.3</v>
      </c>
      <c r="V578" s="11">
        <v>10.1</v>
      </c>
      <c r="W578" s="11">
        <v>8.8582999999999998</v>
      </c>
      <c r="X578" s="11">
        <v>9.18</v>
      </c>
      <c r="Y578" s="11">
        <v>9.2323299462159998</v>
      </c>
      <c r="Z578" s="146">
        <v>11.5</v>
      </c>
      <c r="AA578" s="146">
        <v>11.000000000000002</v>
      </c>
      <c r="AB578" s="11">
        <v>9.1839699031779016</v>
      </c>
      <c r="AC578" s="11">
        <v>10.3</v>
      </c>
      <c r="AD578" s="11">
        <v>8.6</v>
      </c>
      <c r="AE578" s="146">
        <v>11</v>
      </c>
      <c r="AF578" s="11">
        <v>9.4</v>
      </c>
      <c r="AG578" s="11">
        <v>10.3</v>
      </c>
      <c r="AH578" s="11">
        <v>10.199999999999999</v>
      </c>
      <c r="AI578" s="150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44</v>
      </c>
    </row>
    <row r="579" spans="1:65">
      <c r="A579" s="29"/>
      <c r="B579" s="19">
        <v>1</v>
      </c>
      <c r="C579" s="9">
        <v>6</v>
      </c>
      <c r="D579" s="11">
        <v>10.55</v>
      </c>
      <c r="E579" s="11">
        <v>10.34</v>
      </c>
      <c r="F579" s="11">
        <v>9.41</v>
      </c>
      <c r="G579" s="11">
        <v>9.5500000000000007</v>
      </c>
      <c r="H579" s="11">
        <v>10.227880077483194</v>
      </c>
      <c r="I579" s="146">
        <v>9</v>
      </c>
      <c r="J579" s="11">
        <v>9.82</v>
      </c>
      <c r="K579" s="11">
        <v>9.75</v>
      </c>
      <c r="L579" s="11">
        <v>10.75</v>
      </c>
      <c r="M579" s="11">
        <v>9.77</v>
      </c>
      <c r="N579" s="11">
        <v>10</v>
      </c>
      <c r="O579" s="11">
        <v>9.58</v>
      </c>
      <c r="P579" s="11">
        <v>9.92</v>
      </c>
      <c r="Q579" s="11">
        <v>9.4499999999999993</v>
      </c>
      <c r="R579" s="11">
        <v>10.199999999999999</v>
      </c>
      <c r="S579" s="11">
        <v>10.3</v>
      </c>
      <c r="T579" s="11">
        <v>10.039999999999999</v>
      </c>
      <c r="U579" s="11">
        <v>10.4</v>
      </c>
      <c r="V579" s="11">
        <v>10</v>
      </c>
      <c r="W579" s="11">
        <v>8.9703999999999997</v>
      </c>
      <c r="X579" s="11">
        <v>9.15</v>
      </c>
      <c r="Y579" s="11">
        <v>9.1495938393006231</v>
      </c>
      <c r="Z579" s="146">
        <v>11.8</v>
      </c>
      <c r="AA579" s="146">
        <v>11.000000000000002</v>
      </c>
      <c r="AB579" s="11">
        <v>9.2882597221666288</v>
      </c>
      <c r="AC579" s="11">
        <v>10.199999999999999</v>
      </c>
      <c r="AD579" s="11">
        <v>8.6</v>
      </c>
      <c r="AE579" s="146">
        <v>11</v>
      </c>
      <c r="AF579" s="11">
        <v>9.1999999999999993</v>
      </c>
      <c r="AG579" s="11">
        <v>10.7</v>
      </c>
      <c r="AH579" s="11">
        <v>9.8000000000000007</v>
      </c>
      <c r="AI579" s="150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20" t="s">
        <v>276</v>
      </c>
      <c r="C580" s="12"/>
      <c r="D580" s="22">
        <v>10.346666666666666</v>
      </c>
      <c r="E580" s="22">
        <v>10.346666666666666</v>
      </c>
      <c r="F580" s="22">
        <v>9.2066666666666652</v>
      </c>
      <c r="G580" s="22">
        <v>10.045</v>
      </c>
      <c r="H580" s="22">
        <v>9.9656254437842922</v>
      </c>
      <c r="I580" s="22">
        <v>9.5</v>
      </c>
      <c r="J580" s="22">
        <v>9.8849999999999998</v>
      </c>
      <c r="K580" s="22">
        <v>9.4916666666666671</v>
      </c>
      <c r="L580" s="22">
        <v>10.316666666666666</v>
      </c>
      <c r="M580" s="22">
        <v>9.8766666666666669</v>
      </c>
      <c r="N580" s="22">
        <v>10.07</v>
      </c>
      <c r="O580" s="22">
        <v>9.5866666666666678</v>
      </c>
      <c r="P580" s="22">
        <v>10.105</v>
      </c>
      <c r="Q580" s="22">
        <v>9.4266666666666676</v>
      </c>
      <c r="R580" s="22">
        <v>9.9500000000000011</v>
      </c>
      <c r="S580" s="22">
        <v>10.416666666666666</v>
      </c>
      <c r="T580" s="22">
        <v>10.073333333333332</v>
      </c>
      <c r="U580" s="22">
        <v>10.236666666666666</v>
      </c>
      <c r="V580" s="22">
        <v>10.045</v>
      </c>
      <c r="W580" s="22">
        <v>8.9146833333333326</v>
      </c>
      <c r="X580" s="22">
        <v>9.125</v>
      </c>
      <c r="Y580" s="22">
        <v>9.1770726305036661</v>
      </c>
      <c r="Z580" s="22">
        <v>11.866666666666667</v>
      </c>
      <c r="AA580" s="22">
        <v>10.666666666666666</v>
      </c>
      <c r="AB580" s="22">
        <v>9.4103367924854471</v>
      </c>
      <c r="AC580" s="22">
        <v>10.183333333333332</v>
      </c>
      <c r="AD580" s="22">
        <v>8.6333333333333329</v>
      </c>
      <c r="AE580" s="22">
        <v>11.5</v>
      </c>
      <c r="AF580" s="22">
        <v>9.4499999999999975</v>
      </c>
      <c r="AG580" s="22">
        <v>10.266666666666667</v>
      </c>
      <c r="AH580" s="22">
        <v>9.9500000000000011</v>
      </c>
      <c r="AI580" s="150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277</v>
      </c>
      <c r="C581" s="28"/>
      <c r="D581" s="11">
        <v>10.315000000000001</v>
      </c>
      <c r="E581" s="11">
        <v>10.309999999999999</v>
      </c>
      <c r="F581" s="11">
        <v>9.36</v>
      </c>
      <c r="G581" s="11">
        <v>10.154999999999999</v>
      </c>
      <c r="H581" s="11">
        <v>9.940185938673924</v>
      </c>
      <c r="I581" s="11">
        <v>9.5</v>
      </c>
      <c r="J581" s="11">
        <v>9.8650000000000002</v>
      </c>
      <c r="K581" s="11">
        <v>9.68</v>
      </c>
      <c r="L581" s="11">
        <v>10.25</v>
      </c>
      <c r="M581" s="11">
        <v>9.85</v>
      </c>
      <c r="N581" s="11">
        <v>10.050000000000001</v>
      </c>
      <c r="O581" s="11">
        <v>9.58</v>
      </c>
      <c r="P581" s="11">
        <v>10.050000000000001</v>
      </c>
      <c r="Q581" s="11">
        <v>9.57</v>
      </c>
      <c r="R581" s="11">
        <v>9.9499999999999993</v>
      </c>
      <c r="S581" s="11">
        <v>10.350000000000001</v>
      </c>
      <c r="T581" s="11">
        <v>10.045</v>
      </c>
      <c r="U581" s="11">
        <v>10.3</v>
      </c>
      <c r="V581" s="11">
        <v>10.035</v>
      </c>
      <c r="W581" s="11">
        <v>8.8979499999999998</v>
      </c>
      <c r="X581" s="11">
        <v>9.1449999999999996</v>
      </c>
      <c r="Y581" s="11">
        <v>9.1737528531069756</v>
      </c>
      <c r="Z581" s="11">
        <v>11.75</v>
      </c>
      <c r="AA581" s="11">
        <v>11.000000000000002</v>
      </c>
      <c r="AB581" s="11">
        <v>9.4407565843910959</v>
      </c>
      <c r="AC581" s="11">
        <v>10.199999999999999</v>
      </c>
      <c r="AD581" s="11">
        <v>8.6</v>
      </c>
      <c r="AE581" s="11">
        <v>11.5</v>
      </c>
      <c r="AF581" s="11">
        <v>9.4499999999999993</v>
      </c>
      <c r="AG581" s="11">
        <v>10.199999999999999</v>
      </c>
      <c r="AH581" s="11">
        <v>9.9</v>
      </c>
      <c r="AI581" s="150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278</v>
      </c>
      <c r="C582" s="28"/>
      <c r="D582" s="23">
        <v>0.13691846722289389</v>
      </c>
      <c r="E582" s="23">
        <v>9.6263527187958234E-2</v>
      </c>
      <c r="F582" s="23">
        <v>0.74169175987512947</v>
      </c>
      <c r="G582" s="23">
        <v>0.40436369767821606</v>
      </c>
      <c r="H582" s="23">
        <v>0.20431378623794721</v>
      </c>
      <c r="I582" s="23">
        <v>0.54772255750516607</v>
      </c>
      <c r="J582" s="23">
        <v>0.27391604553220311</v>
      </c>
      <c r="K582" s="23">
        <v>0.46897405756253385</v>
      </c>
      <c r="L582" s="23">
        <v>0.38815804341359028</v>
      </c>
      <c r="M582" s="23">
        <v>0.20225396576252011</v>
      </c>
      <c r="N582" s="23">
        <v>8.8317608663278119E-2</v>
      </c>
      <c r="O582" s="23">
        <v>0.24598102907880251</v>
      </c>
      <c r="P582" s="23">
        <v>0.30310064335134618</v>
      </c>
      <c r="Q582" s="23">
        <v>0.42036492083268179</v>
      </c>
      <c r="R582" s="23">
        <v>0.15165750888103047</v>
      </c>
      <c r="S582" s="23">
        <v>0.14719601443879693</v>
      </c>
      <c r="T582" s="23">
        <v>0.17918333255821189</v>
      </c>
      <c r="U582" s="23">
        <v>0.16753109164172111</v>
      </c>
      <c r="V582" s="23">
        <v>4.6368092477478411E-2</v>
      </c>
      <c r="W582" s="23">
        <v>5.7571778387215528E-2</v>
      </c>
      <c r="X582" s="23">
        <v>7.4766302570074786E-2</v>
      </c>
      <c r="Y582" s="23">
        <v>4.9657678670640311E-2</v>
      </c>
      <c r="Z582" s="23">
        <v>0.43204937989385711</v>
      </c>
      <c r="AA582" s="23">
        <v>0.51639777949432319</v>
      </c>
      <c r="AB582" s="23">
        <v>0.27503399579667109</v>
      </c>
      <c r="AC582" s="23">
        <v>9.3094933625126261E-2</v>
      </c>
      <c r="AD582" s="23">
        <v>5.1639777949432045E-2</v>
      </c>
      <c r="AE582" s="23">
        <v>0.54772255750516607</v>
      </c>
      <c r="AF582" s="23">
        <v>0.16431676725154978</v>
      </c>
      <c r="AG582" s="23">
        <v>0.28751811537130417</v>
      </c>
      <c r="AH582" s="23">
        <v>0.13784048752090172</v>
      </c>
      <c r="AI582" s="202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56"/>
    </row>
    <row r="583" spans="1:65">
      <c r="A583" s="29"/>
      <c r="B583" s="3" t="s">
        <v>86</v>
      </c>
      <c r="C583" s="28"/>
      <c r="D583" s="13">
        <v>1.3233099280563199E-2</v>
      </c>
      <c r="E583" s="13">
        <v>9.3038202823413248E-3</v>
      </c>
      <c r="F583" s="13">
        <v>8.0560292528073452E-2</v>
      </c>
      <c r="G583" s="13">
        <v>4.0255221272097172E-2</v>
      </c>
      <c r="H583" s="13">
        <v>2.0501852833068369E-2</v>
      </c>
      <c r="I583" s="13">
        <v>5.7655006053175376E-2</v>
      </c>
      <c r="J583" s="13">
        <v>2.7710272689145485E-2</v>
      </c>
      <c r="K583" s="13">
        <v>4.9409031525464497E-2</v>
      </c>
      <c r="L583" s="13">
        <v>3.7624366082092756E-2</v>
      </c>
      <c r="M583" s="13">
        <v>2.0477958058979423E-2</v>
      </c>
      <c r="N583" s="13">
        <v>8.7703682883096441E-3</v>
      </c>
      <c r="O583" s="13">
        <v>2.5658660891391079E-2</v>
      </c>
      <c r="P583" s="13">
        <v>2.9995115621112931E-2</v>
      </c>
      <c r="Q583" s="13">
        <v>4.45931669907371E-2</v>
      </c>
      <c r="R583" s="13">
        <v>1.5241960691560849E-2</v>
      </c>
      <c r="S583" s="13">
        <v>1.4130817386124506E-2</v>
      </c>
      <c r="T583" s="13">
        <v>1.7787888738406213E-2</v>
      </c>
      <c r="U583" s="13">
        <v>1.6365785572294476E-2</v>
      </c>
      <c r="V583" s="13">
        <v>4.6160370808838638E-3</v>
      </c>
      <c r="W583" s="13">
        <v>6.4580845145610554E-3</v>
      </c>
      <c r="X583" s="13">
        <v>8.1935674049397021E-3</v>
      </c>
      <c r="Y583" s="13">
        <v>5.4110586970384416E-3</v>
      </c>
      <c r="Z583" s="13">
        <v>3.6408655609032899E-2</v>
      </c>
      <c r="AA583" s="13">
        <v>4.8412291827592803E-2</v>
      </c>
      <c r="AB583" s="13">
        <v>2.9226796220120133E-2</v>
      </c>
      <c r="AC583" s="13">
        <v>9.1418920090140365E-3</v>
      </c>
      <c r="AD583" s="13">
        <v>5.9814414613241756E-3</v>
      </c>
      <c r="AE583" s="13">
        <v>4.7628048478710092E-2</v>
      </c>
      <c r="AF583" s="13">
        <v>1.7388017698576702E-2</v>
      </c>
      <c r="AG583" s="13">
        <v>2.800501123746469E-2</v>
      </c>
      <c r="AH583" s="13">
        <v>1.385331532873384E-2</v>
      </c>
      <c r="AI583" s="150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279</v>
      </c>
      <c r="C584" s="28"/>
      <c r="D584" s="13">
        <v>5.4627570666830882E-2</v>
      </c>
      <c r="E584" s="13">
        <v>5.4627570666830882E-2</v>
      </c>
      <c r="F584" s="13">
        <v>-6.1571729967207833E-2</v>
      </c>
      <c r="G584" s="13">
        <v>2.3878925323613132E-2</v>
      </c>
      <c r="H584" s="13">
        <v>1.5788339428523424E-2</v>
      </c>
      <c r="I584" s="13">
        <v>-3.1672494716343924E-2</v>
      </c>
      <c r="J584" s="13">
        <v>7.5702515504147971E-3</v>
      </c>
      <c r="K584" s="13">
        <v>-3.2521904808697988E-2</v>
      </c>
      <c r="L584" s="13">
        <v>5.1569694334356431E-2</v>
      </c>
      <c r="M584" s="13">
        <v>6.7208414580606224E-3</v>
      </c>
      <c r="N584" s="13">
        <v>2.6427155600675434E-2</v>
      </c>
      <c r="O584" s="13">
        <v>-2.2838629755861373E-2</v>
      </c>
      <c r="P584" s="13">
        <v>2.9994677988562701E-2</v>
      </c>
      <c r="Q584" s="13">
        <v>-3.9147303529059707E-2</v>
      </c>
      <c r="R584" s="13">
        <v>1.4195650270776738E-2</v>
      </c>
      <c r="S584" s="13">
        <v>6.1762615442605195E-2</v>
      </c>
      <c r="T584" s="13">
        <v>2.6766919637617015E-2</v>
      </c>
      <c r="U584" s="13">
        <v>4.3415357447757152E-2</v>
      </c>
      <c r="V584" s="13">
        <v>2.3878925323613132E-2</v>
      </c>
      <c r="W584" s="13">
        <v>-9.1333360783110162E-2</v>
      </c>
      <c r="X584" s="13">
        <v>-6.989594887227768E-2</v>
      </c>
      <c r="Y584" s="13">
        <v>-6.4588226726049025E-2</v>
      </c>
      <c r="Z584" s="13">
        <v>0.20955997151221606</v>
      </c>
      <c r="AA584" s="13">
        <v>8.7244918213227773E-2</v>
      </c>
      <c r="AB584" s="13">
        <v>-4.081179472142793E-2</v>
      </c>
      <c r="AC584" s="13">
        <v>3.7979132856690745E-2</v>
      </c>
      <c r="AD584" s="13">
        <v>-0.12001114432116877</v>
      </c>
      <c r="AE584" s="13">
        <v>0.17218592744863637</v>
      </c>
      <c r="AF584" s="13">
        <v>-3.676895527046864E-2</v>
      </c>
      <c r="AG584" s="13">
        <v>4.6473233780231826E-2</v>
      </c>
      <c r="AH584" s="13">
        <v>1.4195650270776738E-2</v>
      </c>
      <c r="AI584" s="150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280</v>
      </c>
      <c r="C585" s="46"/>
      <c r="D585" s="44">
        <v>0.72</v>
      </c>
      <c r="E585" s="44">
        <v>0.72</v>
      </c>
      <c r="F585" s="44">
        <v>1.39</v>
      </c>
      <c r="G585" s="44">
        <v>0.16</v>
      </c>
      <c r="H585" s="44">
        <v>0.01</v>
      </c>
      <c r="I585" s="44" t="s">
        <v>281</v>
      </c>
      <c r="J585" s="44">
        <v>0.13</v>
      </c>
      <c r="K585" s="44">
        <v>0.86</v>
      </c>
      <c r="L585" s="44">
        <v>0.66</v>
      </c>
      <c r="M585" s="44">
        <v>0.15</v>
      </c>
      <c r="N585" s="44">
        <v>0.21</v>
      </c>
      <c r="O585" s="44">
        <v>0.69</v>
      </c>
      <c r="P585" s="44">
        <v>0.27</v>
      </c>
      <c r="Q585" s="44">
        <v>0.98</v>
      </c>
      <c r="R585" s="44">
        <v>0.01</v>
      </c>
      <c r="S585" s="44">
        <v>0.85</v>
      </c>
      <c r="T585" s="44">
        <v>0.21</v>
      </c>
      <c r="U585" s="44">
        <v>0.52</v>
      </c>
      <c r="V585" s="44">
        <v>0.16</v>
      </c>
      <c r="W585" s="44">
        <v>1.93</v>
      </c>
      <c r="X585" s="44">
        <v>1.54</v>
      </c>
      <c r="Y585" s="44">
        <v>1.44</v>
      </c>
      <c r="Z585" s="44">
        <v>3.53</v>
      </c>
      <c r="AA585" s="44" t="s">
        <v>281</v>
      </c>
      <c r="AB585" s="44">
        <v>1.01</v>
      </c>
      <c r="AC585" s="44">
        <v>0.42</v>
      </c>
      <c r="AD585" s="44">
        <v>2.4500000000000002</v>
      </c>
      <c r="AE585" s="44" t="s">
        <v>281</v>
      </c>
      <c r="AF585" s="44">
        <v>0.94</v>
      </c>
      <c r="AG585" s="44">
        <v>0.56999999999999995</v>
      </c>
      <c r="AH585" s="44">
        <v>0.01</v>
      </c>
      <c r="AI585" s="150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 t="s">
        <v>326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BM586" s="55"/>
    </row>
    <row r="587" spans="1:65">
      <c r="BM587" s="55"/>
    </row>
    <row r="588" spans="1:65" ht="15">
      <c r="B588" s="8" t="s">
        <v>552</v>
      </c>
      <c r="BM588" s="27" t="s">
        <v>66</v>
      </c>
    </row>
    <row r="589" spans="1:65" ht="15">
      <c r="A589" s="24" t="s">
        <v>57</v>
      </c>
      <c r="B589" s="18" t="s">
        <v>111</v>
      </c>
      <c r="C589" s="15" t="s">
        <v>112</v>
      </c>
      <c r="D589" s="16" t="s">
        <v>229</v>
      </c>
      <c r="E589" s="17" t="s">
        <v>229</v>
      </c>
      <c r="F589" s="17" t="s">
        <v>229</v>
      </c>
      <c r="G589" s="17" t="s">
        <v>229</v>
      </c>
      <c r="H589" s="17" t="s">
        <v>229</v>
      </c>
      <c r="I589" s="17" t="s">
        <v>229</v>
      </c>
      <c r="J589" s="17" t="s">
        <v>229</v>
      </c>
      <c r="K589" s="17" t="s">
        <v>229</v>
      </c>
      <c r="L589" s="17" t="s">
        <v>229</v>
      </c>
      <c r="M589" s="17" t="s">
        <v>229</v>
      </c>
      <c r="N589" s="17" t="s">
        <v>229</v>
      </c>
      <c r="O589" s="17" t="s">
        <v>229</v>
      </c>
      <c r="P589" s="17" t="s">
        <v>229</v>
      </c>
      <c r="Q589" s="17" t="s">
        <v>229</v>
      </c>
      <c r="R589" s="17" t="s">
        <v>229</v>
      </c>
      <c r="S589" s="17" t="s">
        <v>229</v>
      </c>
      <c r="T589" s="17" t="s">
        <v>229</v>
      </c>
      <c r="U589" s="17" t="s">
        <v>229</v>
      </c>
      <c r="V589" s="17" t="s">
        <v>229</v>
      </c>
      <c r="W589" s="17" t="s">
        <v>229</v>
      </c>
      <c r="X589" s="17" t="s">
        <v>229</v>
      </c>
      <c r="Y589" s="17" t="s">
        <v>229</v>
      </c>
      <c r="Z589" s="17" t="s">
        <v>229</v>
      </c>
      <c r="AA589" s="17" t="s">
        <v>229</v>
      </c>
      <c r="AB589" s="17" t="s">
        <v>229</v>
      </c>
      <c r="AC589" s="17" t="s">
        <v>229</v>
      </c>
      <c r="AD589" s="17" t="s">
        <v>229</v>
      </c>
      <c r="AE589" s="17" t="s">
        <v>229</v>
      </c>
      <c r="AF589" s="17" t="s">
        <v>229</v>
      </c>
      <c r="AG589" s="17" t="s">
        <v>229</v>
      </c>
      <c r="AH589" s="17" t="s">
        <v>229</v>
      </c>
      <c r="AI589" s="150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230</v>
      </c>
      <c r="C590" s="9" t="s">
        <v>230</v>
      </c>
      <c r="D590" s="148" t="s">
        <v>232</v>
      </c>
      <c r="E590" s="149" t="s">
        <v>233</v>
      </c>
      <c r="F590" s="149" t="s">
        <v>234</v>
      </c>
      <c r="G590" s="149" t="s">
        <v>235</v>
      </c>
      <c r="H590" s="149" t="s">
        <v>236</v>
      </c>
      <c r="I590" s="149" t="s">
        <v>237</v>
      </c>
      <c r="J590" s="149" t="s">
        <v>238</v>
      </c>
      <c r="K590" s="149" t="s">
        <v>239</v>
      </c>
      <c r="L590" s="149" t="s">
        <v>240</v>
      </c>
      <c r="M590" s="149" t="s">
        <v>241</v>
      </c>
      <c r="N590" s="149" t="s">
        <v>242</v>
      </c>
      <c r="O590" s="149" t="s">
        <v>243</v>
      </c>
      <c r="P590" s="149" t="s">
        <v>244</v>
      </c>
      <c r="Q590" s="149" t="s">
        <v>246</v>
      </c>
      <c r="R590" s="149" t="s">
        <v>247</v>
      </c>
      <c r="S590" s="149" t="s">
        <v>249</v>
      </c>
      <c r="T590" s="149" t="s">
        <v>250</v>
      </c>
      <c r="U590" s="149" t="s">
        <v>305</v>
      </c>
      <c r="V590" s="149" t="s">
        <v>252</v>
      </c>
      <c r="W590" s="149" t="s">
        <v>253</v>
      </c>
      <c r="X590" s="149" t="s">
        <v>254</v>
      </c>
      <c r="Y590" s="149" t="s">
        <v>257</v>
      </c>
      <c r="Z590" s="149" t="s">
        <v>258</v>
      </c>
      <c r="AA590" s="149" t="s">
        <v>259</v>
      </c>
      <c r="AB590" s="149" t="s">
        <v>306</v>
      </c>
      <c r="AC590" s="149" t="s">
        <v>261</v>
      </c>
      <c r="AD590" s="149" t="s">
        <v>262</v>
      </c>
      <c r="AE590" s="149" t="s">
        <v>263</v>
      </c>
      <c r="AF590" s="149" t="s">
        <v>267</v>
      </c>
      <c r="AG590" s="149" t="s">
        <v>268</v>
      </c>
      <c r="AH590" s="149" t="s">
        <v>269</v>
      </c>
      <c r="AI590" s="150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308</v>
      </c>
      <c r="E591" s="11" t="s">
        <v>308</v>
      </c>
      <c r="F591" s="11" t="s">
        <v>308</v>
      </c>
      <c r="G591" s="11" t="s">
        <v>307</v>
      </c>
      <c r="H591" s="11" t="s">
        <v>115</v>
      </c>
      <c r="I591" s="11" t="s">
        <v>308</v>
      </c>
      <c r="J591" s="11" t="s">
        <v>307</v>
      </c>
      <c r="K591" s="11" t="s">
        <v>307</v>
      </c>
      <c r="L591" s="11" t="s">
        <v>308</v>
      </c>
      <c r="M591" s="11" t="s">
        <v>308</v>
      </c>
      <c r="N591" s="11" t="s">
        <v>308</v>
      </c>
      <c r="O591" s="11" t="s">
        <v>308</v>
      </c>
      <c r="P591" s="11" t="s">
        <v>308</v>
      </c>
      <c r="Q591" s="11" t="s">
        <v>308</v>
      </c>
      <c r="R591" s="11" t="s">
        <v>115</v>
      </c>
      <c r="S591" s="11" t="s">
        <v>307</v>
      </c>
      <c r="T591" s="11" t="s">
        <v>308</v>
      </c>
      <c r="U591" s="11" t="s">
        <v>308</v>
      </c>
      <c r="V591" s="11" t="s">
        <v>115</v>
      </c>
      <c r="W591" s="11" t="s">
        <v>115</v>
      </c>
      <c r="X591" s="11" t="s">
        <v>307</v>
      </c>
      <c r="Y591" s="11" t="s">
        <v>115</v>
      </c>
      <c r="Z591" s="11" t="s">
        <v>115</v>
      </c>
      <c r="AA591" s="11" t="s">
        <v>115</v>
      </c>
      <c r="AB591" s="11" t="s">
        <v>115</v>
      </c>
      <c r="AC591" s="11" t="s">
        <v>307</v>
      </c>
      <c r="AD591" s="11" t="s">
        <v>307</v>
      </c>
      <c r="AE591" s="11" t="s">
        <v>115</v>
      </c>
      <c r="AF591" s="11" t="s">
        <v>115</v>
      </c>
      <c r="AG591" s="11" t="s">
        <v>307</v>
      </c>
      <c r="AH591" s="11" t="s">
        <v>115</v>
      </c>
      <c r="AI591" s="150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150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00">
        <v>0.05</v>
      </c>
      <c r="E593" s="200">
        <v>0.06</v>
      </c>
      <c r="F593" s="200">
        <v>0.05</v>
      </c>
      <c r="G593" s="200">
        <v>0.06</v>
      </c>
      <c r="H593" s="201">
        <v>8.620458334382719E-2</v>
      </c>
      <c r="I593" s="200">
        <v>0.04</v>
      </c>
      <c r="J593" s="200">
        <v>0.06</v>
      </c>
      <c r="K593" s="200">
        <v>5.099999999999999E-2</v>
      </c>
      <c r="L593" s="200">
        <v>0.04</v>
      </c>
      <c r="M593" s="200">
        <v>0.05</v>
      </c>
      <c r="N593" s="200">
        <v>0.05</v>
      </c>
      <c r="O593" s="200">
        <v>0.04</v>
      </c>
      <c r="P593" s="200">
        <v>0.05</v>
      </c>
      <c r="Q593" s="200">
        <v>4.5999999999999999E-2</v>
      </c>
      <c r="R593" s="200">
        <v>0.06</v>
      </c>
      <c r="S593" s="200">
        <v>5.8000000000000003E-2</v>
      </c>
      <c r="T593" s="201">
        <v>0.17</v>
      </c>
      <c r="U593" s="200">
        <v>0.05</v>
      </c>
      <c r="V593" s="200">
        <v>0.04</v>
      </c>
      <c r="W593" s="201">
        <v>8.3299999999999985E-2</v>
      </c>
      <c r="X593" s="201">
        <v>0.09</v>
      </c>
      <c r="Y593" s="200">
        <v>5.0274800000000001E-2</v>
      </c>
      <c r="Z593" s="200">
        <v>5.1999999999999998E-2</v>
      </c>
      <c r="AA593" s="200">
        <v>4.8899999999999999E-2</v>
      </c>
      <c r="AB593" s="200">
        <v>6.3200000000000006E-2</v>
      </c>
      <c r="AC593" s="201">
        <v>8.6199999999999999E-2</v>
      </c>
      <c r="AD593" s="200">
        <v>4.41E-2</v>
      </c>
      <c r="AE593" s="201">
        <v>0.09</v>
      </c>
      <c r="AF593" s="200">
        <v>4.4999999999999998E-2</v>
      </c>
      <c r="AG593" s="200">
        <v>4.4000000000000004E-2</v>
      </c>
      <c r="AH593" s="200">
        <v>4.4499999999999998E-2</v>
      </c>
      <c r="AI593" s="202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204">
        <v>1</v>
      </c>
    </row>
    <row r="594" spans="1:65">
      <c r="A594" s="29"/>
      <c r="B594" s="19">
        <v>1</v>
      </c>
      <c r="C594" s="9">
        <v>2</v>
      </c>
      <c r="D594" s="23">
        <v>0.05</v>
      </c>
      <c r="E594" s="23">
        <v>0.06</v>
      </c>
      <c r="F594" s="23">
        <v>0.04</v>
      </c>
      <c r="G594" s="23">
        <v>0.05</v>
      </c>
      <c r="H594" s="206">
        <v>8.5365702065095264E-2</v>
      </c>
      <c r="I594" s="23">
        <v>0.04</v>
      </c>
      <c r="J594" s="23">
        <v>0.06</v>
      </c>
      <c r="K594" s="23">
        <v>5.099999999999999E-2</v>
      </c>
      <c r="L594" s="23">
        <v>0.04</v>
      </c>
      <c r="M594" s="23">
        <v>0.05</v>
      </c>
      <c r="N594" s="23">
        <v>0.05</v>
      </c>
      <c r="O594" s="23">
        <v>0.05</v>
      </c>
      <c r="P594" s="23">
        <v>0.05</v>
      </c>
      <c r="Q594" s="23">
        <v>4.3999999999999997E-2</v>
      </c>
      <c r="R594" s="23">
        <v>0.06</v>
      </c>
      <c r="S594" s="23">
        <v>5.3999999999999999E-2</v>
      </c>
      <c r="T594" s="206">
        <v>0.15</v>
      </c>
      <c r="U594" s="23">
        <v>0.05</v>
      </c>
      <c r="V594" s="23">
        <v>0.04</v>
      </c>
      <c r="W594" s="206">
        <v>7.9799999999999982E-2</v>
      </c>
      <c r="X594" s="206">
        <v>0.08</v>
      </c>
      <c r="Y594" s="23">
        <v>5.0126299999999992E-2</v>
      </c>
      <c r="Z594" s="23">
        <v>5.1999999999999998E-2</v>
      </c>
      <c r="AA594" s="23">
        <v>4.24E-2</v>
      </c>
      <c r="AB594" s="23">
        <v>6.2399999999999997E-2</v>
      </c>
      <c r="AC594" s="206">
        <v>8.2400000000000001E-2</v>
      </c>
      <c r="AD594" s="23">
        <v>4.5399999999999996E-2</v>
      </c>
      <c r="AE594" s="206">
        <v>0.13</v>
      </c>
      <c r="AF594" s="23">
        <v>4.4000000000000004E-2</v>
      </c>
      <c r="AG594" s="23">
        <v>4.3700000000000003E-2</v>
      </c>
      <c r="AH594" s="23">
        <v>4.48E-2</v>
      </c>
      <c r="AI594" s="202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204">
        <v>5</v>
      </c>
    </row>
    <row r="595" spans="1:65">
      <c r="A595" s="29"/>
      <c r="B595" s="19">
        <v>1</v>
      </c>
      <c r="C595" s="9">
        <v>3</v>
      </c>
      <c r="D595" s="23">
        <v>5.1999999999999998E-2</v>
      </c>
      <c r="E595" s="23">
        <v>0.06</v>
      </c>
      <c r="F595" s="23">
        <v>0.05</v>
      </c>
      <c r="G595" s="23">
        <v>0.06</v>
      </c>
      <c r="H595" s="206">
        <v>8.4382738968450416E-2</v>
      </c>
      <c r="I595" s="23">
        <v>0.04</v>
      </c>
      <c r="J595" s="23">
        <v>0.06</v>
      </c>
      <c r="K595" s="23">
        <v>5.1999999999999998E-2</v>
      </c>
      <c r="L595" s="23">
        <v>0.04</v>
      </c>
      <c r="M595" s="23">
        <v>0.05</v>
      </c>
      <c r="N595" s="23">
        <v>0.05</v>
      </c>
      <c r="O595" s="23">
        <v>0.05</v>
      </c>
      <c r="P595" s="23">
        <v>0.05</v>
      </c>
      <c r="Q595" s="23">
        <v>4.4999999999999998E-2</v>
      </c>
      <c r="R595" s="23">
        <v>0.05</v>
      </c>
      <c r="S595" s="23">
        <v>5.6000000000000008E-2</v>
      </c>
      <c r="T595" s="206">
        <v>0.16</v>
      </c>
      <c r="U595" s="23">
        <v>0.05</v>
      </c>
      <c r="V595" s="23">
        <v>0.04</v>
      </c>
      <c r="W595" s="206">
        <v>0.11209999999999998</v>
      </c>
      <c r="X595" s="206">
        <v>0.09</v>
      </c>
      <c r="Y595" s="23">
        <v>4.9816200000000005E-2</v>
      </c>
      <c r="Z595" s="23">
        <v>5.1999999999999998E-2</v>
      </c>
      <c r="AA595" s="23">
        <v>4.1799999999999997E-2</v>
      </c>
      <c r="AB595" s="23">
        <v>5.8799999999999998E-2</v>
      </c>
      <c r="AC595" s="206">
        <v>8.48E-2</v>
      </c>
      <c r="AD595" s="23">
        <v>4.5199999999999997E-2</v>
      </c>
      <c r="AE595" s="206">
        <v>0.1</v>
      </c>
      <c r="AF595" s="23">
        <v>4.4999999999999998E-2</v>
      </c>
      <c r="AG595" s="23">
        <v>4.4000000000000004E-2</v>
      </c>
      <c r="AH595" s="23">
        <v>4.41E-2</v>
      </c>
      <c r="AI595" s="202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204">
        <v>16</v>
      </c>
    </row>
    <row r="596" spans="1:65">
      <c r="A596" s="29"/>
      <c r="B596" s="19">
        <v>1</v>
      </c>
      <c r="C596" s="9">
        <v>4</v>
      </c>
      <c r="D596" s="23">
        <v>5.1999999999999998E-2</v>
      </c>
      <c r="E596" s="23">
        <v>0.06</v>
      </c>
      <c r="F596" s="23">
        <v>0.04</v>
      </c>
      <c r="G596" s="23">
        <v>0.06</v>
      </c>
      <c r="H596" s="206">
        <v>8.1386402601991467E-2</v>
      </c>
      <c r="I596" s="23">
        <v>0.04</v>
      </c>
      <c r="J596" s="23">
        <v>0.06</v>
      </c>
      <c r="K596" s="23">
        <v>5.099999999999999E-2</v>
      </c>
      <c r="L596" s="23">
        <v>0.04</v>
      </c>
      <c r="M596" s="23">
        <v>0.05</v>
      </c>
      <c r="N596" s="23">
        <v>0.05</v>
      </c>
      <c r="O596" s="23">
        <v>0.04</v>
      </c>
      <c r="P596" s="23">
        <v>0.05</v>
      </c>
      <c r="Q596" s="23">
        <v>4.1000000000000002E-2</v>
      </c>
      <c r="R596" s="23">
        <v>0.05</v>
      </c>
      <c r="S596" s="23">
        <v>5.8000000000000003E-2</v>
      </c>
      <c r="T596" s="206">
        <v>0.17</v>
      </c>
      <c r="U596" s="23">
        <v>0.05</v>
      </c>
      <c r="V596" s="23">
        <v>0.04</v>
      </c>
      <c r="W596" s="206">
        <v>0.11119999999999997</v>
      </c>
      <c r="X596" s="206">
        <v>0.08</v>
      </c>
      <c r="Y596" s="23">
        <v>4.9934199999999998E-2</v>
      </c>
      <c r="Z596" s="23">
        <v>5.1999999999999998E-2</v>
      </c>
      <c r="AA596" s="23">
        <v>4.1799999999999997E-2</v>
      </c>
      <c r="AB596" s="23">
        <v>6.1199999999999991E-2</v>
      </c>
      <c r="AC596" s="206">
        <v>8.6999999999999994E-2</v>
      </c>
      <c r="AD596" s="23">
        <v>4.6300000000000001E-2</v>
      </c>
      <c r="AE596" s="206">
        <v>0.08</v>
      </c>
      <c r="AF596" s="23">
        <v>4.4999999999999998E-2</v>
      </c>
      <c r="AG596" s="23">
        <v>4.4600000000000001E-2</v>
      </c>
      <c r="AH596" s="23">
        <v>4.4900000000000002E-2</v>
      </c>
      <c r="AI596" s="202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204">
        <v>4.9127072001978231E-2</v>
      </c>
    </row>
    <row r="597" spans="1:65">
      <c r="A597" s="29"/>
      <c r="B597" s="19">
        <v>1</v>
      </c>
      <c r="C597" s="9">
        <v>5</v>
      </c>
      <c r="D597" s="23">
        <v>5.099999999999999E-2</v>
      </c>
      <c r="E597" s="23">
        <v>0.06</v>
      </c>
      <c r="F597" s="23">
        <v>0.05</v>
      </c>
      <c r="G597" s="23">
        <v>0.06</v>
      </c>
      <c r="H597" s="206">
        <v>8.1467692203290407E-2</v>
      </c>
      <c r="I597" s="23">
        <v>0.04</v>
      </c>
      <c r="J597" s="23">
        <v>0.06</v>
      </c>
      <c r="K597" s="23">
        <v>5.3999999999999999E-2</v>
      </c>
      <c r="L597" s="23">
        <v>0.04</v>
      </c>
      <c r="M597" s="23">
        <v>0.05</v>
      </c>
      <c r="N597" s="23">
        <v>0.05</v>
      </c>
      <c r="O597" s="23">
        <v>0.04</v>
      </c>
      <c r="P597" s="23">
        <v>0.05</v>
      </c>
      <c r="Q597" s="23">
        <v>4.4999999999999998E-2</v>
      </c>
      <c r="R597" s="23">
        <v>0.05</v>
      </c>
      <c r="S597" s="23">
        <v>5.2999999999999999E-2</v>
      </c>
      <c r="T597" s="206">
        <v>0.15</v>
      </c>
      <c r="U597" s="23">
        <v>0.05</v>
      </c>
      <c r="V597" s="23">
        <v>0.04</v>
      </c>
      <c r="W597" s="206">
        <v>9.0200000000000002E-2</v>
      </c>
      <c r="X597" s="206">
        <v>0.09</v>
      </c>
      <c r="Y597" s="23">
        <v>5.0140800000000006E-2</v>
      </c>
      <c r="Z597" s="23">
        <v>5.1999999999999998E-2</v>
      </c>
      <c r="AA597" s="23">
        <v>4.1500000000000002E-2</v>
      </c>
      <c r="AB597" s="23">
        <v>6.4799999999999996E-2</v>
      </c>
      <c r="AC597" s="206">
        <v>8.3599999999999994E-2</v>
      </c>
      <c r="AD597" s="23">
        <v>4.5499999999999999E-2</v>
      </c>
      <c r="AE597" s="206">
        <v>0.08</v>
      </c>
      <c r="AF597" s="23">
        <v>4.4999999999999998E-2</v>
      </c>
      <c r="AG597" s="23">
        <v>4.5499999999999999E-2</v>
      </c>
      <c r="AH597" s="23">
        <v>4.5399999999999996E-2</v>
      </c>
      <c r="AI597" s="202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203"/>
      <c r="AT597" s="203"/>
      <c r="AU597" s="203"/>
      <c r="AV597" s="203"/>
      <c r="AW597" s="203"/>
      <c r="AX597" s="203"/>
      <c r="AY597" s="203"/>
      <c r="AZ597" s="203"/>
      <c r="BA597" s="203"/>
      <c r="BB597" s="203"/>
      <c r="BC597" s="203"/>
      <c r="BD597" s="203"/>
      <c r="BE597" s="203"/>
      <c r="BF597" s="203"/>
      <c r="BG597" s="203"/>
      <c r="BH597" s="203"/>
      <c r="BI597" s="203"/>
      <c r="BJ597" s="203"/>
      <c r="BK597" s="203"/>
      <c r="BL597" s="203"/>
      <c r="BM597" s="204">
        <v>45</v>
      </c>
    </row>
    <row r="598" spans="1:65">
      <c r="A598" s="29"/>
      <c r="B598" s="19">
        <v>1</v>
      </c>
      <c r="C598" s="9">
        <v>6</v>
      </c>
      <c r="D598" s="23">
        <v>5.099999999999999E-2</v>
      </c>
      <c r="E598" s="23">
        <v>0.06</v>
      </c>
      <c r="F598" s="23">
        <v>0.05</v>
      </c>
      <c r="G598" s="23">
        <v>0.05</v>
      </c>
      <c r="H598" s="206">
        <v>8.1800619606762229E-2</v>
      </c>
      <c r="I598" s="23">
        <v>0.04</v>
      </c>
      <c r="J598" s="23">
        <v>0.06</v>
      </c>
      <c r="K598" s="23">
        <v>5.099999999999999E-2</v>
      </c>
      <c r="L598" s="23">
        <v>0.04</v>
      </c>
      <c r="M598" s="23">
        <v>0.05</v>
      </c>
      <c r="N598" s="23">
        <v>0.05</v>
      </c>
      <c r="O598" s="23">
        <v>0.04</v>
      </c>
      <c r="P598" s="23">
        <v>0.05</v>
      </c>
      <c r="Q598" s="23">
        <v>4.3999999999999997E-2</v>
      </c>
      <c r="R598" s="23">
        <v>0.05</v>
      </c>
      <c r="S598" s="23">
        <v>5.3999999999999999E-2</v>
      </c>
      <c r="T598" s="206">
        <v>0.17</v>
      </c>
      <c r="U598" s="23">
        <v>0.05</v>
      </c>
      <c r="V598" s="23">
        <v>0.04</v>
      </c>
      <c r="W598" s="206">
        <v>0.11399999999999999</v>
      </c>
      <c r="X598" s="206">
        <v>0.09</v>
      </c>
      <c r="Y598" s="23">
        <v>5.0195800000000006E-2</v>
      </c>
      <c r="Z598" s="23">
        <v>5.1999999999999998E-2</v>
      </c>
      <c r="AA598" s="23">
        <v>4.2599999999999999E-2</v>
      </c>
      <c r="AB598" s="23">
        <v>5.8799999999999998E-2</v>
      </c>
      <c r="AC598" s="206">
        <v>8.1850000000000006E-2</v>
      </c>
      <c r="AD598" s="23">
        <v>4.58E-2</v>
      </c>
      <c r="AE598" s="206">
        <v>7.0000000000000007E-2</v>
      </c>
      <c r="AF598" s="23">
        <v>4.4999999999999998E-2</v>
      </c>
      <c r="AG598" s="23">
        <v>4.3299999999999998E-2</v>
      </c>
      <c r="AH598" s="23">
        <v>4.4700000000000004E-2</v>
      </c>
      <c r="AI598" s="202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F598" s="203"/>
      <c r="BG598" s="203"/>
      <c r="BH598" s="203"/>
      <c r="BI598" s="203"/>
      <c r="BJ598" s="203"/>
      <c r="BK598" s="203"/>
      <c r="BL598" s="203"/>
      <c r="BM598" s="56"/>
    </row>
    <row r="599" spans="1:65">
      <c r="A599" s="29"/>
      <c r="B599" s="20" t="s">
        <v>276</v>
      </c>
      <c r="C599" s="12"/>
      <c r="D599" s="207">
        <v>5.0999999999999997E-2</v>
      </c>
      <c r="E599" s="207">
        <v>0.06</v>
      </c>
      <c r="F599" s="207">
        <v>4.6666666666666669E-2</v>
      </c>
      <c r="G599" s="207">
        <v>5.6666666666666664E-2</v>
      </c>
      <c r="H599" s="207">
        <v>8.3434623131569505E-2</v>
      </c>
      <c r="I599" s="207">
        <v>0.04</v>
      </c>
      <c r="J599" s="207">
        <v>0.06</v>
      </c>
      <c r="K599" s="207">
        <v>5.1666666666666659E-2</v>
      </c>
      <c r="L599" s="207">
        <v>0.04</v>
      </c>
      <c r="M599" s="207">
        <v>4.9999999999999996E-2</v>
      </c>
      <c r="N599" s="207">
        <v>4.9999999999999996E-2</v>
      </c>
      <c r="O599" s="207">
        <v>4.3333333333333335E-2</v>
      </c>
      <c r="P599" s="207">
        <v>4.9999999999999996E-2</v>
      </c>
      <c r="Q599" s="207">
        <v>4.4166666666666667E-2</v>
      </c>
      <c r="R599" s="207">
        <v>5.3333333333333323E-2</v>
      </c>
      <c r="S599" s="207">
        <v>5.5500000000000001E-2</v>
      </c>
      <c r="T599" s="207">
        <v>0.16166666666666668</v>
      </c>
      <c r="U599" s="207">
        <v>4.9999999999999996E-2</v>
      </c>
      <c r="V599" s="207">
        <v>0.04</v>
      </c>
      <c r="W599" s="207">
        <v>9.8433333333333317E-2</v>
      </c>
      <c r="X599" s="207">
        <v>8.666666666666667E-2</v>
      </c>
      <c r="Y599" s="207">
        <v>5.0081349999999997E-2</v>
      </c>
      <c r="Z599" s="207">
        <v>5.1999999999999998E-2</v>
      </c>
      <c r="AA599" s="207">
        <v>4.3166666666666666E-2</v>
      </c>
      <c r="AB599" s="207">
        <v>6.1533333333333336E-2</v>
      </c>
      <c r="AC599" s="207">
        <v>8.4308333333333332E-2</v>
      </c>
      <c r="AD599" s="207">
        <v>4.5383333333333331E-2</v>
      </c>
      <c r="AE599" s="207">
        <v>9.1666666666666674E-2</v>
      </c>
      <c r="AF599" s="207">
        <v>4.4833333333333329E-2</v>
      </c>
      <c r="AG599" s="207">
        <v>4.4183333333333331E-2</v>
      </c>
      <c r="AH599" s="207">
        <v>4.4733333333333326E-2</v>
      </c>
      <c r="AI599" s="202"/>
      <c r="AJ599" s="203"/>
      <c r="AK599" s="203"/>
      <c r="AL599" s="203"/>
      <c r="AM599" s="203"/>
      <c r="AN599" s="203"/>
      <c r="AO599" s="203"/>
      <c r="AP599" s="203"/>
      <c r="AQ599" s="203"/>
      <c r="AR599" s="203"/>
      <c r="AS599" s="203"/>
      <c r="AT599" s="203"/>
      <c r="AU599" s="203"/>
      <c r="AV599" s="203"/>
      <c r="AW599" s="203"/>
      <c r="AX599" s="203"/>
      <c r="AY599" s="203"/>
      <c r="AZ599" s="203"/>
      <c r="BA599" s="203"/>
      <c r="BB599" s="203"/>
      <c r="BC599" s="203"/>
      <c r="BD599" s="203"/>
      <c r="BE599" s="203"/>
      <c r="BF599" s="203"/>
      <c r="BG599" s="203"/>
      <c r="BH599" s="203"/>
      <c r="BI599" s="203"/>
      <c r="BJ599" s="203"/>
      <c r="BK599" s="203"/>
      <c r="BL599" s="203"/>
      <c r="BM599" s="56"/>
    </row>
    <row r="600" spans="1:65">
      <c r="A600" s="29"/>
      <c r="B600" s="3" t="s">
        <v>277</v>
      </c>
      <c r="C600" s="28"/>
      <c r="D600" s="23">
        <v>5.099999999999999E-2</v>
      </c>
      <c r="E600" s="23">
        <v>0.06</v>
      </c>
      <c r="F600" s="23">
        <v>0.05</v>
      </c>
      <c r="G600" s="23">
        <v>0.06</v>
      </c>
      <c r="H600" s="23">
        <v>8.3091679287606329E-2</v>
      </c>
      <c r="I600" s="23">
        <v>0.04</v>
      </c>
      <c r="J600" s="23">
        <v>0.06</v>
      </c>
      <c r="K600" s="23">
        <v>5.099999999999999E-2</v>
      </c>
      <c r="L600" s="23">
        <v>0.04</v>
      </c>
      <c r="M600" s="23">
        <v>0.05</v>
      </c>
      <c r="N600" s="23">
        <v>0.05</v>
      </c>
      <c r="O600" s="23">
        <v>0.04</v>
      </c>
      <c r="P600" s="23">
        <v>0.05</v>
      </c>
      <c r="Q600" s="23">
        <v>4.4499999999999998E-2</v>
      </c>
      <c r="R600" s="23">
        <v>0.05</v>
      </c>
      <c r="S600" s="23">
        <v>5.5000000000000007E-2</v>
      </c>
      <c r="T600" s="23">
        <v>0.16500000000000001</v>
      </c>
      <c r="U600" s="23">
        <v>0.05</v>
      </c>
      <c r="V600" s="23">
        <v>0.04</v>
      </c>
      <c r="W600" s="23">
        <v>0.10069999999999998</v>
      </c>
      <c r="X600" s="23">
        <v>0.09</v>
      </c>
      <c r="Y600" s="23">
        <v>5.0133549999999999E-2</v>
      </c>
      <c r="Z600" s="23">
        <v>5.1999999999999998E-2</v>
      </c>
      <c r="AA600" s="23">
        <v>4.2099999999999999E-2</v>
      </c>
      <c r="AB600" s="23">
        <v>6.1799999999999994E-2</v>
      </c>
      <c r="AC600" s="23">
        <v>8.4199999999999997E-2</v>
      </c>
      <c r="AD600" s="23">
        <v>4.5449999999999997E-2</v>
      </c>
      <c r="AE600" s="23">
        <v>8.4999999999999992E-2</v>
      </c>
      <c r="AF600" s="23">
        <v>4.4999999999999998E-2</v>
      </c>
      <c r="AG600" s="23">
        <v>4.4000000000000004E-2</v>
      </c>
      <c r="AH600" s="23">
        <v>4.4749999999999998E-2</v>
      </c>
      <c r="AI600" s="202"/>
      <c r="AJ600" s="203"/>
      <c r="AK600" s="203"/>
      <c r="AL600" s="203"/>
      <c r="AM600" s="203"/>
      <c r="AN600" s="203"/>
      <c r="AO600" s="203"/>
      <c r="AP600" s="203"/>
      <c r="AQ600" s="203"/>
      <c r="AR600" s="203"/>
      <c r="AS600" s="203"/>
      <c r="AT600" s="203"/>
      <c r="AU600" s="203"/>
      <c r="AV600" s="203"/>
      <c r="AW600" s="203"/>
      <c r="AX600" s="203"/>
      <c r="AY600" s="203"/>
      <c r="AZ600" s="203"/>
      <c r="BA600" s="203"/>
      <c r="BB600" s="203"/>
      <c r="BC600" s="203"/>
      <c r="BD600" s="203"/>
      <c r="BE600" s="203"/>
      <c r="BF600" s="203"/>
      <c r="BG600" s="203"/>
      <c r="BH600" s="203"/>
      <c r="BI600" s="203"/>
      <c r="BJ600" s="203"/>
      <c r="BK600" s="203"/>
      <c r="BL600" s="203"/>
      <c r="BM600" s="56"/>
    </row>
    <row r="601" spans="1:65">
      <c r="A601" s="29"/>
      <c r="B601" s="3" t="s">
        <v>278</v>
      </c>
      <c r="C601" s="28"/>
      <c r="D601" s="23">
        <v>8.9442719099991363E-4</v>
      </c>
      <c r="E601" s="23">
        <v>0</v>
      </c>
      <c r="F601" s="23">
        <v>5.1639777949432242E-3</v>
      </c>
      <c r="G601" s="23">
        <v>5.1639777949432199E-3</v>
      </c>
      <c r="H601" s="23">
        <v>2.1463765372660235E-3</v>
      </c>
      <c r="I601" s="23">
        <v>0</v>
      </c>
      <c r="J601" s="23">
        <v>0</v>
      </c>
      <c r="K601" s="23">
        <v>1.2110601416390008E-3</v>
      </c>
      <c r="L601" s="23">
        <v>0</v>
      </c>
      <c r="M601" s="23">
        <v>7.6011774306101464E-18</v>
      </c>
      <c r="N601" s="23">
        <v>7.6011774306101464E-18</v>
      </c>
      <c r="O601" s="23">
        <v>5.1639777949432242E-3</v>
      </c>
      <c r="P601" s="23">
        <v>7.6011774306101464E-18</v>
      </c>
      <c r="Q601" s="23">
        <v>1.7224014243685075E-3</v>
      </c>
      <c r="R601" s="23">
        <v>5.1639777949432199E-3</v>
      </c>
      <c r="S601" s="23">
        <v>2.1679483388678824E-3</v>
      </c>
      <c r="T601" s="23">
        <v>9.8319208025017587E-3</v>
      </c>
      <c r="U601" s="23">
        <v>7.6011774306101464E-18</v>
      </c>
      <c r="V601" s="23">
        <v>0</v>
      </c>
      <c r="W601" s="23">
        <v>1.5723188819913941E-2</v>
      </c>
      <c r="X601" s="23">
        <v>5.1639777949432199E-3</v>
      </c>
      <c r="Y601" s="23">
        <v>1.7206635638613367E-4</v>
      </c>
      <c r="Z601" s="23">
        <v>0</v>
      </c>
      <c r="AA601" s="23">
        <v>2.838779080285514E-3</v>
      </c>
      <c r="AB601" s="23">
        <v>2.4188151369351628E-3</v>
      </c>
      <c r="AC601" s="23">
        <v>2.061653866842505E-3</v>
      </c>
      <c r="AD601" s="23">
        <v>7.3598007219398745E-4</v>
      </c>
      <c r="AE601" s="23">
        <v>2.1369760566432833E-2</v>
      </c>
      <c r="AF601" s="23">
        <v>4.0824829046386059E-4</v>
      </c>
      <c r="AG601" s="23">
        <v>7.730890418746508E-4</v>
      </c>
      <c r="AH601" s="23">
        <v>4.3204937989385633E-4</v>
      </c>
      <c r="AI601" s="202"/>
      <c r="AJ601" s="203"/>
      <c r="AK601" s="203"/>
      <c r="AL601" s="203"/>
      <c r="AM601" s="203"/>
      <c r="AN601" s="203"/>
      <c r="AO601" s="203"/>
      <c r="AP601" s="203"/>
      <c r="AQ601" s="203"/>
      <c r="AR601" s="203"/>
      <c r="AS601" s="203"/>
      <c r="AT601" s="203"/>
      <c r="AU601" s="203"/>
      <c r="AV601" s="203"/>
      <c r="AW601" s="203"/>
      <c r="AX601" s="203"/>
      <c r="AY601" s="203"/>
      <c r="AZ601" s="203"/>
      <c r="BA601" s="203"/>
      <c r="BB601" s="203"/>
      <c r="BC601" s="203"/>
      <c r="BD601" s="203"/>
      <c r="BE601" s="203"/>
      <c r="BF601" s="203"/>
      <c r="BG601" s="203"/>
      <c r="BH601" s="203"/>
      <c r="BI601" s="203"/>
      <c r="BJ601" s="203"/>
      <c r="BK601" s="203"/>
      <c r="BL601" s="203"/>
      <c r="BM601" s="56"/>
    </row>
    <row r="602" spans="1:65">
      <c r="A602" s="29"/>
      <c r="B602" s="3" t="s">
        <v>86</v>
      </c>
      <c r="C602" s="28"/>
      <c r="D602" s="13">
        <v>1.7537788058821838E-2</v>
      </c>
      <c r="E602" s="13">
        <v>0</v>
      </c>
      <c r="F602" s="13">
        <v>0.11065666703449765</v>
      </c>
      <c r="G602" s="13">
        <v>9.1129019910762707E-2</v>
      </c>
      <c r="H602" s="13">
        <v>2.5725249982628495E-2</v>
      </c>
      <c r="I602" s="13">
        <v>0</v>
      </c>
      <c r="J602" s="13">
        <v>0</v>
      </c>
      <c r="K602" s="13">
        <v>2.3439873709141953E-2</v>
      </c>
      <c r="L602" s="13">
        <v>0</v>
      </c>
      <c r="M602" s="13">
        <v>1.5202354861220294E-16</v>
      </c>
      <c r="N602" s="13">
        <v>1.5202354861220294E-16</v>
      </c>
      <c r="O602" s="13">
        <v>0.11916871834484363</v>
      </c>
      <c r="P602" s="13">
        <v>1.5202354861220294E-16</v>
      </c>
      <c r="Q602" s="13">
        <v>3.8997768098909605E-2</v>
      </c>
      <c r="R602" s="13">
        <v>9.6824583655185398E-2</v>
      </c>
      <c r="S602" s="13">
        <v>3.9062132231853737E-2</v>
      </c>
      <c r="T602" s="13">
        <v>6.0816004963928402E-2</v>
      </c>
      <c r="U602" s="13">
        <v>1.5202354861220294E-16</v>
      </c>
      <c r="V602" s="13">
        <v>0</v>
      </c>
      <c r="W602" s="13">
        <v>0.15973439370044643</v>
      </c>
      <c r="X602" s="13">
        <v>5.9584359172421768E-2</v>
      </c>
      <c r="Y602" s="13">
        <v>3.4357371833254034E-3</v>
      </c>
      <c r="Z602" s="13">
        <v>0</v>
      </c>
      <c r="AA602" s="13">
        <v>6.5763221937116159E-2</v>
      </c>
      <c r="AB602" s="13">
        <v>3.9309021727006975E-2</v>
      </c>
      <c r="AC602" s="13">
        <v>2.4453737671355204E-2</v>
      </c>
      <c r="AD602" s="13">
        <v>1.6216968171736779E-2</v>
      </c>
      <c r="AE602" s="13">
        <v>0.23312466072472179</v>
      </c>
      <c r="AF602" s="13">
        <v>9.1059098244727285E-3</v>
      </c>
      <c r="AG602" s="13">
        <v>1.7497300080150529E-2</v>
      </c>
      <c r="AH602" s="13">
        <v>9.6583318903246587E-3</v>
      </c>
      <c r="AI602" s="150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279</v>
      </c>
      <c r="C603" s="28"/>
      <c r="D603" s="13">
        <v>3.8124152767466946E-2</v>
      </c>
      <c r="E603" s="13">
        <v>0.22132253266760826</v>
      </c>
      <c r="F603" s="13">
        <v>-5.0082474591860215E-2</v>
      </c>
      <c r="G603" s="13">
        <v>0.15347128085274098</v>
      </c>
      <c r="H603" s="13">
        <v>0.69834308725359806</v>
      </c>
      <c r="I603" s="13">
        <v>-0.18578497822159445</v>
      </c>
      <c r="J603" s="13">
        <v>0.22132253266760826</v>
      </c>
      <c r="K603" s="13">
        <v>5.169440313044027E-2</v>
      </c>
      <c r="L603" s="13">
        <v>-0.18578497822159445</v>
      </c>
      <c r="M603" s="13">
        <v>1.7768777223006849E-2</v>
      </c>
      <c r="N603" s="13">
        <v>1.7768777223006849E-2</v>
      </c>
      <c r="O603" s="13">
        <v>-0.11793372640672739</v>
      </c>
      <c r="P603" s="13">
        <v>1.7768777223006849E-2</v>
      </c>
      <c r="Q603" s="13">
        <v>-0.10097091345301057</v>
      </c>
      <c r="R603" s="13">
        <v>8.5620029037873691E-2</v>
      </c>
      <c r="S603" s="13">
        <v>0.12972334271753772</v>
      </c>
      <c r="T603" s="13">
        <v>2.2907857130210556</v>
      </c>
      <c r="U603" s="13">
        <v>1.7768777223006849E-2</v>
      </c>
      <c r="V603" s="13">
        <v>-0.18578497822159445</v>
      </c>
      <c r="W603" s="13">
        <v>1.0036474660930259</v>
      </c>
      <c r="X603" s="13">
        <v>0.76413254718654522</v>
      </c>
      <c r="Y603" s="13">
        <v>1.9424687023548604E-2</v>
      </c>
      <c r="Z603" s="13">
        <v>5.8479528311927043E-2</v>
      </c>
      <c r="AA603" s="13">
        <v>-0.12132628899747078</v>
      </c>
      <c r="AB603" s="13">
        <v>0.25253410850244706</v>
      </c>
      <c r="AC603" s="13">
        <v>0.71612778652752662</v>
      </c>
      <c r="AD603" s="13">
        <v>-7.6205206540584158E-2</v>
      </c>
      <c r="AE603" s="13">
        <v>0.86590942490884615</v>
      </c>
      <c r="AF603" s="13">
        <v>-8.7400663090037245E-2</v>
      </c>
      <c r="AG603" s="13">
        <v>-0.1006316571939363</v>
      </c>
      <c r="AH603" s="13">
        <v>-8.9436200644483321E-2</v>
      </c>
      <c r="AI603" s="150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280</v>
      </c>
      <c r="C604" s="46"/>
      <c r="D604" s="44">
        <v>0.1</v>
      </c>
      <c r="E604" s="44">
        <v>1.1299999999999999</v>
      </c>
      <c r="F604" s="44">
        <v>0.39</v>
      </c>
      <c r="G604" s="44">
        <v>0.75</v>
      </c>
      <c r="H604" s="44">
        <v>3.8</v>
      </c>
      <c r="I604" s="44">
        <v>1.1499999999999999</v>
      </c>
      <c r="J604" s="44">
        <v>1.1299999999999999</v>
      </c>
      <c r="K604" s="44">
        <v>0.18</v>
      </c>
      <c r="L604" s="44">
        <v>1.1499999999999999</v>
      </c>
      <c r="M604" s="44">
        <v>0.01</v>
      </c>
      <c r="N604" s="44">
        <v>0.01</v>
      </c>
      <c r="O604" s="44">
        <v>0.77</v>
      </c>
      <c r="P604" s="44">
        <v>0.01</v>
      </c>
      <c r="Q604" s="44">
        <v>0.67</v>
      </c>
      <c r="R604" s="44">
        <v>0.37</v>
      </c>
      <c r="S604" s="44">
        <v>0.62</v>
      </c>
      <c r="T604" s="44">
        <v>12.72</v>
      </c>
      <c r="U604" s="44">
        <v>0.01</v>
      </c>
      <c r="V604" s="44">
        <v>1.1499999999999999</v>
      </c>
      <c r="W604" s="44">
        <v>5.51</v>
      </c>
      <c r="X604" s="44">
        <v>4.17</v>
      </c>
      <c r="Y604" s="44">
        <v>0</v>
      </c>
      <c r="Z604" s="44">
        <v>0.21</v>
      </c>
      <c r="AA604" s="44">
        <v>0.79</v>
      </c>
      <c r="AB604" s="44">
        <v>1.31</v>
      </c>
      <c r="AC604" s="44">
        <v>3.9</v>
      </c>
      <c r="AD604" s="44">
        <v>0.54</v>
      </c>
      <c r="AE604" s="44">
        <v>4.74</v>
      </c>
      <c r="AF604" s="44">
        <v>0.6</v>
      </c>
      <c r="AG604" s="44">
        <v>0.67</v>
      </c>
      <c r="AH604" s="44">
        <v>0.61</v>
      </c>
      <c r="AI604" s="150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BM605" s="55"/>
    </row>
    <row r="606" spans="1:65" ht="15">
      <c r="B606" s="8" t="s">
        <v>553</v>
      </c>
      <c r="BM606" s="27" t="s">
        <v>66</v>
      </c>
    </row>
    <row r="607" spans="1:65" ht="15">
      <c r="A607" s="24" t="s">
        <v>29</v>
      </c>
      <c r="B607" s="18" t="s">
        <v>111</v>
      </c>
      <c r="C607" s="15" t="s">
        <v>112</v>
      </c>
      <c r="D607" s="16" t="s">
        <v>229</v>
      </c>
      <c r="E607" s="17" t="s">
        <v>229</v>
      </c>
      <c r="F607" s="17" t="s">
        <v>229</v>
      </c>
      <c r="G607" s="17" t="s">
        <v>229</v>
      </c>
      <c r="H607" s="17" t="s">
        <v>229</v>
      </c>
      <c r="I607" s="17" t="s">
        <v>229</v>
      </c>
      <c r="J607" s="17" t="s">
        <v>229</v>
      </c>
      <c r="K607" s="17" t="s">
        <v>229</v>
      </c>
      <c r="L607" s="17" t="s">
        <v>229</v>
      </c>
      <c r="M607" s="17" t="s">
        <v>229</v>
      </c>
      <c r="N607" s="17" t="s">
        <v>229</v>
      </c>
      <c r="O607" s="17" t="s">
        <v>229</v>
      </c>
      <c r="P607" s="17" t="s">
        <v>229</v>
      </c>
      <c r="Q607" s="17" t="s">
        <v>229</v>
      </c>
      <c r="R607" s="17" t="s">
        <v>229</v>
      </c>
      <c r="S607" s="17" t="s">
        <v>229</v>
      </c>
      <c r="T607" s="17" t="s">
        <v>229</v>
      </c>
      <c r="U607" s="17" t="s">
        <v>229</v>
      </c>
      <c r="V607" s="17" t="s">
        <v>229</v>
      </c>
      <c r="W607" s="17" t="s">
        <v>229</v>
      </c>
      <c r="X607" s="17" t="s">
        <v>229</v>
      </c>
      <c r="Y607" s="17" t="s">
        <v>229</v>
      </c>
      <c r="Z607" s="17" t="s">
        <v>229</v>
      </c>
      <c r="AA607" s="17" t="s">
        <v>229</v>
      </c>
      <c r="AB607" s="17" t="s">
        <v>229</v>
      </c>
      <c r="AC607" s="17" t="s">
        <v>229</v>
      </c>
      <c r="AD607" s="17" t="s">
        <v>229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230</v>
      </c>
      <c r="C608" s="9" t="s">
        <v>230</v>
      </c>
      <c r="D608" s="148" t="s">
        <v>232</v>
      </c>
      <c r="E608" s="149" t="s">
        <v>233</v>
      </c>
      <c r="F608" s="149" t="s">
        <v>234</v>
      </c>
      <c r="G608" s="149" t="s">
        <v>235</v>
      </c>
      <c r="H608" s="149" t="s">
        <v>236</v>
      </c>
      <c r="I608" s="149" t="s">
        <v>237</v>
      </c>
      <c r="J608" s="149" t="s">
        <v>238</v>
      </c>
      <c r="K608" s="149" t="s">
        <v>239</v>
      </c>
      <c r="L608" s="149" t="s">
        <v>240</v>
      </c>
      <c r="M608" s="149" t="s">
        <v>241</v>
      </c>
      <c r="N608" s="149" t="s">
        <v>242</v>
      </c>
      <c r="O608" s="149" t="s">
        <v>243</v>
      </c>
      <c r="P608" s="149" t="s">
        <v>244</v>
      </c>
      <c r="Q608" s="149" t="s">
        <v>246</v>
      </c>
      <c r="R608" s="149" t="s">
        <v>247</v>
      </c>
      <c r="S608" s="149" t="s">
        <v>249</v>
      </c>
      <c r="T608" s="149" t="s">
        <v>250</v>
      </c>
      <c r="U608" s="149" t="s">
        <v>305</v>
      </c>
      <c r="V608" s="149" t="s">
        <v>252</v>
      </c>
      <c r="W608" s="149" t="s">
        <v>253</v>
      </c>
      <c r="X608" s="149" t="s">
        <v>258</v>
      </c>
      <c r="Y608" s="149" t="s">
        <v>306</v>
      </c>
      <c r="Z608" s="149" t="s">
        <v>261</v>
      </c>
      <c r="AA608" s="149" t="s">
        <v>263</v>
      </c>
      <c r="AB608" s="149" t="s">
        <v>267</v>
      </c>
      <c r="AC608" s="149" t="s">
        <v>268</v>
      </c>
      <c r="AD608" s="149" t="s">
        <v>269</v>
      </c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307</v>
      </c>
      <c r="E609" s="11" t="s">
        <v>308</v>
      </c>
      <c r="F609" s="11" t="s">
        <v>308</v>
      </c>
      <c r="G609" s="11" t="s">
        <v>307</v>
      </c>
      <c r="H609" s="11" t="s">
        <v>115</v>
      </c>
      <c r="I609" s="11" t="s">
        <v>308</v>
      </c>
      <c r="J609" s="11" t="s">
        <v>307</v>
      </c>
      <c r="K609" s="11" t="s">
        <v>307</v>
      </c>
      <c r="L609" s="11" t="s">
        <v>308</v>
      </c>
      <c r="M609" s="11" t="s">
        <v>308</v>
      </c>
      <c r="N609" s="11" t="s">
        <v>308</v>
      </c>
      <c r="O609" s="11" t="s">
        <v>308</v>
      </c>
      <c r="P609" s="11" t="s">
        <v>308</v>
      </c>
      <c r="Q609" s="11" t="s">
        <v>308</v>
      </c>
      <c r="R609" s="11" t="s">
        <v>307</v>
      </c>
      <c r="S609" s="11" t="s">
        <v>307</v>
      </c>
      <c r="T609" s="11" t="s">
        <v>308</v>
      </c>
      <c r="U609" s="11" t="s">
        <v>308</v>
      </c>
      <c r="V609" s="11" t="s">
        <v>115</v>
      </c>
      <c r="W609" s="11" t="s">
        <v>115</v>
      </c>
      <c r="X609" s="11" t="s">
        <v>307</v>
      </c>
      <c r="Y609" s="11" t="s">
        <v>307</v>
      </c>
      <c r="Z609" s="11" t="s">
        <v>307</v>
      </c>
      <c r="AA609" s="11" t="s">
        <v>115</v>
      </c>
      <c r="AB609" s="11" t="s">
        <v>307</v>
      </c>
      <c r="AC609" s="11" t="s">
        <v>307</v>
      </c>
      <c r="AD609" s="11" t="s">
        <v>307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">
        <v>3.2</v>
      </c>
      <c r="E611" s="21">
        <v>3.8</v>
      </c>
      <c r="F611" s="21">
        <v>3.1</v>
      </c>
      <c r="G611" s="21">
        <v>3.3</v>
      </c>
      <c r="H611" s="21">
        <v>3.2520014927407845</v>
      </c>
      <c r="I611" s="21">
        <v>2.7</v>
      </c>
      <c r="J611" s="21">
        <v>4.5</v>
      </c>
      <c r="K611" s="21">
        <v>3.64</v>
      </c>
      <c r="L611" s="21">
        <v>3.8</v>
      </c>
      <c r="M611" s="21">
        <v>3.7</v>
      </c>
      <c r="N611" s="21">
        <v>3.7</v>
      </c>
      <c r="O611" s="21">
        <v>3.7</v>
      </c>
      <c r="P611" s="21">
        <v>3.7</v>
      </c>
      <c r="Q611" s="21">
        <v>2.63</v>
      </c>
      <c r="R611" s="21">
        <v>2.8</v>
      </c>
      <c r="S611" s="21">
        <v>3.6</v>
      </c>
      <c r="T611" s="21">
        <v>2.9</v>
      </c>
      <c r="U611" s="21">
        <v>2.6</v>
      </c>
      <c r="V611" s="21">
        <v>3.4</v>
      </c>
      <c r="W611" s="145">
        <v>9.8955000000000002</v>
      </c>
      <c r="X611" s="21">
        <v>4.5</v>
      </c>
      <c r="Y611" s="152">
        <v>4.9231613891407502</v>
      </c>
      <c r="Z611" s="21">
        <v>2.665</v>
      </c>
      <c r="AA611" s="145" t="s">
        <v>96</v>
      </c>
      <c r="AB611" s="21">
        <v>2.9</v>
      </c>
      <c r="AC611" s="21">
        <v>3.37</v>
      </c>
      <c r="AD611" s="21">
        <v>3.23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1">
        <v>3.1</v>
      </c>
      <c r="E612" s="11">
        <v>3.8</v>
      </c>
      <c r="F612" s="11">
        <v>3</v>
      </c>
      <c r="G612" s="11">
        <v>3.4</v>
      </c>
      <c r="H612" s="11">
        <v>3.2902048666069446</v>
      </c>
      <c r="I612" s="11">
        <v>3.4</v>
      </c>
      <c r="J612" s="11">
        <v>4.0999999999999996</v>
      </c>
      <c r="K612" s="11">
        <v>3.53</v>
      </c>
      <c r="L612" s="11">
        <v>3.7</v>
      </c>
      <c r="M612" s="11">
        <v>3.6</v>
      </c>
      <c r="N612" s="11">
        <v>3.7</v>
      </c>
      <c r="O612" s="11">
        <v>3.7</v>
      </c>
      <c r="P612" s="11">
        <v>4</v>
      </c>
      <c r="Q612" s="11">
        <v>2.69</v>
      </c>
      <c r="R612" s="11">
        <v>3</v>
      </c>
      <c r="S612" s="11">
        <v>3.7</v>
      </c>
      <c r="T612" s="11">
        <v>3</v>
      </c>
      <c r="U612" s="11">
        <v>2.7</v>
      </c>
      <c r="V612" s="11">
        <v>3.4</v>
      </c>
      <c r="W612" s="146">
        <v>10.173400000000001</v>
      </c>
      <c r="X612" s="11">
        <v>4.7</v>
      </c>
      <c r="Y612" s="11">
        <v>3.0344514737657731</v>
      </c>
      <c r="Z612" s="11">
        <v>2.62</v>
      </c>
      <c r="AA612" s="146" t="s">
        <v>96</v>
      </c>
      <c r="AB612" s="11">
        <v>2.8</v>
      </c>
      <c r="AC612" s="11">
        <v>3.15</v>
      </c>
      <c r="AD612" s="11">
        <v>3.34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</v>
      </c>
    </row>
    <row r="613" spans="1:65">
      <c r="A613" s="29"/>
      <c r="B613" s="19">
        <v>1</v>
      </c>
      <c r="C613" s="9">
        <v>3</v>
      </c>
      <c r="D613" s="11">
        <v>3.1</v>
      </c>
      <c r="E613" s="11">
        <v>3.7</v>
      </c>
      <c r="F613" s="11">
        <v>3.2</v>
      </c>
      <c r="G613" s="11">
        <v>3.4</v>
      </c>
      <c r="H613" s="11">
        <v>3.2862444097406449</v>
      </c>
      <c r="I613" s="11">
        <v>3.7</v>
      </c>
      <c r="J613" s="11">
        <v>3.7</v>
      </c>
      <c r="K613" s="11">
        <v>3.45</v>
      </c>
      <c r="L613" s="11">
        <v>3.7</v>
      </c>
      <c r="M613" s="11">
        <v>3.4</v>
      </c>
      <c r="N613" s="11">
        <v>3.7</v>
      </c>
      <c r="O613" s="11">
        <v>3.8</v>
      </c>
      <c r="P613" s="11">
        <v>3.8</v>
      </c>
      <c r="Q613" s="11">
        <v>2.58</v>
      </c>
      <c r="R613" s="11">
        <v>3.1</v>
      </c>
      <c r="S613" s="11">
        <v>3.7</v>
      </c>
      <c r="T613" s="11">
        <v>2.9</v>
      </c>
      <c r="U613" s="11">
        <v>2.5</v>
      </c>
      <c r="V613" s="11">
        <v>3.5</v>
      </c>
      <c r="W613" s="146">
        <v>9.2932000000000006</v>
      </c>
      <c r="X613" s="11">
        <v>4.2</v>
      </c>
      <c r="Y613" s="151">
        <v>5.1186022470087442</v>
      </c>
      <c r="Z613" s="11">
        <v>2.7650000000000001</v>
      </c>
      <c r="AA613" s="146" t="s">
        <v>96</v>
      </c>
      <c r="AB613" s="11">
        <v>2.8</v>
      </c>
      <c r="AC613" s="11">
        <v>3.29</v>
      </c>
      <c r="AD613" s="11">
        <v>3.26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1">
        <v>3.1</v>
      </c>
      <c r="E614" s="11">
        <v>3.6</v>
      </c>
      <c r="F614" s="11">
        <v>2.7</v>
      </c>
      <c r="G614" s="11">
        <v>3.1</v>
      </c>
      <c r="H614" s="11">
        <v>3.3702634942485847</v>
      </c>
      <c r="I614" s="11">
        <v>4</v>
      </c>
      <c r="J614" s="11">
        <v>3.4</v>
      </c>
      <c r="K614" s="11">
        <v>3.35</v>
      </c>
      <c r="L614" s="11">
        <v>4</v>
      </c>
      <c r="M614" s="11">
        <v>3.8</v>
      </c>
      <c r="N614" s="11">
        <v>3.7</v>
      </c>
      <c r="O614" s="11">
        <v>3.4</v>
      </c>
      <c r="P614" s="11">
        <v>3.7</v>
      </c>
      <c r="Q614" s="151">
        <v>2.31</v>
      </c>
      <c r="R614" s="11">
        <v>3.2</v>
      </c>
      <c r="S614" s="11">
        <v>3.6</v>
      </c>
      <c r="T614" s="11">
        <v>2.8</v>
      </c>
      <c r="U614" s="11">
        <v>2.7</v>
      </c>
      <c r="V614" s="11">
        <v>3.4</v>
      </c>
      <c r="W614" s="146">
        <v>9.7763000000000009</v>
      </c>
      <c r="X614" s="11">
        <v>4.3</v>
      </c>
      <c r="Y614" s="11">
        <v>3.2470877750393483</v>
      </c>
      <c r="Z614" s="11">
        <v>2.94</v>
      </c>
      <c r="AA614" s="146" t="s">
        <v>96</v>
      </c>
      <c r="AB614" s="11">
        <v>2.8</v>
      </c>
      <c r="AC614" s="11">
        <v>3.06</v>
      </c>
      <c r="AD614" s="11">
        <v>3.33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3.3493302934236779</v>
      </c>
    </row>
    <row r="615" spans="1:65">
      <c r="A615" s="29"/>
      <c r="B615" s="19">
        <v>1</v>
      </c>
      <c r="C615" s="9">
        <v>5</v>
      </c>
      <c r="D615" s="11">
        <v>3.1</v>
      </c>
      <c r="E615" s="11">
        <v>3.9</v>
      </c>
      <c r="F615" s="11">
        <v>3.4</v>
      </c>
      <c r="G615" s="11">
        <v>3</v>
      </c>
      <c r="H615" s="11">
        <v>3.368044099979663</v>
      </c>
      <c r="I615" s="11">
        <v>3.7</v>
      </c>
      <c r="J615" s="11">
        <v>3.7</v>
      </c>
      <c r="K615" s="11">
        <v>3.55</v>
      </c>
      <c r="L615" s="11">
        <v>3.4</v>
      </c>
      <c r="M615" s="11">
        <v>3.5</v>
      </c>
      <c r="N615" s="11">
        <v>3.7</v>
      </c>
      <c r="O615" s="11">
        <v>3.4</v>
      </c>
      <c r="P615" s="11">
        <v>3.9</v>
      </c>
      <c r="Q615" s="11">
        <v>2.65</v>
      </c>
      <c r="R615" s="11">
        <v>3.2</v>
      </c>
      <c r="S615" s="11">
        <v>3.6</v>
      </c>
      <c r="T615" s="11">
        <v>2.9</v>
      </c>
      <c r="U615" s="11">
        <v>2.8</v>
      </c>
      <c r="V615" s="11">
        <v>3.4</v>
      </c>
      <c r="W615" s="146">
        <v>9.8696000000000002</v>
      </c>
      <c r="X615" s="11">
        <v>4.0999999999999996</v>
      </c>
      <c r="Y615" s="11">
        <v>3.1560602994073745</v>
      </c>
      <c r="Z615" s="11">
        <v>2.6749999999999998</v>
      </c>
      <c r="AA615" s="146" t="s">
        <v>96</v>
      </c>
      <c r="AB615" s="11">
        <v>2.9</v>
      </c>
      <c r="AC615" s="11">
        <v>3.48</v>
      </c>
      <c r="AD615" s="11">
        <v>3.32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46</v>
      </c>
    </row>
    <row r="616" spans="1:65">
      <c r="A616" s="29"/>
      <c r="B616" s="19">
        <v>1</v>
      </c>
      <c r="C616" s="9">
        <v>6</v>
      </c>
      <c r="D616" s="11">
        <v>3.2</v>
      </c>
      <c r="E616" s="11">
        <v>3.6</v>
      </c>
      <c r="F616" s="11">
        <v>3.4</v>
      </c>
      <c r="G616" s="11">
        <v>3.2</v>
      </c>
      <c r="H616" s="11">
        <v>3.2362774139591348</v>
      </c>
      <c r="I616" s="11">
        <v>2.9</v>
      </c>
      <c r="J616" s="11">
        <v>3.8</v>
      </c>
      <c r="K616" s="11">
        <v>3.37</v>
      </c>
      <c r="L616" s="11">
        <v>3.7</v>
      </c>
      <c r="M616" s="11">
        <v>3.5</v>
      </c>
      <c r="N616" s="11">
        <v>3.7</v>
      </c>
      <c r="O616" s="11">
        <v>3.4</v>
      </c>
      <c r="P616" s="11">
        <v>3.8</v>
      </c>
      <c r="Q616" s="11">
        <v>2.68</v>
      </c>
      <c r="R616" s="11">
        <v>3.1</v>
      </c>
      <c r="S616" s="11">
        <v>3.6</v>
      </c>
      <c r="T616" s="11">
        <v>3</v>
      </c>
      <c r="U616" s="11">
        <v>2.6</v>
      </c>
      <c r="V616" s="11">
        <v>3.4</v>
      </c>
      <c r="W616" s="146">
        <v>10.3086</v>
      </c>
      <c r="X616" s="11">
        <v>4.2</v>
      </c>
      <c r="Y616" s="11">
        <v>3.0827392759713845</v>
      </c>
      <c r="Z616" s="11">
        <v>2.8250000000000002</v>
      </c>
      <c r="AA616" s="146" t="s">
        <v>96</v>
      </c>
      <c r="AB616" s="11">
        <v>2.9</v>
      </c>
      <c r="AC616" s="11">
        <v>3.84</v>
      </c>
      <c r="AD616" s="11">
        <v>3.39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20" t="s">
        <v>276</v>
      </c>
      <c r="C617" s="12"/>
      <c r="D617" s="22">
        <v>3.1333333333333333</v>
      </c>
      <c r="E617" s="22">
        <v>3.7333333333333338</v>
      </c>
      <c r="F617" s="22">
        <v>3.1333333333333333</v>
      </c>
      <c r="G617" s="22">
        <v>3.2333333333333329</v>
      </c>
      <c r="H617" s="22">
        <v>3.3005059628792934</v>
      </c>
      <c r="I617" s="22">
        <v>3.4</v>
      </c>
      <c r="J617" s="22">
        <v>3.8666666666666671</v>
      </c>
      <c r="K617" s="22">
        <v>3.4816666666666669</v>
      </c>
      <c r="L617" s="22">
        <v>3.7166666666666663</v>
      </c>
      <c r="M617" s="22">
        <v>3.5833333333333335</v>
      </c>
      <c r="N617" s="22">
        <v>3.6999999999999997</v>
      </c>
      <c r="O617" s="22">
        <v>3.5666666666666664</v>
      </c>
      <c r="P617" s="22">
        <v>3.8166666666666664</v>
      </c>
      <c r="Q617" s="22">
        <v>2.5900000000000003</v>
      </c>
      <c r="R617" s="22">
        <v>3.0666666666666669</v>
      </c>
      <c r="S617" s="22">
        <v>3.6333333333333333</v>
      </c>
      <c r="T617" s="22">
        <v>2.9166666666666665</v>
      </c>
      <c r="U617" s="22">
        <v>2.65</v>
      </c>
      <c r="V617" s="22">
        <v>3.4166666666666665</v>
      </c>
      <c r="W617" s="22">
        <v>9.886099999999999</v>
      </c>
      <c r="X617" s="22">
        <v>4.333333333333333</v>
      </c>
      <c r="Y617" s="22">
        <v>3.7603504100555623</v>
      </c>
      <c r="Z617" s="22">
        <v>2.7483333333333331</v>
      </c>
      <c r="AA617" s="22" t="s">
        <v>708</v>
      </c>
      <c r="AB617" s="22">
        <v>2.85</v>
      </c>
      <c r="AC617" s="22">
        <v>3.3649999999999998</v>
      </c>
      <c r="AD617" s="22">
        <v>3.311666666666667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277</v>
      </c>
      <c r="C618" s="28"/>
      <c r="D618" s="11">
        <v>3.1</v>
      </c>
      <c r="E618" s="11">
        <v>3.75</v>
      </c>
      <c r="F618" s="11">
        <v>3.1500000000000004</v>
      </c>
      <c r="G618" s="11">
        <v>3.25</v>
      </c>
      <c r="H618" s="11">
        <v>3.2882246381737947</v>
      </c>
      <c r="I618" s="11">
        <v>3.55</v>
      </c>
      <c r="J618" s="11">
        <v>3.75</v>
      </c>
      <c r="K618" s="11">
        <v>3.49</v>
      </c>
      <c r="L618" s="11">
        <v>3.7</v>
      </c>
      <c r="M618" s="11">
        <v>3.55</v>
      </c>
      <c r="N618" s="11">
        <v>3.7</v>
      </c>
      <c r="O618" s="11">
        <v>3.55</v>
      </c>
      <c r="P618" s="11">
        <v>3.8</v>
      </c>
      <c r="Q618" s="11">
        <v>2.6399999999999997</v>
      </c>
      <c r="R618" s="11">
        <v>3.1</v>
      </c>
      <c r="S618" s="11">
        <v>3.6</v>
      </c>
      <c r="T618" s="11">
        <v>2.9</v>
      </c>
      <c r="U618" s="11">
        <v>2.6500000000000004</v>
      </c>
      <c r="V618" s="11">
        <v>3.4</v>
      </c>
      <c r="W618" s="11">
        <v>9.8825500000000002</v>
      </c>
      <c r="X618" s="11">
        <v>4.25</v>
      </c>
      <c r="Y618" s="11">
        <v>3.2015740372233612</v>
      </c>
      <c r="Z618" s="11">
        <v>2.7199999999999998</v>
      </c>
      <c r="AA618" s="11" t="s">
        <v>708</v>
      </c>
      <c r="AB618" s="11">
        <v>2.8499999999999996</v>
      </c>
      <c r="AC618" s="11">
        <v>3.33</v>
      </c>
      <c r="AD618" s="11">
        <v>3.3250000000000002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278</v>
      </c>
      <c r="C619" s="28"/>
      <c r="D619" s="23">
        <v>5.1639777949432274E-2</v>
      </c>
      <c r="E619" s="23">
        <v>0.12110601416389954</v>
      </c>
      <c r="F619" s="23">
        <v>0.26583202716502508</v>
      </c>
      <c r="G619" s="23">
        <v>0.16329931618554511</v>
      </c>
      <c r="H619" s="23">
        <v>5.6947357704939021E-2</v>
      </c>
      <c r="I619" s="23">
        <v>0.50596442562694088</v>
      </c>
      <c r="J619" s="23">
        <v>0.38297084310253526</v>
      </c>
      <c r="K619" s="23">
        <v>0.11214573851318051</v>
      </c>
      <c r="L619" s="23">
        <v>0.19407902170679517</v>
      </c>
      <c r="M619" s="23">
        <v>0.14719601443879746</v>
      </c>
      <c r="N619" s="23">
        <v>4.8647535555904937E-16</v>
      </c>
      <c r="O619" s="23">
        <v>0.18618986725025261</v>
      </c>
      <c r="P619" s="23">
        <v>0.11690451944500115</v>
      </c>
      <c r="Q619" s="23">
        <v>0.14268847185389574</v>
      </c>
      <c r="R619" s="23">
        <v>0.15055453054181633</v>
      </c>
      <c r="S619" s="23">
        <v>5.1639777949432267E-2</v>
      </c>
      <c r="T619" s="23">
        <v>7.5277265270908167E-2</v>
      </c>
      <c r="U619" s="23">
        <v>0.10488088481701512</v>
      </c>
      <c r="V619" s="23">
        <v>4.0824829046386339E-2</v>
      </c>
      <c r="W619" s="23">
        <v>0.35355186323932725</v>
      </c>
      <c r="X619" s="23">
        <v>0.22509257354845519</v>
      </c>
      <c r="Y619" s="23">
        <v>0.98098609681689597</v>
      </c>
      <c r="Z619" s="23">
        <v>0.11973582031567107</v>
      </c>
      <c r="AA619" s="23" t="s">
        <v>708</v>
      </c>
      <c r="AB619" s="23">
        <v>5.4772255750516655E-2</v>
      </c>
      <c r="AC619" s="23">
        <v>0.27703790354390134</v>
      </c>
      <c r="AD619" s="23">
        <v>5.7763887219149941E-2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86</v>
      </c>
      <c r="C620" s="28"/>
      <c r="D620" s="13">
        <v>1.6480780196627322E-2</v>
      </c>
      <c r="E620" s="13">
        <v>3.2439110936758803E-2</v>
      </c>
      <c r="F620" s="13">
        <v>8.4840008669688854E-2</v>
      </c>
      <c r="G620" s="13">
        <v>5.0504943150168596E-2</v>
      </c>
      <c r="H620" s="13">
        <v>1.7254129622980386E-2</v>
      </c>
      <c r="I620" s="13">
        <v>0.14881306636086497</v>
      </c>
      <c r="J620" s="13">
        <v>9.904418356100049E-2</v>
      </c>
      <c r="K620" s="13">
        <v>3.2210360511205502E-2</v>
      </c>
      <c r="L620" s="13">
        <v>5.2218570862814846E-2</v>
      </c>
      <c r="M620" s="13">
        <v>4.1077957517803937E-2</v>
      </c>
      <c r="N620" s="13">
        <v>1.3147982582677011E-16</v>
      </c>
      <c r="O620" s="13">
        <v>5.220276651876242E-2</v>
      </c>
      <c r="P620" s="13">
        <v>3.0630005094760129E-2</v>
      </c>
      <c r="Q620" s="13">
        <v>5.5092074074863218E-2</v>
      </c>
      <c r="R620" s="13">
        <v>4.9093868654940108E-2</v>
      </c>
      <c r="S620" s="13">
        <v>1.4212782921862092E-2</v>
      </c>
      <c r="T620" s="13">
        <v>2.5809348092882801E-2</v>
      </c>
      <c r="U620" s="13">
        <v>3.9577692383779291E-2</v>
      </c>
      <c r="V620" s="13">
        <v>1.194873045260088E-2</v>
      </c>
      <c r="W620" s="13">
        <v>3.5762521443170436E-2</v>
      </c>
      <c r="X620" s="13">
        <v>5.1944440049643506E-2</v>
      </c>
      <c r="Y620" s="13">
        <v>0.26087624552053412</v>
      </c>
      <c r="Z620" s="13">
        <v>4.3566702358643204E-2</v>
      </c>
      <c r="AA620" s="13" t="s">
        <v>708</v>
      </c>
      <c r="AB620" s="13">
        <v>1.9218335351058474E-2</v>
      </c>
      <c r="AC620" s="13">
        <v>8.2329243252273809E-2</v>
      </c>
      <c r="AD620" s="13">
        <v>1.7442542693251115E-2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279</v>
      </c>
      <c r="C621" s="28"/>
      <c r="D621" s="13">
        <v>-6.4489596775346048E-2</v>
      </c>
      <c r="E621" s="13">
        <v>0.11465069320384313</v>
      </c>
      <c r="F621" s="13">
        <v>-6.4489596775346048E-2</v>
      </c>
      <c r="G621" s="13">
        <v>-3.4632881778814739E-2</v>
      </c>
      <c r="H621" s="13">
        <v>-1.4577341219601414E-2</v>
      </c>
      <c r="I621" s="13">
        <v>1.5128309882071145E-2</v>
      </c>
      <c r="J621" s="13">
        <v>0.15445964653255184</v>
      </c>
      <c r="K621" s="13">
        <v>3.9511293795905456E-2</v>
      </c>
      <c r="L621" s="13">
        <v>0.10967457403775427</v>
      </c>
      <c r="M621" s="13">
        <v>6.9865620709045784E-2</v>
      </c>
      <c r="N621" s="13">
        <v>0.10469845487166562</v>
      </c>
      <c r="O621" s="13">
        <v>6.488950154295714E-2</v>
      </c>
      <c r="P621" s="13">
        <v>0.13953128903428591</v>
      </c>
      <c r="Q621" s="13">
        <v>-0.22671108158983388</v>
      </c>
      <c r="R621" s="13">
        <v>-8.4394073439700401E-2</v>
      </c>
      <c r="S621" s="13">
        <v>8.4793978207311493E-2</v>
      </c>
      <c r="T621" s="13">
        <v>-0.12917914593449775</v>
      </c>
      <c r="U621" s="13">
        <v>-0.20879705259191506</v>
      </c>
      <c r="V621" s="13">
        <v>2.0104429048159789E-2</v>
      </c>
      <c r="W621" s="13">
        <v>1.9516647012721009</v>
      </c>
      <c r="X621" s="13">
        <v>0.29379098318303187</v>
      </c>
      <c r="Y621" s="13">
        <v>0.12271710480119302</v>
      </c>
      <c r="Z621" s="13">
        <v>-0.17943794951199243</v>
      </c>
      <c r="AA621" s="13" t="s">
        <v>708</v>
      </c>
      <c r="AB621" s="13">
        <v>-0.14908362259885199</v>
      </c>
      <c r="AC621" s="13">
        <v>4.6784596332851702E-3</v>
      </c>
      <c r="AD621" s="13">
        <v>-1.1245121698198135E-2</v>
      </c>
      <c r="AE621" s="150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280</v>
      </c>
      <c r="C622" s="46"/>
      <c r="D622" s="44">
        <v>0.64</v>
      </c>
      <c r="E622" s="44">
        <v>0.71</v>
      </c>
      <c r="F622" s="44">
        <v>0.64</v>
      </c>
      <c r="G622" s="44">
        <v>0.41</v>
      </c>
      <c r="H622" s="44">
        <v>0.26</v>
      </c>
      <c r="I622" s="44">
        <v>0.04</v>
      </c>
      <c r="J622" s="44">
        <v>1.01</v>
      </c>
      <c r="K622" s="44">
        <v>0.15</v>
      </c>
      <c r="L622" s="44">
        <v>0.67</v>
      </c>
      <c r="M622" s="44">
        <v>0.37</v>
      </c>
      <c r="N622" s="44">
        <v>0.64</v>
      </c>
      <c r="O622" s="44">
        <v>0.34</v>
      </c>
      <c r="P622" s="44">
        <v>0.9</v>
      </c>
      <c r="Q622" s="44">
        <v>1.86</v>
      </c>
      <c r="R622" s="44">
        <v>0.79</v>
      </c>
      <c r="S622" s="44">
        <v>0.49</v>
      </c>
      <c r="T622" s="44">
        <v>1.1200000000000001</v>
      </c>
      <c r="U622" s="44">
        <v>1.72</v>
      </c>
      <c r="V622" s="44">
        <v>0</v>
      </c>
      <c r="W622" s="44">
        <v>14.54</v>
      </c>
      <c r="X622" s="44">
        <v>2.06</v>
      </c>
      <c r="Y622" s="44">
        <v>0.77</v>
      </c>
      <c r="Z622" s="44">
        <v>1.5</v>
      </c>
      <c r="AA622" s="44">
        <v>3.56</v>
      </c>
      <c r="AB622" s="44">
        <v>1.27</v>
      </c>
      <c r="AC622" s="44">
        <v>0.12</v>
      </c>
      <c r="AD622" s="44">
        <v>0.24</v>
      </c>
      <c r="AE622" s="150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BM623" s="55"/>
    </row>
    <row r="624" spans="1:65" ht="15">
      <c r="B624" s="8" t="s">
        <v>554</v>
      </c>
      <c r="BM624" s="27" t="s">
        <v>66</v>
      </c>
    </row>
    <row r="625" spans="1:65" ht="15">
      <c r="A625" s="24" t="s">
        <v>31</v>
      </c>
      <c r="B625" s="18" t="s">
        <v>111</v>
      </c>
      <c r="C625" s="15" t="s">
        <v>112</v>
      </c>
      <c r="D625" s="16" t="s">
        <v>229</v>
      </c>
      <c r="E625" s="17" t="s">
        <v>229</v>
      </c>
      <c r="F625" s="17" t="s">
        <v>229</v>
      </c>
      <c r="G625" s="17" t="s">
        <v>229</v>
      </c>
      <c r="H625" s="17" t="s">
        <v>229</v>
      </c>
      <c r="I625" s="17" t="s">
        <v>229</v>
      </c>
      <c r="J625" s="17" t="s">
        <v>229</v>
      </c>
      <c r="K625" s="17" t="s">
        <v>229</v>
      </c>
      <c r="L625" s="17" t="s">
        <v>229</v>
      </c>
      <c r="M625" s="17" t="s">
        <v>229</v>
      </c>
      <c r="N625" s="17" t="s">
        <v>229</v>
      </c>
      <c r="O625" s="150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230</v>
      </c>
      <c r="C626" s="9" t="s">
        <v>230</v>
      </c>
      <c r="D626" s="148" t="s">
        <v>235</v>
      </c>
      <c r="E626" s="149" t="s">
        <v>237</v>
      </c>
      <c r="F626" s="149" t="s">
        <v>239</v>
      </c>
      <c r="G626" s="149" t="s">
        <v>246</v>
      </c>
      <c r="H626" s="149" t="s">
        <v>247</v>
      </c>
      <c r="I626" s="149" t="s">
        <v>253</v>
      </c>
      <c r="J626" s="149" t="s">
        <v>257</v>
      </c>
      <c r="K626" s="149" t="s">
        <v>258</v>
      </c>
      <c r="L626" s="149" t="s">
        <v>261</v>
      </c>
      <c r="M626" s="149" t="s">
        <v>262</v>
      </c>
      <c r="N626" s="149" t="s">
        <v>269</v>
      </c>
      <c r="O626" s="150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307</v>
      </c>
      <c r="E627" s="11" t="s">
        <v>308</v>
      </c>
      <c r="F627" s="11" t="s">
        <v>307</v>
      </c>
      <c r="G627" s="11" t="s">
        <v>308</v>
      </c>
      <c r="H627" s="11" t="s">
        <v>307</v>
      </c>
      <c r="I627" s="11" t="s">
        <v>307</v>
      </c>
      <c r="J627" s="11" t="s">
        <v>307</v>
      </c>
      <c r="K627" s="11" t="s">
        <v>307</v>
      </c>
      <c r="L627" s="11" t="s">
        <v>307</v>
      </c>
      <c r="M627" s="11" t="s">
        <v>307</v>
      </c>
      <c r="N627" s="11" t="s">
        <v>307</v>
      </c>
      <c r="O627" s="150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150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220">
        <v>11.8</v>
      </c>
      <c r="E629" s="220">
        <v>11.4</v>
      </c>
      <c r="F629" s="220">
        <v>10.5</v>
      </c>
      <c r="G629" s="220">
        <v>11.4</v>
      </c>
      <c r="H629" s="220">
        <v>11.9</v>
      </c>
      <c r="I629" s="220">
        <v>11.6721</v>
      </c>
      <c r="J629" s="221">
        <v>9.2762739246158699</v>
      </c>
      <c r="K629" s="220">
        <v>11.7</v>
      </c>
      <c r="L629" s="220">
        <v>12.132100000000001</v>
      </c>
      <c r="M629" s="221">
        <v>12</v>
      </c>
      <c r="N629" s="220">
        <v>10.98</v>
      </c>
      <c r="O629" s="222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4">
        <v>1</v>
      </c>
    </row>
    <row r="630" spans="1:65">
      <c r="A630" s="29"/>
      <c r="B630" s="19">
        <v>1</v>
      </c>
      <c r="C630" s="9">
        <v>2</v>
      </c>
      <c r="D630" s="225">
        <v>11.8</v>
      </c>
      <c r="E630" s="226">
        <v>15.8</v>
      </c>
      <c r="F630" s="225">
        <v>11.3</v>
      </c>
      <c r="G630" s="225">
        <v>11.6</v>
      </c>
      <c r="H630" s="225">
        <v>11.5</v>
      </c>
      <c r="I630" s="225">
        <v>11.8568</v>
      </c>
      <c r="J630" s="227">
        <v>9.4310666528337315</v>
      </c>
      <c r="K630" s="225">
        <v>11.7</v>
      </c>
      <c r="L630" s="225">
        <v>11.89265</v>
      </c>
      <c r="M630" s="227">
        <v>11</v>
      </c>
      <c r="N630" s="225">
        <v>10.68</v>
      </c>
      <c r="O630" s="222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4">
        <v>7</v>
      </c>
    </row>
    <row r="631" spans="1:65">
      <c r="A631" s="29"/>
      <c r="B631" s="19">
        <v>1</v>
      </c>
      <c r="C631" s="9">
        <v>3</v>
      </c>
      <c r="D631" s="225">
        <v>12</v>
      </c>
      <c r="E631" s="225">
        <v>12.8</v>
      </c>
      <c r="F631" s="225">
        <v>11.1</v>
      </c>
      <c r="G631" s="225">
        <v>11.5</v>
      </c>
      <c r="H631" s="225">
        <v>12.1</v>
      </c>
      <c r="I631" s="225">
        <v>11.5854</v>
      </c>
      <c r="J631" s="227">
        <v>9.5000291820648997</v>
      </c>
      <c r="K631" s="225">
        <v>10.8</v>
      </c>
      <c r="L631" s="225">
        <v>12.12415</v>
      </c>
      <c r="M631" s="227">
        <v>11</v>
      </c>
      <c r="N631" s="225">
        <v>10.73</v>
      </c>
      <c r="O631" s="222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  <c r="AL631" s="223"/>
      <c r="AM631" s="223"/>
      <c r="AN631" s="223"/>
      <c r="AO631" s="223"/>
      <c r="AP631" s="223"/>
      <c r="AQ631" s="223"/>
      <c r="AR631" s="223"/>
      <c r="AS631" s="223"/>
      <c r="AT631" s="223"/>
      <c r="AU631" s="223"/>
      <c r="AV631" s="223"/>
      <c r="AW631" s="223"/>
      <c r="AX631" s="223"/>
      <c r="AY631" s="223"/>
      <c r="AZ631" s="223"/>
      <c r="BA631" s="223"/>
      <c r="BB631" s="223"/>
      <c r="BC631" s="223"/>
      <c r="BD631" s="223"/>
      <c r="BE631" s="223"/>
      <c r="BF631" s="223"/>
      <c r="BG631" s="223"/>
      <c r="BH631" s="223"/>
      <c r="BI631" s="223"/>
      <c r="BJ631" s="223"/>
      <c r="BK631" s="223"/>
      <c r="BL631" s="223"/>
      <c r="BM631" s="224">
        <v>16</v>
      </c>
    </row>
    <row r="632" spans="1:65">
      <c r="A632" s="29"/>
      <c r="B632" s="19">
        <v>1</v>
      </c>
      <c r="C632" s="9">
        <v>4</v>
      </c>
      <c r="D632" s="225">
        <v>11.1</v>
      </c>
      <c r="E632" s="225">
        <v>12.8</v>
      </c>
      <c r="F632" s="225">
        <v>10.5</v>
      </c>
      <c r="G632" s="225">
        <v>10</v>
      </c>
      <c r="H632" s="225">
        <v>12.2</v>
      </c>
      <c r="I632" s="225">
        <v>10.5182</v>
      </c>
      <c r="J632" s="227">
        <v>9.7693562999194725</v>
      </c>
      <c r="K632" s="225">
        <v>11.8</v>
      </c>
      <c r="L632" s="225">
        <v>12.151350000000001</v>
      </c>
      <c r="M632" s="227">
        <v>12</v>
      </c>
      <c r="N632" s="225">
        <v>10.91</v>
      </c>
      <c r="O632" s="222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223"/>
      <c r="AO632" s="223"/>
      <c r="AP632" s="223"/>
      <c r="AQ632" s="223"/>
      <c r="AR632" s="223"/>
      <c r="AS632" s="223"/>
      <c r="AT632" s="223"/>
      <c r="AU632" s="223"/>
      <c r="AV632" s="223"/>
      <c r="AW632" s="223"/>
      <c r="AX632" s="223"/>
      <c r="AY632" s="223"/>
      <c r="AZ632" s="223"/>
      <c r="BA632" s="223"/>
      <c r="BB632" s="223"/>
      <c r="BC632" s="223"/>
      <c r="BD632" s="223"/>
      <c r="BE632" s="223"/>
      <c r="BF632" s="223"/>
      <c r="BG632" s="223"/>
      <c r="BH632" s="223"/>
      <c r="BI632" s="223"/>
      <c r="BJ632" s="223"/>
      <c r="BK632" s="223"/>
      <c r="BL632" s="223"/>
      <c r="BM632" s="224">
        <v>11.533976296296297</v>
      </c>
    </row>
    <row r="633" spans="1:65">
      <c r="A633" s="29"/>
      <c r="B633" s="19">
        <v>1</v>
      </c>
      <c r="C633" s="9">
        <v>5</v>
      </c>
      <c r="D633" s="225">
        <v>10.6</v>
      </c>
      <c r="E633" s="225">
        <v>12.7</v>
      </c>
      <c r="F633" s="225">
        <v>11.7</v>
      </c>
      <c r="G633" s="225">
        <v>11</v>
      </c>
      <c r="H633" s="225">
        <v>11.8</v>
      </c>
      <c r="I633" s="226">
        <v>9.8626000000000005</v>
      </c>
      <c r="J633" s="227">
        <v>9.5891580814000008</v>
      </c>
      <c r="K633" s="225">
        <v>11.3</v>
      </c>
      <c r="L633" s="225">
        <v>12.17925</v>
      </c>
      <c r="M633" s="227">
        <v>13</v>
      </c>
      <c r="N633" s="225">
        <v>10.86</v>
      </c>
      <c r="O633" s="222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  <c r="AA633" s="223"/>
      <c r="AB633" s="223"/>
      <c r="AC633" s="223"/>
      <c r="AD633" s="223"/>
      <c r="AE633" s="223"/>
      <c r="AF633" s="223"/>
      <c r="AG633" s="223"/>
      <c r="AH633" s="223"/>
      <c r="AI633" s="223"/>
      <c r="AJ633" s="223"/>
      <c r="AK633" s="223"/>
      <c r="AL633" s="223"/>
      <c r="AM633" s="223"/>
      <c r="AN633" s="223"/>
      <c r="AO633" s="223"/>
      <c r="AP633" s="223"/>
      <c r="AQ633" s="223"/>
      <c r="AR633" s="223"/>
      <c r="AS633" s="223"/>
      <c r="AT633" s="223"/>
      <c r="AU633" s="223"/>
      <c r="AV633" s="223"/>
      <c r="AW633" s="223"/>
      <c r="AX633" s="223"/>
      <c r="AY633" s="223"/>
      <c r="AZ633" s="223"/>
      <c r="BA633" s="223"/>
      <c r="BB633" s="223"/>
      <c r="BC633" s="223"/>
      <c r="BD633" s="223"/>
      <c r="BE633" s="223"/>
      <c r="BF633" s="223"/>
      <c r="BG633" s="223"/>
      <c r="BH633" s="223"/>
      <c r="BI633" s="223"/>
      <c r="BJ633" s="223"/>
      <c r="BK633" s="223"/>
      <c r="BL633" s="223"/>
      <c r="BM633" s="224">
        <v>47</v>
      </c>
    </row>
    <row r="634" spans="1:65">
      <c r="A634" s="29"/>
      <c r="B634" s="19">
        <v>1</v>
      </c>
      <c r="C634" s="9">
        <v>6</v>
      </c>
      <c r="D634" s="225">
        <v>11.1</v>
      </c>
      <c r="E634" s="225">
        <v>12.4</v>
      </c>
      <c r="F634" s="225">
        <v>11.7</v>
      </c>
      <c r="G634" s="225">
        <v>10.9</v>
      </c>
      <c r="H634" s="225">
        <v>12.2</v>
      </c>
      <c r="I634" s="225">
        <v>11.839600000000001</v>
      </c>
      <c r="J634" s="227">
        <v>9.5343780390507007</v>
      </c>
      <c r="K634" s="225">
        <v>11.3</v>
      </c>
      <c r="L634" s="225">
        <v>11.838699999999999</v>
      </c>
      <c r="M634" s="227">
        <v>13</v>
      </c>
      <c r="N634" s="225">
        <v>10.97</v>
      </c>
      <c r="O634" s="222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  <c r="AA634" s="223"/>
      <c r="AB634" s="223"/>
      <c r="AC634" s="223"/>
      <c r="AD634" s="223"/>
      <c r="AE634" s="223"/>
      <c r="AF634" s="223"/>
      <c r="AG634" s="223"/>
      <c r="AH634" s="223"/>
      <c r="AI634" s="223"/>
      <c r="AJ634" s="223"/>
      <c r="AK634" s="223"/>
      <c r="AL634" s="223"/>
      <c r="AM634" s="223"/>
      <c r="AN634" s="223"/>
      <c r="AO634" s="223"/>
      <c r="AP634" s="223"/>
      <c r="AQ634" s="223"/>
      <c r="AR634" s="223"/>
      <c r="AS634" s="223"/>
      <c r="AT634" s="223"/>
      <c r="AU634" s="223"/>
      <c r="AV634" s="223"/>
      <c r="AW634" s="223"/>
      <c r="AX634" s="223"/>
      <c r="AY634" s="223"/>
      <c r="AZ634" s="223"/>
      <c r="BA634" s="223"/>
      <c r="BB634" s="223"/>
      <c r="BC634" s="223"/>
      <c r="BD634" s="223"/>
      <c r="BE634" s="223"/>
      <c r="BF634" s="223"/>
      <c r="BG634" s="223"/>
      <c r="BH634" s="223"/>
      <c r="BI634" s="223"/>
      <c r="BJ634" s="223"/>
      <c r="BK634" s="223"/>
      <c r="BL634" s="223"/>
      <c r="BM634" s="228"/>
    </row>
    <row r="635" spans="1:65">
      <c r="A635" s="29"/>
      <c r="B635" s="20" t="s">
        <v>276</v>
      </c>
      <c r="C635" s="12"/>
      <c r="D635" s="229">
        <v>11.4</v>
      </c>
      <c r="E635" s="229">
        <v>12.983333333333334</v>
      </c>
      <c r="F635" s="229">
        <v>11.133333333333333</v>
      </c>
      <c r="G635" s="229">
        <v>11.066666666666668</v>
      </c>
      <c r="H635" s="229">
        <v>11.950000000000001</v>
      </c>
      <c r="I635" s="229">
        <v>11.22245</v>
      </c>
      <c r="J635" s="229">
        <v>9.5167103633141128</v>
      </c>
      <c r="K635" s="229">
        <v>11.433333333333332</v>
      </c>
      <c r="L635" s="229">
        <v>12.053033333333333</v>
      </c>
      <c r="M635" s="229">
        <v>12</v>
      </c>
      <c r="N635" s="229">
        <v>10.854999999999999</v>
      </c>
      <c r="O635" s="222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  <c r="AA635" s="223"/>
      <c r="AB635" s="223"/>
      <c r="AC635" s="223"/>
      <c r="AD635" s="223"/>
      <c r="AE635" s="223"/>
      <c r="AF635" s="223"/>
      <c r="AG635" s="223"/>
      <c r="AH635" s="223"/>
      <c r="AI635" s="223"/>
      <c r="AJ635" s="223"/>
      <c r="AK635" s="223"/>
      <c r="AL635" s="223"/>
      <c r="AM635" s="223"/>
      <c r="AN635" s="223"/>
      <c r="AO635" s="223"/>
      <c r="AP635" s="223"/>
      <c r="AQ635" s="223"/>
      <c r="AR635" s="223"/>
      <c r="AS635" s="223"/>
      <c r="AT635" s="223"/>
      <c r="AU635" s="223"/>
      <c r="AV635" s="223"/>
      <c r="AW635" s="223"/>
      <c r="AX635" s="223"/>
      <c r="AY635" s="223"/>
      <c r="AZ635" s="223"/>
      <c r="BA635" s="223"/>
      <c r="BB635" s="223"/>
      <c r="BC635" s="223"/>
      <c r="BD635" s="223"/>
      <c r="BE635" s="223"/>
      <c r="BF635" s="223"/>
      <c r="BG635" s="223"/>
      <c r="BH635" s="223"/>
      <c r="BI635" s="223"/>
      <c r="BJ635" s="223"/>
      <c r="BK635" s="223"/>
      <c r="BL635" s="223"/>
      <c r="BM635" s="228"/>
    </row>
    <row r="636" spans="1:65">
      <c r="A636" s="29"/>
      <c r="B636" s="3" t="s">
        <v>277</v>
      </c>
      <c r="C636" s="28"/>
      <c r="D636" s="225">
        <v>11.45</v>
      </c>
      <c r="E636" s="225">
        <v>12.75</v>
      </c>
      <c r="F636" s="225">
        <v>11.2</v>
      </c>
      <c r="G636" s="225">
        <v>11.2</v>
      </c>
      <c r="H636" s="225">
        <v>12</v>
      </c>
      <c r="I636" s="225">
        <v>11.62875</v>
      </c>
      <c r="J636" s="225">
        <v>9.5172036105578002</v>
      </c>
      <c r="K636" s="225">
        <v>11.5</v>
      </c>
      <c r="L636" s="225">
        <v>12.128125000000001</v>
      </c>
      <c r="M636" s="225">
        <v>12</v>
      </c>
      <c r="N636" s="225">
        <v>10.885</v>
      </c>
      <c r="O636" s="222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8"/>
    </row>
    <row r="637" spans="1:65">
      <c r="A637" s="29"/>
      <c r="B637" s="3" t="s">
        <v>278</v>
      </c>
      <c r="C637" s="28"/>
      <c r="D637" s="23">
        <v>0.54772255750516652</v>
      </c>
      <c r="E637" s="23">
        <v>1.4784000360750322</v>
      </c>
      <c r="F637" s="23">
        <v>0.54283207962192725</v>
      </c>
      <c r="G637" s="23">
        <v>0.59217114643206537</v>
      </c>
      <c r="H637" s="23">
        <v>0.27386127875258265</v>
      </c>
      <c r="I637" s="23">
        <v>0.83214805834058148</v>
      </c>
      <c r="J637" s="23">
        <v>0.16420327396954995</v>
      </c>
      <c r="K637" s="23">
        <v>0.37771241264574079</v>
      </c>
      <c r="L637" s="23">
        <v>0.14735502932260847</v>
      </c>
      <c r="M637" s="23">
        <v>0.89442719099991586</v>
      </c>
      <c r="N637" s="23">
        <v>0.12501999840025615</v>
      </c>
      <c r="O637" s="150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86</v>
      </c>
      <c r="C638" s="28"/>
      <c r="D638" s="13">
        <v>4.8045838377646186E-2</v>
      </c>
      <c r="E638" s="13">
        <v>0.11386906567972006</v>
      </c>
      <c r="F638" s="13">
        <v>4.8757372421131193E-2</v>
      </c>
      <c r="G638" s="13">
        <v>5.35094409426565E-2</v>
      </c>
      <c r="H638" s="13">
        <v>2.2917261820299802E-2</v>
      </c>
      <c r="I638" s="13">
        <v>7.4150302147978506E-2</v>
      </c>
      <c r="J638" s="13">
        <v>1.7254205255897645E-2</v>
      </c>
      <c r="K638" s="13">
        <v>3.3036071076886955E-2</v>
      </c>
      <c r="L638" s="13">
        <v>1.22255556130497E-2</v>
      </c>
      <c r="M638" s="13">
        <v>7.4535599249992993E-2</v>
      </c>
      <c r="N638" s="13">
        <v>1.1517272998641748E-2</v>
      </c>
      <c r="O638" s="150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279</v>
      </c>
      <c r="C639" s="28"/>
      <c r="D639" s="13">
        <v>-1.1615794315384398E-2</v>
      </c>
      <c r="E639" s="13">
        <v>0.12565978980747894</v>
      </c>
      <c r="F639" s="13">
        <v>-3.4735892693971926E-2</v>
      </c>
      <c r="G639" s="13">
        <v>-4.0515917288618586E-2</v>
      </c>
      <c r="H639" s="13">
        <v>3.606940859045249E-2</v>
      </c>
      <c r="I639" s="13">
        <v>-2.7009444817077677E-2</v>
      </c>
      <c r="J639" s="13">
        <v>-0.17489770059870446</v>
      </c>
      <c r="K639" s="13">
        <v>-8.7257820180610679E-3</v>
      </c>
      <c r="L639" s="13">
        <v>4.5002436601479179E-2</v>
      </c>
      <c r="M639" s="13">
        <v>4.0404427036437429E-2</v>
      </c>
      <c r="N639" s="13">
        <v>-5.8867495376622725E-2</v>
      </c>
      <c r="O639" s="150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280</v>
      </c>
      <c r="C640" s="46"/>
      <c r="D640" s="44">
        <v>0.17</v>
      </c>
      <c r="E640" s="44">
        <v>3.22</v>
      </c>
      <c r="F640" s="44">
        <v>0.34</v>
      </c>
      <c r="G640" s="44">
        <v>0.47</v>
      </c>
      <c r="H640" s="44">
        <v>1.23</v>
      </c>
      <c r="I640" s="44">
        <v>0.17</v>
      </c>
      <c r="J640" s="44">
        <v>3.45</v>
      </c>
      <c r="K640" s="44">
        <v>0.23</v>
      </c>
      <c r="L640" s="44">
        <v>1.43</v>
      </c>
      <c r="M640" s="44" t="s">
        <v>281</v>
      </c>
      <c r="N640" s="44">
        <v>0.88</v>
      </c>
      <c r="O640" s="150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 t="s">
        <v>327</v>
      </c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BM641" s="55"/>
    </row>
    <row r="642" spans="1:65">
      <c r="BM642" s="55"/>
    </row>
    <row r="643" spans="1:65" ht="15">
      <c r="B643" s="8" t="s">
        <v>555</v>
      </c>
      <c r="BM643" s="27" t="s">
        <v>66</v>
      </c>
    </row>
    <row r="644" spans="1:65" ht="15">
      <c r="A644" s="24" t="s">
        <v>34</v>
      </c>
      <c r="B644" s="18" t="s">
        <v>111</v>
      </c>
      <c r="C644" s="15" t="s">
        <v>112</v>
      </c>
      <c r="D644" s="16" t="s">
        <v>229</v>
      </c>
      <c r="E644" s="17" t="s">
        <v>229</v>
      </c>
      <c r="F644" s="17" t="s">
        <v>229</v>
      </c>
      <c r="G644" s="17" t="s">
        <v>229</v>
      </c>
      <c r="H644" s="17" t="s">
        <v>229</v>
      </c>
      <c r="I644" s="17" t="s">
        <v>229</v>
      </c>
      <c r="J644" s="17" t="s">
        <v>229</v>
      </c>
      <c r="K644" s="17" t="s">
        <v>229</v>
      </c>
      <c r="L644" s="17" t="s">
        <v>229</v>
      </c>
      <c r="M644" s="17" t="s">
        <v>229</v>
      </c>
      <c r="N644" s="17" t="s">
        <v>229</v>
      </c>
      <c r="O644" s="17" t="s">
        <v>229</v>
      </c>
      <c r="P644" s="17" t="s">
        <v>229</v>
      </c>
      <c r="Q644" s="17" t="s">
        <v>229</v>
      </c>
      <c r="R644" s="17" t="s">
        <v>229</v>
      </c>
      <c r="S644" s="17" t="s">
        <v>229</v>
      </c>
      <c r="T644" s="17" t="s">
        <v>229</v>
      </c>
      <c r="U644" s="17" t="s">
        <v>229</v>
      </c>
      <c r="V644" s="17" t="s">
        <v>229</v>
      </c>
      <c r="W644" s="17" t="s">
        <v>229</v>
      </c>
      <c r="X644" s="17" t="s">
        <v>229</v>
      </c>
      <c r="Y644" s="17" t="s">
        <v>229</v>
      </c>
      <c r="Z644" s="17" t="s">
        <v>229</v>
      </c>
      <c r="AA644" s="17" t="s">
        <v>229</v>
      </c>
      <c r="AB644" s="17" t="s">
        <v>229</v>
      </c>
      <c r="AC644" s="17" t="s">
        <v>229</v>
      </c>
      <c r="AD644" s="17" t="s">
        <v>229</v>
      </c>
      <c r="AE644" s="17" t="s">
        <v>229</v>
      </c>
      <c r="AF644" s="17" t="s">
        <v>229</v>
      </c>
      <c r="AG644" s="17" t="s">
        <v>229</v>
      </c>
      <c r="AH644" s="17" t="s">
        <v>229</v>
      </c>
      <c r="AI644" s="150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230</v>
      </c>
      <c r="C645" s="9" t="s">
        <v>230</v>
      </c>
      <c r="D645" s="148" t="s">
        <v>232</v>
      </c>
      <c r="E645" s="149" t="s">
        <v>233</v>
      </c>
      <c r="F645" s="149" t="s">
        <v>234</v>
      </c>
      <c r="G645" s="149" t="s">
        <v>235</v>
      </c>
      <c r="H645" s="149" t="s">
        <v>236</v>
      </c>
      <c r="I645" s="149" t="s">
        <v>237</v>
      </c>
      <c r="J645" s="149" t="s">
        <v>238</v>
      </c>
      <c r="K645" s="149" t="s">
        <v>239</v>
      </c>
      <c r="L645" s="149" t="s">
        <v>240</v>
      </c>
      <c r="M645" s="149" t="s">
        <v>241</v>
      </c>
      <c r="N645" s="149" t="s">
        <v>242</v>
      </c>
      <c r="O645" s="149" t="s">
        <v>243</v>
      </c>
      <c r="P645" s="149" t="s">
        <v>244</v>
      </c>
      <c r="Q645" s="149" t="s">
        <v>246</v>
      </c>
      <c r="R645" s="149" t="s">
        <v>247</v>
      </c>
      <c r="S645" s="149" t="s">
        <v>249</v>
      </c>
      <c r="T645" s="149" t="s">
        <v>250</v>
      </c>
      <c r="U645" s="149" t="s">
        <v>305</v>
      </c>
      <c r="V645" s="149" t="s">
        <v>252</v>
      </c>
      <c r="W645" s="149" t="s">
        <v>253</v>
      </c>
      <c r="X645" s="149" t="s">
        <v>254</v>
      </c>
      <c r="Y645" s="149" t="s">
        <v>257</v>
      </c>
      <c r="Z645" s="149" t="s">
        <v>258</v>
      </c>
      <c r="AA645" s="149" t="s">
        <v>259</v>
      </c>
      <c r="AB645" s="149" t="s">
        <v>306</v>
      </c>
      <c r="AC645" s="149" t="s">
        <v>261</v>
      </c>
      <c r="AD645" s="149" t="s">
        <v>262</v>
      </c>
      <c r="AE645" s="149" t="s">
        <v>263</v>
      </c>
      <c r="AF645" s="149" t="s">
        <v>267</v>
      </c>
      <c r="AG645" s="149" t="s">
        <v>268</v>
      </c>
      <c r="AH645" s="149" t="s">
        <v>269</v>
      </c>
      <c r="AI645" s="150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308</v>
      </c>
      <c r="E646" s="11" t="s">
        <v>308</v>
      </c>
      <c r="F646" s="11" t="s">
        <v>308</v>
      </c>
      <c r="G646" s="11" t="s">
        <v>307</v>
      </c>
      <c r="H646" s="11" t="s">
        <v>115</v>
      </c>
      <c r="I646" s="11" t="s">
        <v>308</v>
      </c>
      <c r="J646" s="11" t="s">
        <v>307</v>
      </c>
      <c r="K646" s="11" t="s">
        <v>307</v>
      </c>
      <c r="L646" s="11" t="s">
        <v>308</v>
      </c>
      <c r="M646" s="11" t="s">
        <v>308</v>
      </c>
      <c r="N646" s="11" t="s">
        <v>308</v>
      </c>
      <c r="O646" s="11" t="s">
        <v>308</v>
      </c>
      <c r="P646" s="11" t="s">
        <v>308</v>
      </c>
      <c r="Q646" s="11" t="s">
        <v>308</v>
      </c>
      <c r="R646" s="11" t="s">
        <v>307</v>
      </c>
      <c r="S646" s="11" t="s">
        <v>307</v>
      </c>
      <c r="T646" s="11" t="s">
        <v>308</v>
      </c>
      <c r="U646" s="11" t="s">
        <v>308</v>
      </c>
      <c r="V646" s="11" t="s">
        <v>115</v>
      </c>
      <c r="W646" s="11" t="s">
        <v>115</v>
      </c>
      <c r="X646" s="11" t="s">
        <v>307</v>
      </c>
      <c r="Y646" s="11" t="s">
        <v>115</v>
      </c>
      <c r="Z646" s="11" t="s">
        <v>307</v>
      </c>
      <c r="AA646" s="11" t="s">
        <v>115</v>
      </c>
      <c r="AB646" s="11" t="s">
        <v>307</v>
      </c>
      <c r="AC646" s="11" t="s">
        <v>307</v>
      </c>
      <c r="AD646" s="11" t="s">
        <v>307</v>
      </c>
      <c r="AE646" s="11" t="s">
        <v>115</v>
      </c>
      <c r="AF646" s="11" t="s">
        <v>115</v>
      </c>
      <c r="AG646" s="11" t="s">
        <v>307</v>
      </c>
      <c r="AH646" s="11" t="s">
        <v>307</v>
      </c>
      <c r="AI646" s="150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150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</v>
      </c>
    </row>
    <row r="648" spans="1:65">
      <c r="A648" s="29"/>
      <c r="B648" s="18">
        <v>1</v>
      </c>
      <c r="C648" s="14">
        <v>1</v>
      </c>
      <c r="D648" s="220">
        <v>25</v>
      </c>
      <c r="E648" s="220">
        <v>27.3</v>
      </c>
      <c r="F648" s="220">
        <v>23.2</v>
      </c>
      <c r="G648" s="220">
        <v>24.3</v>
      </c>
      <c r="H648" s="220">
        <v>26.434953154039032</v>
      </c>
      <c r="I648" s="220">
        <v>25</v>
      </c>
      <c r="J648" s="220">
        <v>23.8</v>
      </c>
      <c r="K648" s="220">
        <v>26.1</v>
      </c>
      <c r="L648" s="220">
        <v>25.5</v>
      </c>
      <c r="M648" s="220">
        <v>25.2</v>
      </c>
      <c r="N648" s="220">
        <v>25.4</v>
      </c>
      <c r="O648" s="220">
        <v>22.8</v>
      </c>
      <c r="P648" s="220">
        <v>24</v>
      </c>
      <c r="Q648" s="220">
        <v>25</v>
      </c>
      <c r="R648" s="220">
        <v>24</v>
      </c>
      <c r="S648" s="221">
        <v>29</v>
      </c>
      <c r="T648" s="220">
        <v>28.8</v>
      </c>
      <c r="U648" s="220">
        <v>23.1</v>
      </c>
      <c r="V648" s="220">
        <v>26.4</v>
      </c>
      <c r="W648" s="220">
        <v>22.631599999999999</v>
      </c>
      <c r="X648" s="220">
        <v>25.11</v>
      </c>
      <c r="Y648" s="220">
        <v>23.370799999999999</v>
      </c>
      <c r="Z648" s="221">
        <v>35.799999999999997</v>
      </c>
      <c r="AA648" s="220">
        <v>25</v>
      </c>
      <c r="AB648" s="220">
        <v>24.039820372382099</v>
      </c>
      <c r="AC648" s="220">
        <v>27.4</v>
      </c>
      <c r="AD648" s="220">
        <v>23.9</v>
      </c>
      <c r="AE648" s="220">
        <v>22</v>
      </c>
      <c r="AF648" s="220">
        <v>24</v>
      </c>
      <c r="AG648" s="220">
        <v>24.8</v>
      </c>
      <c r="AH648" s="220">
        <v>24.8</v>
      </c>
      <c r="AI648" s="222"/>
      <c r="AJ648" s="223"/>
      <c r="AK648" s="223"/>
      <c r="AL648" s="223"/>
      <c r="AM648" s="223"/>
      <c r="AN648" s="223"/>
      <c r="AO648" s="223"/>
      <c r="AP648" s="223"/>
      <c r="AQ648" s="223"/>
      <c r="AR648" s="223"/>
      <c r="AS648" s="223"/>
      <c r="AT648" s="223"/>
      <c r="AU648" s="223"/>
      <c r="AV648" s="223"/>
      <c r="AW648" s="223"/>
      <c r="AX648" s="223"/>
      <c r="AY648" s="223"/>
      <c r="AZ648" s="223"/>
      <c r="BA648" s="223"/>
      <c r="BB648" s="223"/>
      <c r="BC648" s="223"/>
      <c r="BD648" s="223"/>
      <c r="BE648" s="223"/>
      <c r="BF648" s="223"/>
      <c r="BG648" s="223"/>
      <c r="BH648" s="223"/>
      <c r="BI648" s="223"/>
      <c r="BJ648" s="223"/>
      <c r="BK648" s="223"/>
      <c r="BL648" s="223"/>
      <c r="BM648" s="224">
        <v>1</v>
      </c>
    </row>
    <row r="649" spans="1:65">
      <c r="A649" s="29"/>
      <c r="B649" s="19">
        <v>1</v>
      </c>
      <c r="C649" s="9">
        <v>2</v>
      </c>
      <c r="D649" s="225">
        <v>25</v>
      </c>
      <c r="E649" s="225">
        <v>27.3</v>
      </c>
      <c r="F649" s="225">
        <v>22.1</v>
      </c>
      <c r="G649" s="225">
        <v>24</v>
      </c>
      <c r="H649" s="225">
        <v>26.484391777727797</v>
      </c>
      <c r="I649" s="225">
        <v>25</v>
      </c>
      <c r="J649" s="226">
        <v>29.3</v>
      </c>
      <c r="K649" s="225">
        <v>28.2</v>
      </c>
      <c r="L649" s="225">
        <v>25</v>
      </c>
      <c r="M649" s="225">
        <v>25.8</v>
      </c>
      <c r="N649" s="225">
        <v>26.3</v>
      </c>
      <c r="O649" s="225">
        <v>23.8</v>
      </c>
      <c r="P649" s="225">
        <v>24.4</v>
      </c>
      <c r="Q649" s="225">
        <v>25.5</v>
      </c>
      <c r="R649" s="225">
        <v>26</v>
      </c>
      <c r="S649" s="227">
        <v>28.9</v>
      </c>
      <c r="T649" s="225">
        <v>27.5</v>
      </c>
      <c r="U649" s="225">
        <v>23.3</v>
      </c>
      <c r="V649" s="225">
        <v>26.6</v>
      </c>
      <c r="W649" s="226">
        <v>24.647600000000001</v>
      </c>
      <c r="X649" s="225">
        <v>24.54</v>
      </c>
      <c r="Y649" s="225">
        <v>23.704800000000002</v>
      </c>
      <c r="Z649" s="227">
        <v>32.4</v>
      </c>
      <c r="AA649" s="225">
        <v>23.999999999999996</v>
      </c>
      <c r="AB649" s="225">
        <v>24.88912789023944</v>
      </c>
      <c r="AC649" s="225">
        <v>26.75</v>
      </c>
      <c r="AD649" s="225">
        <v>24.5</v>
      </c>
      <c r="AE649" s="225">
        <v>24</v>
      </c>
      <c r="AF649" s="225">
        <v>24</v>
      </c>
      <c r="AG649" s="225">
        <v>24.7</v>
      </c>
      <c r="AH649" s="225">
        <v>24.3</v>
      </c>
      <c r="AI649" s="222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4">
        <v>26</v>
      </c>
    </row>
    <row r="650" spans="1:65">
      <c r="A650" s="29"/>
      <c r="B650" s="19">
        <v>1</v>
      </c>
      <c r="C650" s="9">
        <v>3</v>
      </c>
      <c r="D650" s="225">
        <v>25</v>
      </c>
      <c r="E650" s="225">
        <v>26.7</v>
      </c>
      <c r="F650" s="225">
        <v>23.9</v>
      </c>
      <c r="G650" s="225">
        <v>23.6</v>
      </c>
      <c r="H650" s="225">
        <v>26.2626765353487</v>
      </c>
      <c r="I650" s="225">
        <v>24</v>
      </c>
      <c r="J650" s="225">
        <v>25.3</v>
      </c>
      <c r="K650" s="225">
        <v>28.4</v>
      </c>
      <c r="L650" s="225">
        <v>26.5</v>
      </c>
      <c r="M650" s="225">
        <v>24.1</v>
      </c>
      <c r="N650" s="225">
        <v>25.4</v>
      </c>
      <c r="O650" s="225">
        <v>23.6</v>
      </c>
      <c r="P650" s="225">
        <v>23.9</v>
      </c>
      <c r="Q650" s="225">
        <v>25.1</v>
      </c>
      <c r="R650" s="225">
        <v>26</v>
      </c>
      <c r="S650" s="227">
        <v>29</v>
      </c>
      <c r="T650" s="225">
        <v>28.4</v>
      </c>
      <c r="U650" s="225">
        <v>24</v>
      </c>
      <c r="V650" s="225">
        <v>26.9</v>
      </c>
      <c r="W650" s="225">
        <v>22.699200000000001</v>
      </c>
      <c r="X650" s="225">
        <v>24.92</v>
      </c>
      <c r="Y650" s="225">
        <v>23.934800000000003</v>
      </c>
      <c r="Z650" s="227">
        <v>30.800000000000004</v>
      </c>
      <c r="AA650" s="225">
        <v>25</v>
      </c>
      <c r="AB650" s="225">
        <v>23.301697830199682</v>
      </c>
      <c r="AC650" s="225">
        <v>28.5</v>
      </c>
      <c r="AD650" s="225">
        <v>24.7</v>
      </c>
      <c r="AE650" s="225">
        <v>22</v>
      </c>
      <c r="AF650" s="225">
        <v>25</v>
      </c>
      <c r="AG650" s="225">
        <v>24.6</v>
      </c>
      <c r="AH650" s="225">
        <v>25</v>
      </c>
      <c r="AI650" s="222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4">
        <v>16</v>
      </c>
    </row>
    <row r="651" spans="1:65">
      <c r="A651" s="29"/>
      <c r="B651" s="19">
        <v>1</v>
      </c>
      <c r="C651" s="9">
        <v>4</v>
      </c>
      <c r="D651" s="225">
        <v>26</v>
      </c>
      <c r="E651" s="225">
        <v>27.2</v>
      </c>
      <c r="F651" s="225">
        <v>20.5</v>
      </c>
      <c r="G651" s="225">
        <v>23.7</v>
      </c>
      <c r="H651" s="225">
        <v>26.402633496479002</v>
      </c>
      <c r="I651" s="225">
        <v>25</v>
      </c>
      <c r="J651" s="225">
        <v>26.1</v>
      </c>
      <c r="K651" s="226">
        <v>29.9</v>
      </c>
      <c r="L651" s="225">
        <v>26.1</v>
      </c>
      <c r="M651" s="225">
        <v>25</v>
      </c>
      <c r="N651" s="225">
        <v>26.1</v>
      </c>
      <c r="O651" s="225">
        <v>22.4</v>
      </c>
      <c r="P651" s="225">
        <v>24.1</v>
      </c>
      <c r="Q651" s="226">
        <v>22.9</v>
      </c>
      <c r="R651" s="225">
        <v>26</v>
      </c>
      <c r="S651" s="227">
        <v>28.5</v>
      </c>
      <c r="T651" s="225">
        <v>27.6</v>
      </c>
      <c r="U651" s="225">
        <v>23.6</v>
      </c>
      <c r="V651" s="225">
        <v>26.3</v>
      </c>
      <c r="W651" s="225">
        <v>23.313099999999999</v>
      </c>
      <c r="X651" s="225">
        <v>24.24</v>
      </c>
      <c r="Y651" s="225">
        <v>23.711200000000002</v>
      </c>
      <c r="Z651" s="227">
        <v>34</v>
      </c>
      <c r="AA651" s="225">
        <v>26</v>
      </c>
      <c r="AB651" s="225">
        <v>24.57296187828792</v>
      </c>
      <c r="AC651" s="225">
        <v>28.25</v>
      </c>
      <c r="AD651" s="225">
        <v>24.7</v>
      </c>
      <c r="AE651" s="225">
        <v>22</v>
      </c>
      <c r="AF651" s="225">
        <v>24</v>
      </c>
      <c r="AG651" s="225">
        <v>24.7</v>
      </c>
      <c r="AH651" s="225">
        <v>24</v>
      </c>
      <c r="AI651" s="222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4">
        <v>24.948413441963041</v>
      </c>
    </row>
    <row r="652" spans="1:65">
      <c r="A652" s="29"/>
      <c r="B652" s="19">
        <v>1</v>
      </c>
      <c r="C652" s="9">
        <v>5</v>
      </c>
      <c r="D652" s="225">
        <v>25</v>
      </c>
      <c r="E652" s="225">
        <v>26.9</v>
      </c>
      <c r="F652" s="225">
        <v>24.4</v>
      </c>
      <c r="G652" s="225">
        <v>23.7</v>
      </c>
      <c r="H652" s="225">
        <v>26.462027356243496</v>
      </c>
      <c r="I652" s="225">
        <v>24</v>
      </c>
      <c r="J652" s="225">
        <v>25.3</v>
      </c>
      <c r="K652" s="225">
        <v>27.9</v>
      </c>
      <c r="L652" s="225">
        <v>24.6</v>
      </c>
      <c r="M652" s="225">
        <v>24.6</v>
      </c>
      <c r="N652" s="225">
        <v>25.6</v>
      </c>
      <c r="O652" s="225">
        <v>21.9</v>
      </c>
      <c r="P652" s="225">
        <v>24.7</v>
      </c>
      <c r="Q652" s="225">
        <v>25</v>
      </c>
      <c r="R652" s="225">
        <v>24</v>
      </c>
      <c r="S652" s="227">
        <v>27.9</v>
      </c>
      <c r="T652" s="225">
        <v>28.9</v>
      </c>
      <c r="U652" s="225">
        <v>23.9</v>
      </c>
      <c r="V652" s="225">
        <v>26.4</v>
      </c>
      <c r="W652" s="225">
        <v>22.494700000000002</v>
      </c>
      <c r="X652" s="225">
        <v>23.52</v>
      </c>
      <c r="Y652" s="225">
        <v>23.8612</v>
      </c>
      <c r="Z652" s="227">
        <v>30.4</v>
      </c>
      <c r="AA652" s="225">
        <v>25</v>
      </c>
      <c r="AB652" s="225">
        <v>24.463382285571523</v>
      </c>
      <c r="AC652" s="225">
        <v>28.45</v>
      </c>
      <c r="AD652" s="225">
        <v>24.4</v>
      </c>
      <c r="AE652" s="225">
        <v>23</v>
      </c>
      <c r="AF652" s="225">
        <v>25</v>
      </c>
      <c r="AG652" s="225">
        <v>25.1</v>
      </c>
      <c r="AH652" s="225">
        <v>24.2</v>
      </c>
      <c r="AI652" s="222"/>
      <c r="AJ652" s="223"/>
      <c r="AK652" s="223"/>
      <c r="AL652" s="223"/>
      <c r="AM652" s="223"/>
      <c r="AN652" s="223"/>
      <c r="AO652" s="223"/>
      <c r="AP652" s="223"/>
      <c r="AQ652" s="223"/>
      <c r="AR652" s="223"/>
      <c r="AS652" s="223"/>
      <c r="AT652" s="223"/>
      <c r="AU652" s="223"/>
      <c r="AV652" s="223"/>
      <c r="AW652" s="223"/>
      <c r="AX652" s="223"/>
      <c r="AY652" s="223"/>
      <c r="AZ652" s="223"/>
      <c r="BA652" s="223"/>
      <c r="BB652" s="223"/>
      <c r="BC652" s="223"/>
      <c r="BD652" s="223"/>
      <c r="BE652" s="223"/>
      <c r="BF652" s="223"/>
      <c r="BG652" s="223"/>
      <c r="BH652" s="223"/>
      <c r="BI652" s="223"/>
      <c r="BJ652" s="223"/>
      <c r="BK652" s="223"/>
      <c r="BL652" s="223"/>
      <c r="BM652" s="224">
        <v>48</v>
      </c>
    </row>
    <row r="653" spans="1:65">
      <c r="A653" s="29"/>
      <c r="B653" s="19">
        <v>1</v>
      </c>
      <c r="C653" s="9">
        <v>6</v>
      </c>
      <c r="D653" s="225">
        <v>25</v>
      </c>
      <c r="E653" s="225">
        <v>27.3</v>
      </c>
      <c r="F653" s="225">
        <v>23.2</v>
      </c>
      <c r="G653" s="225">
        <v>23.8</v>
      </c>
      <c r="H653" s="225">
        <v>26.300113603997797</v>
      </c>
      <c r="I653" s="225">
        <v>24</v>
      </c>
      <c r="J653" s="225">
        <v>25.9</v>
      </c>
      <c r="K653" s="225">
        <v>28.4</v>
      </c>
      <c r="L653" s="225">
        <v>25.5</v>
      </c>
      <c r="M653" s="225">
        <v>24.1</v>
      </c>
      <c r="N653" s="225">
        <v>25.5</v>
      </c>
      <c r="O653" s="225">
        <v>23.9</v>
      </c>
      <c r="P653" s="226">
        <v>22.5</v>
      </c>
      <c r="Q653" s="225">
        <v>25.1</v>
      </c>
      <c r="R653" s="225">
        <v>26</v>
      </c>
      <c r="S653" s="227">
        <v>28.2</v>
      </c>
      <c r="T653" s="225">
        <v>27.4</v>
      </c>
      <c r="U653" s="225">
        <v>23.6</v>
      </c>
      <c r="V653" s="225">
        <v>26.6</v>
      </c>
      <c r="W653" s="225">
        <v>22.6966</v>
      </c>
      <c r="X653" s="225">
        <v>23.43</v>
      </c>
      <c r="Y653" s="225">
        <v>23.635999999999999</v>
      </c>
      <c r="Z653" s="227">
        <v>30</v>
      </c>
      <c r="AA653" s="225">
        <v>25</v>
      </c>
      <c r="AB653" s="225">
        <v>23.639112721052399</v>
      </c>
      <c r="AC653" s="225">
        <v>28.1</v>
      </c>
      <c r="AD653" s="225">
        <v>24.5</v>
      </c>
      <c r="AE653" s="225">
        <v>22</v>
      </c>
      <c r="AF653" s="225">
        <v>25</v>
      </c>
      <c r="AG653" s="225">
        <v>24.8</v>
      </c>
      <c r="AH653" s="225">
        <v>24.3</v>
      </c>
      <c r="AI653" s="222"/>
      <c r="AJ653" s="223"/>
      <c r="AK653" s="223"/>
      <c r="AL653" s="223"/>
      <c r="AM653" s="223"/>
      <c r="AN653" s="223"/>
      <c r="AO653" s="223"/>
      <c r="AP653" s="223"/>
      <c r="AQ653" s="223"/>
      <c r="AR653" s="223"/>
      <c r="AS653" s="223"/>
      <c r="AT653" s="223"/>
      <c r="AU653" s="223"/>
      <c r="AV653" s="223"/>
      <c r="AW653" s="223"/>
      <c r="AX653" s="223"/>
      <c r="AY653" s="223"/>
      <c r="AZ653" s="223"/>
      <c r="BA653" s="223"/>
      <c r="BB653" s="223"/>
      <c r="BC653" s="223"/>
      <c r="BD653" s="223"/>
      <c r="BE653" s="223"/>
      <c r="BF653" s="223"/>
      <c r="BG653" s="223"/>
      <c r="BH653" s="223"/>
      <c r="BI653" s="223"/>
      <c r="BJ653" s="223"/>
      <c r="BK653" s="223"/>
      <c r="BL653" s="223"/>
      <c r="BM653" s="228"/>
    </row>
    <row r="654" spans="1:65">
      <c r="A654" s="29"/>
      <c r="B654" s="20" t="s">
        <v>276</v>
      </c>
      <c r="C654" s="12"/>
      <c r="D654" s="229">
        <v>25.166666666666668</v>
      </c>
      <c r="E654" s="229">
        <v>27.116666666666671</v>
      </c>
      <c r="F654" s="229">
        <v>22.883333333333329</v>
      </c>
      <c r="G654" s="229">
        <v>23.850000000000005</v>
      </c>
      <c r="H654" s="229">
        <v>26.391132653972637</v>
      </c>
      <c r="I654" s="229">
        <v>24.5</v>
      </c>
      <c r="J654" s="229">
        <v>25.950000000000003</v>
      </c>
      <c r="K654" s="229">
        <v>28.150000000000002</v>
      </c>
      <c r="L654" s="229">
        <v>25.533333333333331</v>
      </c>
      <c r="M654" s="229">
        <v>24.799999999999997</v>
      </c>
      <c r="N654" s="229">
        <v>25.716666666666665</v>
      </c>
      <c r="O654" s="229">
        <v>23.066666666666666</v>
      </c>
      <c r="P654" s="229">
        <v>23.933333333333337</v>
      </c>
      <c r="Q654" s="229">
        <v>24.766666666666666</v>
      </c>
      <c r="R654" s="229">
        <v>25.333333333333332</v>
      </c>
      <c r="S654" s="229">
        <v>28.583333333333332</v>
      </c>
      <c r="T654" s="229">
        <v>28.099999999999998</v>
      </c>
      <c r="U654" s="229">
        <v>23.583333333333332</v>
      </c>
      <c r="V654" s="229">
        <v>26.533333333333331</v>
      </c>
      <c r="W654" s="229">
        <v>23.080466666666666</v>
      </c>
      <c r="X654" s="229">
        <v>24.293333333333333</v>
      </c>
      <c r="Y654" s="229">
        <v>23.703133333333337</v>
      </c>
      <c r="Z654" s="229">
        <v>32.233333333333334</v>
      </c>
      <c r="AA654" s="229">
        <v>25</v>
      </c>
      <c r="AB654" s="229">
        <v>24.151017162955508</v>
      </c>
      <c r="AC654" s="229">
        <v>27.908333333333331</v>
      </c>
      <c r="AD654" s="229">
        <v>24.45</v>
      </c>
      <c r="AE654" s="229">
        <v>22.5</v>
      </c>
      <c r="AF654" s="229">
        <v>24.5</v>
      </c>
      <c r="AG654" s="229">
        <v>24.783333333333335</v>
      </c>
      <c r="AH654" s="229">
        <v>24.433333333333334</v>
      </c>
      <c r="AI654" s="222"/>
      <c r="AJ654" s="223"/>
      <c r="AK654" s="223"/>
      <c r="AL654" s="223"/>
      <c r="AM654" s="223"/>
      <c r="AN654" s="223"/>
      <c r="AO654" s="223"/>
      <c r="AP654" s="223"/>
      <c r="AQ654" s="223"/>
      <c r="AR654" s="223"/>
      <c r="AS654" s="223"/>
      <c r="AT654" s="223"/>
      <c r="AU654" s="223"/>
      <c r="AV654" s="223"/>
      <c r="AW654" s="223"/>
      <c r="AX654" s="223"/>
      <c r="AY654" s="223"/>
      <c r="AZ654" s="223"/>
      <c r="BA654" s="223"/>
      <c r="BB654" s="223"/>
      <c r="BC654" s="223"/>
      <c r="BD654" s="223"/>
      <c r="BE654" s="223"/>
      <c r="BF654" s="223"/>
      <c r="BG654" s="223"/>
      <c r="BH654" s="223"/>
      <c r="BI654" s="223"/>
      <c r="BJ654" s="223"/>
      <c r="BK654" s="223"/>
      <c r="BL654" s="223"/>
      <c r="BM654" s="228"/>
    </row>
    <row r="655" spans="1:65">
      <c r="A655" s="29"/>
      <c r="B655" s="3" t="s">
        <v>277</v>
      </c>
      <c r="C655" s="28"/>
      <c r="D655" s="225">
        <v>25</v>
      </c>
      <c r="E655" s="225">
        <v>27.25</v>
      </c>
      <c r="F655" s="225">
        <v>23.2</v>
      </c>
      <c r="G655" s="225">
        <v>23.75</v>
      </c>
      <c r="H655" s="225">
        <v>26.418793325259017</v>
      </c>
      <c r="I655" s="225">
        <v>24.5</v>
      </c>
      <c r="J655" s="225">
        <v>25.6</v>
      </c>
      <c r="K655" s="225">
        <v>28.299999999999997</v>
      </c>
      <c r="L655" s="225">
        <v>25.5</v>
      </c>
      <c r="M655" s="225">
        <v>24.8</v>
      </c>
      <c r="N655" s="225">
        <v>25.55</v>
      </c>
      <c r="O655" s="225">
        <v>23.200000000000003</v>
      </c>
      <c r="P655" s="225">
        <v>24.05</v>
      </c>
      <c r="Q655" s="225">
        <v>25.05</v>
      </c>
      <c r="R655" s="225">
        <v>26</v>
      </c>
      <c r="S655" s="225">
        <v>28.7</v>
      </c>
      <c r="T655" s="225">
        <v>28</v>
      </c>
      <c r="U655" s="225">
        <v>23.6</v>
      </c>
      <c r="V655" s="225">
        <v>26.5</v>
      </c>
      <c r="W655" s="225">
        <v>22.697900000000001</v>
      </c>
      <c r="X655" s="225">
        <v>24.39</v>
      </c>
      <c r="Y655" s="225">
        <v>23.708000000000002</v>
      </c>
      <c r="Z655" s="225">
        <v>31.6</v>
      </c>
      <c r="AA655" s="225">
        <v>25</v>
      </c>
      <c r="AB655" s="225">
        <v>24.251601328976811</v>
      </c>
      <c r="AC655" s="225">
        <v>28.175000000000001</v>
      </c>
      <c r="AD655" s="225">
        <v>24.5</v>
      </c>
      <c r="AE655" s="225">
        <v>22</v>
      </c>
      <c r="AF655" s="225">
        <v>24.5</v>
      </c>
      <c r="AG655" s="225">
        <v>24.75</v>
      </c>
      <c r="AH655" s="225">
        <v>24.3</v>
      </c>
      <c r="AI655" s="222"/>
      <c r="AJ655" s="223"/>
      <c r="AK655" s="223"/>
      <c r="AL655" s="223"/>
      <c r="AM655" s="223"/>
      <c r="AN655" s="223"/>
      <c r="AO655" s="223"/>
      <c r="AP655" s="223"/>
      <c r="AQ655" s="223"/>
      <c r="AR655" s="223"/>
      <c r="AS655" s="223"/>
      <c r="AT655" s="223"/>
      <c r="AU655" s="223"/>
      <c r="AV655" s="223"/>
      <c r="AW655" s="223"/>
      <c r="AX655" s="223"/>
      <c r="AY655" s="223"/>
      <c r="AZ655" s="223"/>
      <c r="BA655" s="223"/>
      <c r="BB655" s="223"/>
      <c r="BC655" s="223"/>
      <c r="BD655" s="223"/>
      <c r="BE655" s="223"/>
      <c r="BF655" s="223"/>
      <c r="BG655" s="223"/>
      <c r="BH655" s="223"/>
      <c r="BI655" s="223"/>
      <c r="BJ655" s="223"/>
      <c r="BK655" s="223"/>
      <c r="BL655" s="223"/>
      <c r="BM655" s="228"/>
    </row>
    <row r="656" spans="1:65">
      <c r="A656" s="29"/>
      <c r="B656" s="3" t="s">
        <v>278</v>
      </c>
      <c r="C656" s="28"/>
      <c r="D656" s="23">
        <v>0.40824829046386296</v>
      </c>
      <c r="E656" s="23">
        <v>0.25625508125043495</v>
      </c>
      <c r="F656" s="23">
        <v>1.4020223488470733</v>
      </c>
      <c r="G656" s="23">
        <v>0.25884358211089575</v>
      </c>
      <c r="H656" s="23">
        <v>9.0068052547314134E-2</v>
      </c>
      <c r="I656" s="23">
        <v>0.54772255750516607</v>
      </c>
      <c r="J656" s="23">
        <v>1.8283872675120008</v>
      </c>
      <c r="K656" s="23">
        <v>1.221065108829172</v>
      </c>
      <c r="L656" s="23">
        <v>0.69474215840602793</v>
      </c>
      <c r="M656" s="23">
        <v>0.66633324995830667</v>
      </c>
      <c r="N656" s="23">
        <v>0.3868677637987783</v>
      </c>
      <c r="O656" s="23">
        <v>0.82381227635103105</v>
      </c>
      <c r="P656" s="23">
        <v>0.76070143069844831</v>
      </c>
      <c r="Q656" s="23">
        <v>0.93309520771819843</v>
      </c>
      <c r="R656" s="23">
        <v>1.0327955589886446</v>
      </c>
      <c r="S656" s="23">
        <v>0.46224091842530229</v>
      </c>
      <c r="T656" s="23">
        <v>0.68117545463705576</v>
      </c>
      <c r="U656" s="23">
        <v>0.34302575219167752</v>
      </c>
      <c r="V656" s="23">
        <v>0.21602468994692856</v>
      </c>
      <c r="W656" s="23">
        <v>0.81821108686369337</v>
      </c>
      <c r="X656" s="23">
        <v>0.70238640837267574</v>
      </c>
      <c r="Y656" s="23">
        <v>0.19681193730733679</v>
      </c>
      <c r="Z656" s="23">
        <v>2.2923059714328411</v>
      </c>
      <c r="AA656" s="23">
        <v>0.63245553203367699</v>
      </c>
      <c r="AB656" s="23">
        <v>0.60268913566153559</v>
      </c>
      <c r="AC656" s="23">
        <v>0.69239921047519037</v>
      </c>
      <c r="AD656" s="23">
        <v>0.29495762407505283</v>
      </c>
      <c r="AE656" s="23">
        <v>0.83666002653407556</v>
      </c>
      <c r="AF656" s="23">
        <v>0.54772255750516607</v>
      </c>
      <c r="AG656" s="23">
        <v>0.17224014243685123</v>
      </c>
      <c r="AH656" s="23">
        <v>0.38297084310253537</v>
      </c>
      <c r="AI656" s="150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86</v>
      </c>
      <c r="C657" s="28"/>
      <c r="D657" s="13">
        <v>1.6221786376047535E-2</v>
      </c>
      <c r="E657" s="13">
        <v>9.4500951905507648E-3</v>
      </c>
      <c r="F657" s="13">
        <v>6.1268274530826228E-2</v>
      </c>
      <c r="G657" s="13">
        <v>1.0852980382008206E-2</v>
      </c>
      <c r="H657" s="13">
        <v>3.4128149681274199E-3</v>
      </c>
      <c r="I657" s="13">
        <v>2.2356022755312902E-2</v>
      </c>
      <c r="J657" s="13">
        <v>7.0458083526474008E-2</v>
      </c>
      <c r="K657" s="13">
        <v>4.3377090899792962E-2</v>
      </c>
      <c r="L657" s="13">
        <v>2.7209222914074203E-2</v>
      </c>
      <c r="M657" s="13">
        <v>2.6868276207996238E-2</v>
      </c>
      <c r="N657" s="13">
        <v>1.5043464567677705E-2</v>
      </c>
      <c r="O657" s="13">
        <v>3.5714405044119844E-2</v>
      </c>
      <c r="P657" s="13">
        <v>3.1784182341160788E-2</v>
      </c>
      <c r="Q657" s="13">
        <v>3.767544580288823E-2</v>
      </c>
      <c r="R657" s="13">
        <v>4.0768245749551763E-2</v>
      </c>
      <c r="S657" s="13">
        <v>1.6171693939077633E-2</v>
      </c>
      <c r="T657" s="13">
        <v>2.424111938210163E-2</v>
      </c>
      <c r="U657" s="13">
        <v>1.4545261577032263E-2</v>
      </c>
      <c r="V657" s="13">
        <v>8.1416340432259506E-3</v>
      </c>
      <c r="W657" s="13">
        <v>3.545037016280838E-2</v>
      </c>
      <c r="X657" s="13">
        <v>2.8912722627854381E-2</v>
      </c>
      <c r="Y657" s="13">
        <v>8.3032034009851048E-3</v>
      </c>
      <c r="Z657" s="13">
        <v>7.1116007386747906E-2</v>
      </c>
      <c r="AA657" s="13">
        <v>2.529822128134708E-2</v>
      </c>
      <c r="AB657" s="13">
        <v>2.4955020800779423E-2</v>
      </c>
      <c r="AC657" s="13">
        <v>2.4809765678418288E-2</v>
      </c>
      <c r="AD657" s="13">
        <v>1.2063706506137131E-2</v>
      </c>
      <c r="AE657" s="13">
        <v>3.718489006818114E-2</v>
      </c>
      <c r="AF657" s="13">
        <v>2.2356022755312902E-2</v>
      </c>
      <c r="AG657" s="13">
        <v>6.94983762354477E-3</v>
      </c>
      <c r="AH657" s="13">
        <v>1.5674113633118773E-2</v>
      </c>
      <c r="AI657" s="150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279</v>
      </c>
      <c r="C658" s="28"/>
      <c r="D658" s="13">
        <v>8.748180529048355E-3</v>
      </c>
      <c r="E658" s="13">
        <v>8.6909463391232844E-2</v>
      </c>
      <c r="F658" s="13">
        <v>-8.277400538650137E-2</v>
      </c>
      <c r="G658" s="13">
        <v>-4.4027386531742874E-2</v>
      </c>
      <c r="H658" s="13">
        <v>5.7828094574661648E-2</v>
      </c>
      <c r="I658" s="13">
        <v>-1.7973625577681562E-2</v>
      </c>
      <c r="J658" s="13">
        <v>4.0146302704455739E-2</v>
      </c>
      <c r="K658" s="13">
        <v>0.12832826285666399</v>
      </c>
      <c r="L658" s="13">
        <v>2.3445173887749471E-2</v>
      </c>
      <c r="M658" s="13">
        <v>-5.948812829653316E-3</v>
      </c>
      <c r="N658" s="13">
        <v>3.079367056710014E-2</v>
      </c>
      <c r="O658" s="13">
        <v>-7.5425508707150479E-2</v>
      </c>
      <c r="P658" s="13">
        <v>-4.0687160768401731E-2</v>
      </c>
      <c r="Q658" s="13">
        <v>-7.2849031349896398E-3</v>
      </c>
      <c r="R658" s="13">
        <v>1.542863205573064E-2</v>
      </c>
      <c r="S658" s="13">
        <v>0.1456974368260382</v>
      </c>
      <c r="T658" s="13">
        <v>0.12632412739865906</v>
      </c>
      <c r="U658" s="13">
        <v>-5.4716108974435018E-2</v>
      </c>
      <c r="V658" s="13">
        <v>6.3527883047844069E-2</v>
      </c>
      <c r="W658" s="13">
        <v>-7.4872367320741207E-2</v>
      </c>
      <c r="X658" s="13">
        <v>-2.6257385470767725E-2</v>
      </c>
      <c r="Y658" s="13">
        <v>-4.991420041705541E-2</v>
      </c>
      <c r="Z658" s="13">
        <v>0.29199932526038364</v>
      </c>
      <c r="AA658" s="13">
        <v>2.0677290023658479E-3</v>
      </c>
      <c r="AB658" s="13">
        <v>-3.1961803136800637E-2</v>
      </c>
      <c r="AC658" s="13">
        <v>0.1186416081429742</v>
      </c>
      <c r="AD658" s="13">
        <v>-1.997776103568627E-2</v>
      </c>
      <c r="AE658" s="13">
        <v>-9.8139043897870759E-2</v>
      </c>
      <c r="AF658" s="13">
        <v>-1.7973625577681562E-2</v>
      </c>
      <c r="AG658" s="13">
        <v>-6.6168579823213669E-3</v>
      </c>
      <c r="AH658" s="13">
        <v>-2.0645806188354543E-2</v>
      </c>
      <c r="AI658" s="150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280</v>
      </c>
      <c r="C659" s="46"/>
      <c r="D659" s="44">
        <v>0.28000000000000003</v>
      </c>
      <c r="E659" s="44">
        <v>1.69</v>
      </c>
      <c r="F659" s="44">
        <v>1.37</v>
      </c>
      <c r="G659" s="44">
        <v>0.67</v>
      </c>
      <c r="H659" s="44">
        <v>1.1599999999999999</v>
      </c>
      <c r="I659" s="44">
        <v>0.2</v>
      </c>
      <c r="J659" s="44">
        <v>0.84</v>
      </c>
      <c r="K659" s="44">
        <v>2.4300000000000002</v>
      </c>
      <c r="L659" s="44">
        <v>0.54</v>
      </c>
      <c r="M659" s="44">
        <v>0.01</v>
      </c>
      <c r="N659" s="44">
        <v>0.67</v>
      </c>
      <c r="O659" s="44">
        <v>1.24</v>
      </c>
      <c r="P659" s="44">
        <v>0.61</v>
      </c>
      <c r="Q659" s="44">
        <v>0.01</v>
      </c>
      <c r="R659" s="44">
        <v>0.4</v>
      </c>
      <c r="S659" s="44">
        <v>2.75</v>
      </c>
      <c r="T659" s="44">
        <v>2.4</v>
      </c>
      <c r="U659" s="44">
        <v>0.87</v>
      </c>
      <c r="V659" s="44">
        <v>1.26</v>
      </c>
      <c r="W659" s="44">
        <v>1.23</v>
      </c>
      <c r="X659" s="44">
        <v>0.35</v>
      </c>
      <c r="Y659" s="44">
        <v>0.78</v>
      </c>
      <c r="Z659" s="44">
        <v>5.38</v>
      </c>
      <c r="AA659" s="44">
        <v>0.16</v>
      </c>
      <c r="AB659" s="44">
        <v>0.46</v>
      </c>
      <c r="AC659" s="44">
        <v>2.2599999999999998</v>
      </c>
      <c r="AD659" s="44">
        <v>0.24</v>
      </c>
      <c r="AE659" s="44">
        <v>1.65</v>
      </c>
      <c r="AF659" s="44">
        <v>0.2</v>
      </c>
      <c r="AG659" s="44">
        <v>0</v>
      </c>
      <c r="AH659" s="44">
        <v>0.25</v>
      </c>
      <c r="AI659" s="150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BM660" s="55"/>
    </row>
    <row r="661" spans="1:65" ht="15">
      <c r="B661" s="8" t="s">
        <v>556</v>
      </c>
      <c r="BM661" s="27" t="s">
        <v>66</v>
      </c>
    </row>
    <row r="662" spans="1:65" ht="15">
      <c r="A662" s="24" t="s">
        <v>58</v>
      </c>
      <c r="B662" s="18" t="s">
        <v>111</v>
      </c>
      <c r="C662" s="15" t="s">
        <v>112</v>
      </c>
      <c r="D662" s="16" t="s">
        <v>229</v>
      </c>
      <c r="E662" s="17" t="s">
        <v>229</v>
      </c>
      <c r="F662" s="17" t="s">
        <v>229</v>
      </c>
      <c r="G662" s="17" t="s">
        <v>229</v>
      </c>
      <c r="H662" s="17" t="s">
        <v>229</v>
      </c>
      <c r="I662" s="17" t="s">
        <v>229</v>
      </c>
      <c r="J662" s="17" t="s">
        <v>229</v>
      </c>
      <c r="K662" s="17" t="s">
        <v>229</v>
      </c>
      <c r="L662" s="17" t="s">
        <v>229</v>
      </c>
      <c r="M662" s="17" t="s">
        <v>229</v>
      </c>
      <c r="N662" s="17" t="s">
        <v>229</v>
      </c>
      <c r="O662" s="17" t="s">
        <v>229</v>
      </c>
      <c r="P662" s="17" t="s">
        <v>229</v>
      </c>
      <c r="Q662" s="17" t="s">
        <v>229</v>
      </c>
      <c r="R662" s="17" t="s">
        <v>229</v>
      </c>
      <c r="S662" s="17" t="s">
        <v>229</v>
      </c>
      <c r="T662" s="17" t="s">
        <v>229</v>
      </c>
      <c r="U662" s="17" t="s">
        <v>229</v>
      </c>
      <c r="V662" s="17" t="s">
        <v>229</v>
      </c>
      <c r="W662" s="17" t="s">
        <v>229</v>
      </c>
      <c r="X662" s="17" t="s">
        <v>229</v>
      </c>
      <c r="Y662" s="17" t="s">
        <v>229</v>
      </c>
      <c r="Z662" s="17" t="s">
        <v>229</v>
      </c>
      <c r="AA662" s="17" t="s">
        <v>229</v>
      </c>
      <c r="AB662" s="17" t="s">
        <v>229</v>
      </c>
      <c r="AC662" s="17" t="s">
        <v>229</v>
      </c>
      <c r="AD662" s="17" t="s">
        <v>229</v>
      </c>
      <c r="AE662" s="17" t="s">
        <v>229</v>
      </c>
      <c r="AF662" s="17" t="s">
        <v>229</v>
      </c>
      <c r="AG662" s="17" t="s">
        <v>229</v>
      </c>
      <c r="AH662" s="17" t="s">
        <v>229</v>
      </c>
      <c r="AI662" s="150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230</v>
      </c>
      <c r="C663" s="9" t="s">
        <v>230</v>
      </c>
      <c r="D663" s="148" t="s">
        <v>232</v>
      </c>
      <c r="E663" s="149" t="s">
        <v>233</v>
      </c>
      <c r="F663" s="149" t="s">
        <v>234</v>
      </c>
      <c r="G663" s="149" t="s">
        <v>235</v>
      </c>
      <c r="H663" s="149" t="s">
        <v>236</v>
      </c>
      <c r="I663" s="149" t="s">
        <v>237</v>
      </c>
      <c r="J663" s="149" t="s">
        <v>238</v>
      </c>
      <c r="K663" s="149" t="s">
        <v>239</v>
      </c>
      <c r="L663" s="149" t="s">
        <v>240</v>
      </c>
      <c r="M663" s="149" t="s">
        <v>241</v>
      </c>
      <c r="N663" s="149" t="s">
        <v>242</v>
      </c>
      <c r="O663" s="149" t="s">
        <v>243</v>
      </c>
      <c r="P663" s="149" t="s">
        <v>244</v>
      </c>
      <c r="Q663" s="149" t="s">
        <v>246</v>
      </c>
      <c r="R663" s="149" t="s">
        <v>247</v>
      </c>
      <c r="S663" s="149" t="s">
        <v>249</v>
      </c>
      <c r="T663" s="149" t="s">
        <v>250</v>
      </c>
      <c r="U663" s="149" t="s">
        <v>305</v>
      </c>
      <c r="V663" s="149" t="s">
        <v>252</v>
      </c>
      <c r="W663" s="149" t="s">
        <v>253</v>
      </c>
      <c r="X663" s="149" t="s">
        <v>254</v>
      </c>
      <c r="Y663" s="149" t="s">
        <v>257</v>
      </c>
      <c r="Z663" s="149" t="s">
        <v>258</v>
      </c>
      <c r="AA663" s="149" t="s">
        <v>259</v>
      </c>
      <c r="AB663" s="149" t="s">
        <v>306</v>
      </c>
      <c r="AC663" s="149" t="s">
        <v>261</v>
      </c>
      <c r="AD663" s="149" t="s">
        <v>262</v>
      </c>
      <c r="AE663" s="149" t="s">
        <v>263</v>
      </c>
      <c r="AF663" s="149" t="s">
        <v>267</v>
      </c>
      <c r="AG663" s="149" t="s">
        <v>268</v>
      </c>
      <c r="AH663" s="149" t="s">
        <v>269</v>
      </c>
      <c r="AI663" s="150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308</v>
      </c>
      <c r="E664" s="11" t="s">
        <v>308</v>
      </c>
      <c r="F664" s="11" t="s">
        <v>308</v>
      </c>
      <c r="G664" s="11" t="s">
        <v>307</v>
      </c>
      <c r="H664" s="11" t="s">
        <v>115</v>
      </c>
      <c r="I664" s="11" t="s">
        <v>308</v>
      </c>
      <c r="J664" s="11" t="s">
        <v>307</v>
      </c>
      <c r="K664" s="11" t="s">
        <v>307</v>
      </c>
      <c r="L664" s="11" t="s">
        <v>308</v>
      </c>
      <c r="M664" s="11" t="s">
        <v>308</v>
      </c>
      <c r="N664" s="11" t="s">
        <v>308</v>
      </c>
      <c r="O664" s="11" t="s">
        <v>308</v>
      </c>
      <c r="P664" s="11" t="s">
        <v>308</v>
      </c>
      <c r="Q664" s="11" t="s">
        <v>308</v>
      </c>
      <c r="R664" s="11" t="s">
        <v>115</v>
      </c>
      <c r="S664" s="11" t="s">
        <v>307</v>
      </c>
      <c r="T664" s="11" t="s">
        <v>308</v>
      </c>
      <c r="U664" s="11" t="s">
        <v>308</v>
      </c>
      <c r="V664" s="11" t="s">
        <v>115</v>
      </c>
      <c r="W664" s="11" t="s">
        <v>115</v>
      </c>
      <c r="X664" s="11" t="s">
        <v>307</v>
      </c>
      <c r="Y664" s="11" t="s">
        <v>115</v>
      </c>
      <c r="Z664" s="11" t="s">
        <v>115</v>
      </c>
      <c r="AA664" s="11" t="s">
        <v>115</v>
      </c>
      <c r="AB664" s="11" t="s">
        <v>115</v>
      </c>
      <c r="AC664" s="11" t="s">
        <v>307</v>
      </c>
      <c r="AD664" s="11" t="s">
        <v>307</v>
      </c>
      <c r="AE664" s="11" t="s">
        <v>115</v>
      </c>
      <c r="AF664" s="11" t="s">
        <v>115</v>
      </c>
      <c r="AG664" s="11" t="s">
        <v>307</v>
      </c>
      <c r="AH664" s="11" t="s">
        <v>115</v>
      </c>
      <c r="AI664" s="150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150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0">
        <v>2.5999999999999999E-2</v>
      </c>
      <c r="E666" s="200">
        <v>2.76E-2</v>
      </c>
      <c r="F666" s="200">
        <v>2.52E-2</v>
      </c>
      <c r="G666" s="200">
        <v>2.5899999999999999E-2</v>
      </c>
      <c r="H666" s="200">
        <v>2.7682523525755384E-2</v>
      </c>
      <c r="I666" s="200">
        <v>2.5000000000000001E-2</v>
      </c>
      <c r="J666" s="200">
        <v>2.7E-2</v>
      </c>
      <c r="K666" s="201">
        <v>3.0699999999999998E-2</v>
      </c>
      <c r="L666" s="200">
        <v>2.7999999999999997E-2</v>
      </c>
      <c r="M666" s="200">
        <v>2.5000000000000001E-2</v>
      </c>
      <c r="N666" s="200">
        <v>2.7E-2</v>
      </c>
      <c r="O666" s="200">
        <v>2.5999999999999999E-2</v>
      </c>
      <c r="P666" s="200">
        <v>2.7E-2</v>
      </c>
      <c r="Q666" s="200">
        <v>2.4E-2</v>
      </c>
      <c r="R666" s="201">
        <v>3.4000000000000002E-2</v>
      </c>
      <c r="S666" s="200">
        <v>2.5000000000000001E-2</v>
      </c>
      <c r="T666" s="200">
        <v>2.8799999999999999E-2</v>
      </c>
      <c r="U666" s="200">
        <v>2.5500000000000002E-2</v>
      </c>
      <c r="V666" s="200">
        <v>0.03</v>
      </c>
      <c r="W666" s="200">
        <v>2.5599999999999998E-2</v>
      </c>
      <c r="X666" s="200">
        <v>0.03</v>
      </c>
      <c r="Y666" s="200">
        <v>3.0551499999999995E-2</v>
      </c>
      <c r="Z666" s="200">
        <v>2.6599999999999999E-2</v>
      </c>
      <c r="AA666" s="200">
        <v>2.5700000000000001E-2</v>
      </c>
      <c r="AB666" s="200">
        <v>2.9000000000000001E-2</v>
      </c>
      <c r="AC666" s="209">
        <v>3.2349999999999997E-2</v>
      </c>
      <c r="AD666" s="200">
        <v>2.63E-2</v>
      </c>
      <c r="AE666" s="201">
        <v>0.02</v>
      </c>
      <c r="AF666" s="200">
        <v>2.5999999999999999E-2</v>
      </c>
      <c r="AG666" s="200">
        <v>2.5700000000000001E-2</v>
      </c>
      <c r="AH666" s="200">
        <v>2.6200000000000001E-2</v>
      </c>
      <c r="AI666" s="202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1</v>
      </c>
    </row>
    <row r="667" spans="1:65">
      <c r="A667" s="29"/>
      <c r="B667" s="19">
        <v>1</v>
      </c>
      <c r="C667" s="9">
        <v>2</v>
      </c>
      <c r="D667" s="23">
        <v>2.5999999999999999E-2</v>
      </c>
      <c r="E667" s="23">
        <v>2.6499999999999999E-2</v>
      </c>
      <c r="F667" s="23">
        <v>2.3199999999999998E-2</v>
      </c>
      <c r="G667" s="23">
        <v>2.5999999999999999E-2</v>
      </c>
      <c r="H667" s="23">
        <v>2.8723776181487325E-2</v>
      </c>
      <c r="I667" s="23">
        <v>2.5000000000000001E-2</v>
      </c>
      <c r="J667" s="23">
        <v>2.9000000000000001E-2</v>
      </c>
      <c r="K667" s="206">
        <v>3.15E-2</v>
      </c>
      <c r="L667" s="23">
        <v>2.7999999999999997E-2</v>
      </c>
      <c r="M667" s="23">
        <v>2.5000000000000001E-2</v>
      </c>
      <c r="N667" s="23">
        <v>2.7E-2</v>
      </c>
      <c r="O667" s="23">
        <v>2.7E-2</v>
      </c>
      <c r="P667" s="23">
        <v>2.7E-2</v>
      </c>
      <c r="Q667" s="23">
        <v>2.4E-2</v>
      </c>
      <c r="R667" s="206">
        <v>3.2000000000000001E-2</v>
      </c>
      <c r="S667" s="23">
        <v>2.4E-2</v>
      </c>
      <c r="T667" s="23">
        <v>2.6400000000000003E-2</v>
      </c>
      <c r="U667" s="23">
        <v>2.5300000000000003E-2</v>
      </c>
      <c r="V667" s="23">
        <v>0.03</v>
      </c>
      <c r="W667" s="23">
        <v>2.5999999999999999E-2</v>
      </c>
      <c r="X667" s="23">
        <v>0.03</v>
      </c>
      <c r="Y667" s="23">
        <v>3.0734299999999996E-2</v>
      </c>
      <c r="Z667" s="23">
        <v>2.75E-2</v>
      </c>
      <c r="AA667" s="23">
        <v>2.5700000000000001E-2</v>
      </c>
      <c r="AB667" s="23">
        <v>0.03</v>
      </c>
      <c r="AC667" s="206">
        <v>3.1149999999999997E-2</v>
      </c>
      <c r="AD667" s="23">
        <v>2.5899999999999999E-2</v>
      </c>
      <c r="AE667" s="206">
        <v>0.02</v>
      </c>
      <c r="AF667" s="23">
        <v>2.5999999999999999E-2</v>
      </c>
      <c r="AG667" s="23">
        <v>2.63E-2</v>
      </c>
      <c r="AH667" s="23">
        <v>2.5899999999999999E-2</v>
      </c>
      <c r="AI667" s="202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 t="e">
        <v>#N/A</v>
      </c>
    </row>
    <row r="668" spans="1:65">
      <c r="A668" s="29"/>
      <c r="B668" s="19">
        <v>1</v>
      </c>
      <c r="C668" s="9">
        <v>3</v>
      </c>
      <c r="D668" s="23">
        <v>2.5999999999999999E-2</v>
      </c>
      <c r="E668" s="23">
        <v>2.6699999999999998E-2</v>
      </c>
      <c r="F668" s="23">
        <v>2.5799999999999997E-2</v>
      </c>
      <c r="G668" s="23">
        <v>2.5799999999999997E-2</v>
      </c>
      <c r="H668" s="23">
        <v>2.7154059384079547E-2</v>
      </c>
      <c r="I668" s="23">
        <v>2.5000000000000001E-2</v>
      </c>
      <c r="J668" s="23">
        <v>2.7E-2</v>
      </c>
      <c r="K668" s="206">
        <v>3.0699999999999998E-2</v>
      </c>
      <c r="L668" s="23">
        <v>2.7999999999999997E-2</v>
      </c>
      <c r="M668" s="23">
        <v>2.5000000000000001E-2</v>
      </c>
      <c r="N668" s="23">
        <v>2.7E-2</v>
      </c>
      <c r="O668" s="23">
        <v>2.7E-2</v>
      </c>
      <c r="P668" s="23">
        <v>2.7E-2</v>
      </c>
      <c r="Q668" s="23">
        <v>2.4E-2</v>
      </c>
      <c r="R668" s="206">
        <v>3.3000000000000002E-2</v>
      </c>
      <c r="S668" s="23">
        <v>2.5999999999999999E-2</v>
      </c>
      <c r="T668" s="23">
        <v>2.7999999999999997E-2</v>
      </c>
      <c r="U668" s="23">
        <v>2.6100000000000002E-2</v>
      </c>
      <c r="V668" s="23">
        <v>0.03</v>
      </c>
      <c r="W668" s="23">
        <v>2.5499999999999995E-2</v>
      </c>
      <c r="X668" s="23">
        <v>0.03</v>
      </c>
      <c r="Y668" s="23">
        <v>3.0777800000000004E-2</v>
      </c>
      <c r="Z668" s="23">
        <v>2.7099999999999999E-2</v>
      </c>
      <c r="AA668" s="23">
        <v>2.5499999999999995E-2</v>
      </c>
      <c r="AB668" s="23">
        <v>2.7E-2</v>
      </c>
      <c r="AC668" s="206">
        <v>3.1449999999999999E-2</v>
      </c>
      <c r="AD668" s="23">
        <v>2.5300000000000003E-2</v>
      </c>
      <c r="AE668" s="206">
        <v>0.02</v>
      </c>
      <c r="AF668" s="23">
        <v>2.7E-2</v>
      </c>
      <c r="AG668" s="23">
        <v>2.7300000000000001E-2</v>
      </c>
      <c r="AH668" s="23">
        <v>2.5799999999999997E-2</v>
      </c>
      <c r="AI668" s="202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16</v>
      </c>
    </row>
    <row r="669" spans="1:65">
      <c r="A669" s="29"/>
      <c r="B669" s="19">
        <v>1</v>
      </c>
      <c r="C669" s="9">
        <v>4</v>
      </c>
      <c r="D669" s="23">
        <v>2.5999999999999999E-2</v>
      </c>
      <c r="E669" s="23">
        <v>2.7999999999999997E-2</v>
      </c>
      <c r="F669" s="23">
        <v>2.24E-2</v>
      </c>
      <c r="G669" s="23">
        <v>2.63E-2</v>
      </c>
      <c r="H669" s="23">
        <v>2.8705404517144824E-2</v>
      </c>
      <c r="I669" s="23">
        <v>2.5000000000000001E-2</v>
      </c>
      <c r="J669" s="23">
        <v>2.7999999999999997E-2</v>
      </c>
      <c r="K669" s="206">
        <v>3.0600000000000002E-2</v>
      </c>
      <c r="L669" s="23">
        <v>2.7999999999999997E-2</v>
      </c>
      <c r="M669" s="23">
        <v>2.5000000000000001E-2</v>
      </c>
      <c r="N669" s="23">
        <v>2.7E-2</v>
      </c>
      <c r="O669" s="23">
        <v>2.5000000000000001E-2</v>
      </c>
      <c r="P669" s="23">
        <v>2.7E-2</v>
      </c>
      <c r="Q669" s="23">
        <v>2.1999999999999999E-2</v>
      </c>
      <c r="R669" s="206">
        <v>3.3000000000000002E-2</v>
      </c>
      <c r="S669" s="23">
        <v>2.5000000000000001E-2</v>
      </c>
      <c r="T669" s="23">
        <v>2.6200000000000001E-2</v>
      </c>
      <c r="U669" s="23">
        <v>2.6200000000000001E-2</v>
      </c>
      <c r="V669" s="208">
        <v>0.02</v>
      </c>
      <c r="W669" s="23">
        <v>2.4899999999999999E-2</v>
      </c>
      <c r="X669" s="23">
        <v>0.03</v>
      </c>
      <c r="Y669" s="23">
        <v>3.0177799999999994E-2</v>
      </c>
      <c r="Z669" s="23">
        <v>2.6200000000000001E-2</v>
      </c>
      <c r="AA669" s="23">
        <v>2.5399999999999999E-2</v>
      </c>
      <c r="AB669" s="23">
        <v>2.7E-2</v>
      </c>
      <c r="AC669" s="206">
        <v>3.1E-2</v>
      </c>
      <c r="AD669" s="23">
        <v>2.75E-2</v>
      </c>
      <c r="AE669" s="206">
        <v>0.02</v>
      </c>
      <c r="AF669" s="23">
        <v>2.7E-2</v>
      </c>
      <c r="AG669" s="23">
        <v>2.5399999999999999E-2</v>
      </c>
      <c r="AH669" s="23">
        <v>2.6600000000000002E-2</v>
      </c>
      <c r="AI669" s="202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204">
        <v>2.6718704312418386E-2</v>
      </c>
    </row>
    <row r="670" spans="1:65">
      <c r="A670" s="29"/>
      <c r="B670" s="19">
        <v>1</v>
      </c>
      <c r="C670" s="9">
        <v>5</v>
      </c>
      <c r="D670" s="23">
        <v>2.5999999999999999E-2</v>
      </c>
      <c r="E670" s="23">
        <v>2.6400000000000003E-2</v>
      </c>
      <c r="F670" s="23">
        <v>2.6899999999999997E-2</v>
      </c>
      <c r="G670" s="23">
        <v>2.6200000000000001E-2</v>
      </c>
      <c r="H670" s="23">
        <v>2.6579204110555657E-2</v>
      </c>
      <c r="I670" s="23">
        <v>2.5000000000000001E-2</v>
      </c>
      <c r="J670" s="23">
        <v>2.9000000000000001E-2</v>
      </c>
      <c r="K670" s="206">
        <v>3.3000000000000002E-2</v>
      </c>
      <c r="L670" s="23">
        <v>2.7999999999999997E-2</v>
      </c>
      <c r="M670" s="23">
        <v>2.5000000000000001E-2</v>
      </c>
      <c r="N670" s="23">
        <v>2.7E-2</v>
      </c>
      <c r="O670" s="23">
        <v>2.4E-2</v>
      </c>
      <c r="P670" s="23">
        <v>2.7E-2</v>
      </c>
      <c r="Q670" s="23">
        <v>2.4E-2</v>
      </c>
      <c r="R670" s="206">
        <v>3.3000000000000002E-2</v>
      </c>
      <c r="S670" s="23">
        <v>2.5000000000000001E-2</v>
      </c>
      <c r="T670" s="23">
        <v>2.8400000000000002E-2</v>
      </c>
      <c r="U670" s="23">
        <v>2.5899999999999999E-2</v>
      </c>
      <c r="V670" s="23">
        <v>0.03</v>
      </c>
      <c r="W670" s="23">
        <v>2.52E-2</v>
      </c>
      <c r="X670" s="23">
        <v>0.03</v>
      </c>
      <c r="Y670" s="23">
        <v>3.0369799999999999E-2</v>
      </c>
      <c r="Z670" s="23">
        <v>2.6599999999999999E-2</v>
      </c>
      <c r="AA670" s="23">
        <v>2.5000000000000001E-2</v>
      </c>
      <c r="AB670" s="23">
        <v>2.8000000000000004E-2</v>
      </c>
      <c r="AC670" s="206">
        <v>3.1350000000000003E-2</v>
      </c>
      <c r="AD670" s="23">
        <v>2.5999999999999999E-2</v>
      </c>
      <c r="AE670" s="206">
        <v>0.02</v>
      </c>
      <c r="AF670" s="23">
        <v>2.7E-2</v>
      </c>
      <c r="AG670" s="23">
        <v>2.5700000000000001E-2</v>
      </c>
      <c r="AH670" s="23">
        <v>2.6899999999999997E-2</v>
      </c>
      <c r="AI670" s="202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204">
        <v>49</v>
      </c>
    </row>
    <row r="671" spans="1:65">
      <c r="A671" s="29"/>
      <c r="B671" s="19">
        <v>1</v>
      </c>
      <c r="C671" s="9">
        <v>6</v>
      </c>
      <c r="D671" s="23">
        <v>2.7E-2</v>
      </c>
      <c r="E671" s="23">
        <v>2.7900000000000001E-2</v>
      </c>
      <c r="F671" s="23">
        <v>2.5099999999999997E-2</v>
      </c>
      <c r="G671" s="23">
        <v>2.6100000000000002E-2</v>
      </c>
      <c r="H671" s="23">
        <v>2.799201211111815E-2</v>
      </c>
      <c r="I671" s="23">
        <v>2.5999999999999999E-2</v>
      </c>
      <c r="J671" s="23">
        <v>2.7E-2</v>
      </c>
      <c r="K671" s="206">
        <v>3.2800000000000003E-2</v>
      </c>
      <c r="L671" s="23">
        <v>2.7E-2</v>
      </c>
      <c r="M671" s="23">
        <v>2.5000000000000001E-2</v>
      </c>
      <c r="N671" s="23">
        <v>2.7E-2</v>
      </c>
      <c r="O671" s="23">
        <v>2.5999999999999999E-2</v>
      </c>
      <c r="P671" s="23">
        <v>2.7999999999999997E-2</v>
      </c>
      <c r="Q671" s="23">
        <v>2.4E-2</v>
      </c>
      <c r="R671" s="206">
        <v>3.4000000000000002E-2</v>
      </c>
      <c r="S671" s="23">
        <v>2.5999999999999999E-2</v>
      </c>
      <c r="T671" s="23">
        <v>2.5700000000000001E-2</v>
      </c>
      <c r="U671" s="23">
        <v>2.5799999999999997E-2</v>
      </c>
      <c r="V671" s="208">
        <v>0.02</v>
      </c>
      <c r="W671" s="23">
        <v>2.4899999999999999E-2</v>
      </c>
      <c r="X671" s="23">
        <v>0.03</v>
      </c>
      <c r="Y671" s="23">
        <v>3.0286300000000002E-2</v>
      </c>
      <c r="Z671" s="23">
        <v>2.7900000000000001E-2</v>
      </c>
      <c r="AA671" s="23">
        <v>2.5700000000000001E-2</v>
      </c>
      <c r="AB671" s="23">
        <v>2.7E-2</v>
      </c>
      <c r="AC671" s="206">
        <v>3.125E-2</v>
      </c>
      <c r="AD671" s="23">
        <v>2.7199999999999998E-2</v>
      </c>
      <c r="AE671" s="206">
        <v>0.02</v>
      </c>
      <c r="AF671" s="23">
        <v>2.7E-2</v>
      </c>
      <c r="AG671" s="23">
        <v>2.6100000000000002E-2</v>
      </c>
      <c r="AH671" s="23">
        <v>2.63E-2</v>
      </c>
      <c r="AI671" s="202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F671" s="203"/>
      <c r="BG671" s="203"/>
      <c r="BH671" s="203"/>
      <c r="BI671" s="203"/>
      <c r="BJ671" s="203"/>
      <c r="BK671" s="203"/>
      <c r="BL671" s="203"/>
      <c r="BM671" s="56"/>
    </row>
    <row r="672" spans="1:65">
      <c r="A672" s="29"/>
      <c r="B672" s="20" t="s">
        <v>276</v>
      </c>
      <c r="C672" s="12"/>
      <c r="D672" s="207">
        <v>2.6166666666666668E-2</v>
      </c>
      <c r="E672" s="207">
        <v>2.7183333333333334E-2</v>
      </c>
      <c r="F672" s="207">
        <v>2.4766666666666663E-2</v>
      </c>
      <c r="G672" s="207">
        <v>2.605E-2</v>
      </c>
      <c r="H672" s="207">
        <v>2.7806163305023477E-2</v>
      </c>
      <c r="I672" s="207">
        <v>2.5166666666666667E-2</v>
      </c>
      <c r="J672" s="207">
        <v>2.7833333333333335E-2</v>
      </c>
      <c r="K672" s="207">
        <v>3.1550000000000002E-2</v>
      </c>
      <c r="L672" s="207">
        <v>2.7833333333333331E-2</v>
      </c>
      <c r="M672" s="207">
        <v>2.4999999999999998E-2</v>
      </c>
      <c r="N672" s="207">
        <v>2.7E-2</v>
      </c>
      <c r="O672" s="207">
        <v>2.5833333333333333E-2</v>
      </c>
      <c r="P672" s="207">
        <v>2.7166666666666669E-2</v>
      </c>
      <c r="Q672" s="207">
        <v>2.3666666666666666E-2</v>
      </c>
      <c r="R672" s="207">
        <v>3.3166666666666671E-2</v>
      </c>
      <c r="S672" s="207">
        <v>2.5166666666666667E-2</v>
      </c>
      <c r="T672" s="207">
        <v>2.725E-2</v>
      </c>
      <c r="U672" s="207">
        <v>2.58E-2</v>
      </c>
      <c r="V672" s="207">
        <v>2.6666666666666668E-2</v>
      </c>
      <c r="W672" s="207">
        <v>2.5349999999999998E-2</v>
      </c>
      <c r="X672" s="207">
        <v>0.03</v>
      </c>
      <c r="Y672" s="207">
        <v>3.0482916666666665E-2</v>
      </c>
      <c r="Z672" s="207">
        <v>2.6983333333333335E-2</v>
      </c>
      <c r="AA672" s="207">
        <v>2.5499999999999998E-2</v>
      </c>
      <c r="AB672" s="207">
        <v>2.7999999999999997E-2</v>
      </c>
      <c r="AC672" s="207">
        <v>3.1425000000000002E-2</v>
      </c>
      <c r="AD672" s="207">
        <v>2.6366666666666667E-2</v>
      </c>
      <c r="AE672" s="207">
        <v>0.02</v>
      </c>
      <c r="AF672" s="207">
        <v>2.6666666666666668E-2</v>
      </c>
      <c r="AG672" s="207">
        <v>2.6083333333333337E-2</v>
      </c>
      <c r="AH672" s="207">
        <v>2.6283333333333329E-2</v>
      </c>
      <c r="AI672" s="202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F672" s="203"/>
      <c r="BG672" s="203"/>
      <c r="BH672" s="203"/>
      <c r="BI672" s="203"/>
      <c r="BJ672" s="203"/>
      <c r="BK672" s="203"/>
      <c r="BL672" s="203"/>
      <c r="BM672" s="56"/>
    </row>
    <row r="673" spans="1:65">
      <c r="A673" s="29"/>
      <c r="B673" s="3" t="s">
        <v>277</v>
      </c>
      <c r="C673" s="28"/>
      <c r="D673" s="23">
        <v>2.5999999999999999E-2</v>
      </c>
      <c r="E673" s="23">
        <v>2.7150000000000001E-2</v>
      </c>
      <c r="F673" s="23">
        <v>2.5149999999999999E-2</v>
      </c>
      <c r="G673" s="23">
        <v>2.605E-2</v>
      </c>
      <c r="H673" s="23">
        <v>2.7837267818436769E-2</v>
      </c>
      <c r="I673" s="23">
        <v>2.5000000000000001E-2</v>
      </c>
      <c r="J673" s="23">
        <v>2.7499999999999997E-2</v>
      </c>
      <c r="K673" s="23">
        <v>3.1099999999999999E-2</v>
      </c>
      <c r="L673" s="23">
        <v>2.7999999999999997E-2</v>
      </c>
      <c r="M673" s="23">
        <v>2.5000000000000001E-2</v>
      </c>
      <c r="N673" s="23">
        <v>2.7E-2</v>
      </c>
      <c r="O673" s="23">
        <v>2.5999999999999999E-2</v>
      </c>
      <c r="P673" s="23">
        <v>2.7E-2</v>
      </c>
      <c r="Q673" s="23">
        <v>2.4E-2</v>
      </c>
      <c r="R673" s="23">
        <v>3.3000000000000002E-2</v>
      </c>
      <c r="S673" s="23">
        <v>2.5000000000000001E-2</v>
      </c>
      <c r="T673" s="23">
        <v>2.7200000000000002E-2</v>
      </c>
      <c r="U673" s="23">
        <v>2.5849999999999998E-2</v>
      </c>
      <c r="V673" s="23">
        <v>0.03</v>
      </c>
      <c r="W673" s="23">
        <v>2.5349999999999998E-2</v>
      </c>
      <c r="X673" s="23">
        <v>0.03</v>
      </c>
      <c r="Y673" s="23">
        <v>3.0460649999999999E-2</v>
      </c>
      <c r="Z673" s="23">
        <v>2.6849999999999999E-2</v>
      </c>
      <c r="AA673" s="23">
        <v>2.5599999999999998E-2</v>
      </c>
      <c r="AB673" s="23">
        <v>2.7500000000000004E-2</v>
      </c>
      <c r="AC673" s="23">
        <v>3.1300000000000001E-2</v>
      </c>
      <c r="AD673" s="23">
        <v>2.615E-2</v>
      </c>
      <c r="AE673" s="23">
        <v>0.02</v>
      </c>
      <c r="AF673" s="23">
        <v>2.7E-2</v>
      </c>
      <c r="AG673" s="23">
        <v>2.5899999999999999E-2</v>
      </c>
      <c r="AH673" s="23">
        <v>2.6250000000000002E-2</v>
      </c>
      <c r="AI673" s="202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3"/>
      <c r="AT673" s="203"/>
      <c r="AU673" s="203"/>
      <c r="AV673" s="203"/>
      <c r="AW673" s="203"/>
      <c r="AX673" s="203"/>
      <c r="AY673" s="203"/>
      <c r="AZ673" s="203"/>
      <c r="BA673" s="203"/>
      <c r="BB673" s="203"/>
      <c r="BC673" s="203"/>
      <c r="BD673" s="203"/>
      <c r="BE673" s="203"/>
      <c r="BF673" s="203"/>
      <c r="BG673" s="203"/>
      <c r="BH673" s="203"/>
      <c r="BI673" s="203"/>
      <c r="BJ673" s="203"/>
      <c r="BK673" s="203"/>
      <c r="BL673" s="203"/>
      <c r="BM673" s="56"/>
    </row>
    <row r="674" spans="1:65">
      <c r="A674" s="29"/>
      <c r="B674" s="3" t="s">
        <v>278</v>
      </c>
      <c r="C674" s="28"/>
      <c r="D674" s="23">
        <v>4.0824829046386341E-4</v>
      </c>
      <c r="E674" s="23">
        <v>7.3052492542463295E-4</v>
      </c>
      <c r="F674" s="23">
        <v>1.6717256553234635E-3</v>
      </c>
      <c r="G674" s="23">
        <v>1.8708286933869853E-4</v>
      </c>
      <c r="H674" s="23">
        <v>8.5219048468914186E-4</v>
      </c>
      <c r="I674" s="23">
        <v>4.08248290463862E-4</v>
      </c>
      <c r="J674" s="23">
        <v>9.8319208025017578E-4</v>
      </c>
      <c r="K674" s="23">
        <v>1.0968135666557025E-3</v>
      </c>
      <c r="L674" s="23">
        <v>4.08248290463862E-4</v>
      </c>
      <c r="M674" s="23">
        <v>3.8005887153050732E-18</v>
      </c>
      <c r="N674" s="23">
        <v>0</v>
      </c>
      <c r="O674" s="23">
        <v>1.1690451944500115E-3</v>
      </c>
      <c r="P674" s="23">
        <v>4.0824829046386195E-4</v>
      </c>
      <c r="Q674" s="23">
        <v>8.1649658092772671E-4</v>
      </c>
      <c r="R674" s="23">
        <v>7.5277265270908163E-4</v>
      </c>
      <c r="S674" s="23">
        <v>7.5277265270908022E-4</v>
      </c>
      <c r="T674" s="23">
        <v>1.3049904214207848E-3</v>
      </c>
      <c r="U674" s="23">
        <v>3.4641016151377481E-4</v>
      </c>
      <c r="V674" s="23">
        <v>5.1639777949432242E-3</v>
      </c>
      <c r="W674" s="23">
        <v>4.324349662087927E-4</v>
      </c>
      <c r="X674" s="23">
        <v>0</v>
      </c>
      <c r="Y674" s="23">
        <v>2.4470517294627678E-4</v>
      </c>
      <c r="Z674" s="23">
        <v>6.3691967049751819E-4</v>
      </c>
      <c r="AA674" s="23">
        <v>2.7568097504180428E-4</v>
      </c>
      <c r="AB674" s="23">
        <v>1.264911064067352E-3</v>
      </c>
      <c r="AC674" s="23">
        <v>4.7932243844827363E-4</v>
      </c>
      <c r="AD674" s="23">
        <v>8.3346665600170537E-4</v>
      </c>
      <c r="AE674" s="23">
        <v>0</v>
      </c>
      <c r="AF674" s="23">
        <v>5.1639777949432275E-4</v>
      </c>
      <c r="AG674" s="23">
        <v>6.7651065524991364E-4</v>
      </c>
      <c r="AH674" s="23">
        <v>4.1673332800085344E-4</v>
      </c>
      <c r="AI674" s="202"/>
      <c r="AJ674" s="203"/>
      <c r="AK674" s="203"/>
      <c r="AL674" s="203"/>
      <c r="AM674" s="203"/>
      <c r="AN674" s="203"/>
      <c r="AO674" s="203"/>
      <c r="AP674" s="203"/>
      <c r="AQ674" s="203"/>
      <c r="AR674" s="203"/>
      <c r="AS674" s="203"/>
      <c r="AT674" s="203"/>
      <c r="AU674" s="203"/>
      <c r="AV674" s="203"/>
      <c r="AW674" s="203"/>
      <c r="AX674" s="203"/>
      <c r="AY674" s="203"/>
      <c r="AZ674" s="203"/>
      <c r="BA674" s="203"/>
      <c r="BB674" s="203"/>
      <c r="BC674" s="203"/>
      <c r="BD674" s="203"/>
      <c r="BE674" s="203"/>
      <c r="BF674" s="203"/>
      <c r="BG674" s="203"/>
      <c r="BH674" s="203"/>
      <c r="BI674" s="203"/>
      <c r="BJ674" s="203"/>
      <c r="BK674" s="203"/>
      <c r="BL674" s="203"/>
      <c r="BM674" s="56"/>
    </row>
    <row r="675" spans="1:65">
      <c r="A675" s="29"/>
      <c r="B675" s="3" t="s">
        <v>86</v>
      </c>
      <c r="C675" s="28"/>
      <c r="D675" s="13">
        <v>1.560184549543427E-2</v>
      </c>
      <c r="E675" s="13">
        <v>2.6874000935302254E-2</v>
      </c>
      <c r="F675" s="13">
        <v>6.7499017038632453E-2</v>
      </c>
      <c r="G675" s="13">
        <v>7.1816840437120355E-3</v>
      </c>
      <c r="H675" s="13">
        <v>3.0647539372509715E-2</v>
      </c>
      <c r="I675" s="13">
        <v>1.6221786376047497E-2</v>
      </c>
      <c r="J675" s="13">
        <v>3.5324266356293738E-2</v>
      </c>
      <c r="K675" s="13">
        <v>3.4764296882906574E-2</v>
      </c>
      <c r="L675" s="13">
        <v>1.4667603250198636E-2</v>
      </c>
      <c r="M675" s="13">
        <v>1.5202354861220294E-16</v>
      </c>
      <c r="N675" s="13">
        <v>0</v>
      </c>
      <c r="O675" s="13">
        <v>4.5253362365806897E-2</v>
      </c>
      <c r="P675" s="13">
        <v>1.5027544434252586E-2</v>
      </c>
      <c r="Q675" s="13">
        <v>3.4499855532157467E-2</v>
      </c>
      <c r="R675" s="13">
        <v>2.2696662895751202E-2</v>
      </c>
      <c r="S675" s="13">
        <v>2.9911496134135636E-2</v>
      </c>
      <c r="T675" s="13">
        <v>4.7889556749386594E-2</v>
      </c>
      <c r="U675" s="13">
        <v>1.3426750446270341E-2</v>
      </c>
      <c r="V675" s="13">
        <v>0.19364916731037091</v>
      </c>
      <c r="W675" s="13">
        <v>1.7058578548670326E-2</v>
      </c>
      <c r="X675" s="13">
        <v>0</v>
      </c>
      <c r="Y675" s="13">
        <v>8.0276167671928852E-3</v>
      </c>
      <c r="Z675" s="13">
        <v>2.3604187912199561E-2</v>
      </c>
      <c r="AA675" s="13">
        <v>1.0811018629090365E-2</v>
      </c>
      <c r="AB675" s="13">
        <v>4.5175395145262573E-2</v>
      </c>
      <c r="AC675" s="13">
        <v>1.5252901780374658E-2</v>
      </c>
      <c r="AD675" s="13">
        <v>3.1610619064540026E-2</v>
      </c>
      <c r="AE675" s="13">
        <v>0</v>
      </c>
      <c r="AF675" s="13">
        <v>1.9364916731037102E-2</v>
      </c>
      <c r="AG675" s="13">
        <v>2.593651074440563E-2</v>
      </c>
      <c r="AH675" s="13">
        <v>1.5855421483862531E-2</v>
      </c>
      <c r="AI675" s="150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279</v>
      </c>
      <c r="C676" s="28"/>
      <c r="D676" s="13">
        <v>-2.0661093415938581E-2</v>
      </c>
      <c r="E676" s="13">
        <v>1.7389653909938962E-2</v>
      </c>
      <c r="F676" s="13">
        <v>-7.305884383190131E-2</v>
      </c>
      <c r="G676" s="13">
        <v>-2.5027572617268845E-2</v>
      </c>
      <c r="H676" s="13">
        <v>4.0700289201511142E-2</v>
      </c>
      <c r="I676" s="13">
        <v>-5.8088057998769038E-2</v>
      </c>
      <c r="J676" s="13">
        <v>4.1717180888778627E-2</v>
      </c>
      <c r="K676" s="13">
        <v>0.18082073258829823</v>
      </c>
      <c r="L676" s="13">
        <v>4.1717180888778627E-2</v>
      </c>
      <c r="M676" s="13">
        <v>-6.4325885429240781E-2</v>
      </c>
      <c r="N676" s="13">
        <v>1.0528043736419912E-2</v>
      </c>
      <c r="O676" s="13">
        <v>-3.3136748276882066E-2</v>
      </c>
      <c r="P676" s="13">
        <v>1.6765871166891877E-2</v>
      </c>
      <c r="Q676" s="13">
        <v>-0.11422850487301461</v>
      </c>
      <c r="R676" s="13">
        <v>0.24132765866387418</v>
      </c>
      <c r="S676" s="13">
        <v>-5.8088057998769038E-2</v>
      </c>
      <c r="T676" s="13">
        <v>1.9884784882127526E-2</v>
      </c>
      <c r="U676" s="13">
        <v>-3.4384313762976459E-2</v>
      </c>
      <c r="V676" s="13">
        <v>-1.9476111245233518E-3</v>
      </c>
      <c r="W676" s="13">
        <v>-5.122644782525021E-2</v>
      </c>
      <c r="X676" s="13">
        <v>0.12280893748491106</v>
      </c>
      <c r="Y676" s="13">
        <v>0.14088304246470296</v>
      </c>
      <c r="Z676" s="13">
        <v>9.9042609933728265E-3</v>
      </c>
      <c r="AA676" s="13">
        <v>-4.5612403137825663E-2</v>
      </c>
      <c r="AB676" s="13">
        <v>4.7955008319250148E-2</v>
      </c>
      <c r="AC676" s="13">
        <v>0.17614236201544453</v>
      </c>
      <c r="AD676" s="13">
        <v>-1.3175700499372556E-2</v>
      </c>
      <c r="AE676" s="13">
        <v>-0.25146070834339262</v>
      </c>
      <c r="AF676" s="13">
        <v>-1.9476111245233518E-3</v>
      </c>
      <c r="AG676" s="13">
        <v>-2.3780007131174341E-2</v>
      </c>
      <c r="AH676" s="13">
        <v>-1.6294614214608649E-2</v>
      </c>
      <c r="AI676" s="150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280</v>
      </c>
      <c r="C677" s="46"/>
      <c r="D677" s="44">
        <v>0.28999999999999998</v>
      </c>
      <c r="E677" s="44">
        <v>0.3</v>
      </c>
      <c r="F677" s="44">
        <v>1.1000000000000001</v>
      </c>
      <c r="G677" s="44">
        <v>0.36</v>
      </c>
      <c r="H677" s="44">
        <v>0.66</v>
      </c>
      <c r="I677" s="44">
        <v>0.87</v>
      </c>
      <c r="J677" s="44">
        <v>0.67</v>
      </c>
      <c r="K677" s="44">
        <v>2.82</v>
      </c>
      <c r="L677" s="44">
        <v>0.67</v>
      </c>
      <c r="M677" s="44">
        <v>0.96</v>
      </c>
      <c r="N677" s="44">
        <v>0.19</v>
      </c>
      <c r="O677" s="44">
        <v>0.48</v>
      </c>
      <c r="P677" s="44">
        <v>0.28999999999999998</v>
      </c>
      <c r="Q677" s="44">
        <v>1.73</v>
      </c>
      <c r="R677" s="44">
        <v>3.76</v>
      </c>
      <c r="S677" s="44">
        <v>0.87</v>
      </c>
      <c r="T677" s="44">
        <v>0.34</v>
      </c>
      <c r="U677" s="44">
        <v>0.5</v>
      </c>
      <c r="V677" s="44">
        <v>0</v>
      </c>
      <c r="W677" s="44">
        <v>0.76</v>
      </c>
      <c r="X677" s="44">
        <v>1.93</v>
      </c>
      <c r="Y677" s="44">
        <v>2.21</v>
      </c>
      <c r="Z677" s="44">
        <v>0.18</v>
      </c>
      <c r="AA677" s="44">
        <v>0.67</v>
      </c>
      <c r="AB677" s="44">
        <v>0.77</v>
      </c>
      <c r="AC677" s="44">
        <v>2.75</v>
      </c>
      <c r="AD677" s="44">
        <v>0.17</v>
      </c>
      <c r="AE677" s="44">
        <v>3.85</v>
      </c>
      <c r="AF677" s="44">
        <v>0</v>
      </c>
      <c r="AG677" s="44">
        <v>0.34</v>
      </c>
      <c r="AH677" s="44">
        <v>0.22</v>
      </c>
      <c r="AI677" s="150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BM678" s="55"/>
    </row>
    <row r="679" spans="1:65" ht="15">
      <c r="B679" s="8" t="s">
        <v>557</v>
      </c>
      <c r="BM679" s="27" t="s">
        <v>66</v>
      </c>
    </row>
    <row r="680" spans="1:65" ht="15">
      <c r="A680" s="24" t="s">
        <v>37</v>
      </c>
      <c r="B680" s="18" t="s">
        <v>111</v>
      </c>
      <c r="C680" s="15" t="s">
        <v>112</v>
      </c>
      <c r="D680" s="16" t="s">
        <v>229</v>
      </c>
      <c r="E680" s="17" t="s">
        <v>229</v>
      </c>
      <c r="F680" s="17" t="s">
        <v>229</v>
      </c>
      <c r="G680" s="17" t="s">
        <v>229</v>
      </c>
      <c r="H680" s="17" t="s">
        <v>229</v>
      </c>
      <c r="I680" s="17" t="s">
        <v>229</v>
      </c>
      <c r="J680" s="17" t="s">
        <v>229</v>
      </c>
      <c r="K680" s="17" t="s">
        <v>229</v>
      </c>
      <c r="L680" s="17" t="s">
        <v>229</v>
      </c>
      <c r="M680" s="17" t="s">
        <v>229</v>
      </c>
      <c r="N680" s="17" t="s">
        <v>229</v>
      </c>
      <c r="O680" s="17" t="s">
        <v>229</v>
      </c>
      <c r="P680" s="17" t="s">
        <v>229</v>
      </c>
      <c r="Q680" s="17" t="s">
        <v>229</v>
      </c>
      <c r="R680" s="17" t="s">
        <v>229</v>
      </c>
      <c r="S680" s="17" t="s">
        <v>229</v>
      </c>
      <c r="T680" s="17" t="s">
        <v>229</v>
      </c>
      <c r="U680" s="17" t="s">
        <v>229</v>
      </c>
      <c r="V680" s="17" t="s">
        <v>229</v>
      </c>
      <c r="W680" s="17" t="s">
        <v>229</v>
      </c>
      <c r="X680" s="17" t="s">
        <v>229</v>
      </c>
      <c r="Y680" s="17" t="s">
        <v>229</v>
      </c>
      <c r="Z680" s="17" t="s">
        <v>229</v>
      </c>
      <c r="AA680" s="17" t="s">
        <v>229</v>
      </c>
      <c r="AB680" s="17" t="s">
        <v>229</v>
      </c>
      <c r="AC680" s="17" t="s">
        <v>229</v>
      </c>
      <c r="AD680" s="17" t="s">
        <v>229</v>
      </c>
      <c r="AE680" s="17" t="s">
        <v>229</v>
      </c>
      <c r="AF680" s="17" t="s">
        <v>229</v>
      </c>
      <c r="AG680" s="17" t="s">
        <v>229</v>
      </c>
      <c r="AH680" s="150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230</v>
      </c>
      <c r="C681" s="9" t="s">
        <v>230</v>
      </c>
      <c r="D681" s="148" t="s">
        <v>232</v>
      </c>
      <c r="E681" s="149" t="s">
        <v>233</v>
      </c>
      <c r="F681" s="149" t="s">
        <v>234</v>
      </c>
      <c r="G681" s="149" t="s">
        <v>235</v>
      </c>
      <c r="H681" s="149" t="s">
        <v>236</v>
      </c>
      <c r="I681" s="149" t="s">
        <v>237</v>
      </c>
      <c r="J681" s="149" t="s">
        <v>238</v>
      </c>
      <c r="K681" s="149" t="s">
        <v>239</v>
      </c>
      <c r="L681" s="149" t="s">
        <v>240</v>
      </c>
      <c r="M681" s="149" t="s">
        <v>241</v>
      </c>
      <c r="N681" s="149" t="s">
        <v>242</v>
      </c>
      <c r="O681" s="149" t="s">
        <v>243</v>
      </c>
      <c r="P681" s="149" t="s">
        <v>244</v>
      </c>
      <c r="Q681" s="149" t="s">
        <v>246</v>
      </c>
      <c r="R681" s="149" t="s">
        <v>247</v>
      </c>
      <c r="S681" s="149" t="s">
        <v>249</v>
      </c>
      <c r="T681" s="149" t="s">
        <v>250</v>
      </c>
      <c r="U681" s="149" t="s">
        <v>305</v>
      </c>
      <c r="V681" s="149" t="s">
        <v>252</v>
      </c>
      <c r="W681" s="149" t="s">
        <v>253</v>
      </c>
      <c r="X681" s="149" t="s">
        <v>254</v>
      </c>
      <c r="Y681" s="149" t="s">
        <v>258</v>
      </c>
      <c r="Z681" s="149" t="s">
        <v>259</v>
      </c>
      <c r="AA681" s="149" t="s">
        <v>306</v>
      </c>
      <c r="AB681" s="149" t="s">
        <v>261</v>
      </c>
      <c r="AC681" s="149" t="s">
        <v>262</v>
      </c>
      <c r="AD681" s="149" t="s">
        <v>263</v>
      </c>
      <c r="AE681" s="149" t="s">
        <v>267</v>
      </c>
      <c r="AF681" s="149" t="s">
        <v>268</v>
      </c>
      <c r="AG681" s="149" t="s">
        <v>269</v>
      </c>
      <c r="AH681" s="150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307</v>
      </c>
      <c r="E682" s="11" t="s">
        <v>308</v>
      </c>
      <c r="F682" s="11" t="s">
        <v>308</v>
      </c>
      <c r="G682" s="11" t="s">
        <v>307</v>
      </c>
      <c r="H682" s="11" t="s">
        <v>115</v>
      </c>
      <c r="I682" s="11" t="s">
        <v>308</v>
      </c>
      <c r="J682" s="11" t="s">
        <v>115</v>
      </c>
      <c r="K682" s="11" t="s">
        <v>307</v>
      </c>
      <c r="L682" s="11" t="s">
        <v>308</v>
      </c>
      <c r="M682" s="11" t="s">
        <v>308</v>
      </c>
      <c r="N682" s="11" t="s">
        <v>308</v>
      </c>
      <c r="O682" s="11" t="s">
        <v>308</v>
      </c>
      <c r="P682" s="11" t="s">
        <v>308</v>
      </c>
      <c r="Q682" s="11" t="s">
        <v>308</v>
      </c>
      <c r="R682" s="11" t="s">
        <v>307</v>
      </c>
      <c r="S682" s="11" t="s">
        <v>307</v>
      </c>
      <c r="T682" s="11" t="s">
        <v>308</v>
      </c>
      <c r="U682" s="11" t="s">
        <v>308</v>
      </c>
      <c r="V682" s="11" t="s">
        <v>115</v>
      </c>
      <c r="W682" s="11" t="s">
        <v>115</v>
      </c>
      <c r="X682" s="11" t="s">
        <v>307</v>
      </c>
      <c r="Y682" s="11" t="s">
        <v>307</v>
      </c>
      <c r="Z682" s="11" t="s">
        <v>115</v>
      </c>
      <c r="AA682" s="11" t="s">
        <v>307</v>
      </c>
      <c r="AB682" s="11" t="s">
        <v>307</v>
      </c>
      <c r="AC682" s="11" t="s">
        <v>307</v>
      </c>
      <c r="AD682" s="11" t="s">
        <v>115</v>
      </c>
      <c r="AE682" s="11" t="s">
        <v>307</v>
      </c>
      <c r="AF682" s="11" t="s">
        <v>307</v>
      </c>
      <c r="AG682" s="11" t="s">
        <v>307</v>
      </c>
      <c r="AH682" s="150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150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8">
        <v>1</v>
      </c>
      <c r="C684" s="14">
        <v>1</v>
      </c>
      <c r="D684" s="220">
        <v>22.8</v>
      </c>
      <c r="E684" s="220">
        <v>24.2</v>
      </c>
      <c r="F684" s="220">
        <v>26.3</v>
      </c>
      <c r="G684" s="220">
        <v>25.1</v>
      </c>
      <c r="H684" s="220">
        <v>22.915083207068577</v>
      </c>
      <c r="I684" s="220">
        <v>22</v>
      </c>
      <c r="J684" s="221">
        <v>38</v>
      </c>
      <c r="K684" s="220">
        <v>23.3</v>
      </c>
      <c r="L684" s="220">
        <v>22.7</v>
      </c>
      <c r="M684" s="220">
        <v>23.7</v>
      </c>
      <c r="N684" s="220">
        <v>22.4</v>
      </c>
      <c r="O684" s="220">
        <v>22.3</v>
      </c>
      <c r="P684" s="220">
        <v>23.9</v>
      </c>
      <c r="Q684" s="220">
        <v>22.25</v>
      </c>
      <c r="R684" s="220">
        <v>23</v>
      </c>
      <c r="S684" s="220">
        <v>21.8</v>
      </c>
      <c r="T684" s="221">
        <v>27.9</v>
      </c>
      <c r="U684" s="220">
        <v>23.1</v>
      </c>
      <c r="V684" s="220">
        <v>23.4</v>
      </c>
      <c r="W684" s="220">
        <v>21.519100000000002</v>
      </c>
      <c r="X684" s="221">
        <v>32.4</v>
      </c>
      <c r="Y684" s="220">
        <v>23.6</v>
      </c>
      <c r="Z684" s="221" t="s">
        <v>328</v>
      </c>
      <c r="AA684" s="220">
        <v>21.737083062068901</v>
      </c>
      <c r="AB684" s="220">
        <v>25.7</v>
      </c>
      <c r="AC684" s="220">
        <v>24</v>
      </c>
      <c r="AD684" s="220">
        <v>23</v>
      </c>
      <c r="AE684" s="220">
        <v>23</v>
      </c>
      <c r="AF684" s="221">
        <v>20.8</v>
      </c>
      <c r="AG684" s="220">
        <v>25.8</v>
      </c>
      <c r="AH684" s="222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4">
        <v>1</v>
      </c>
    </row>
    <row r="685" spans="1:65">
      <c r="A685" s="29"/>
      <c r="B685" s="19">
        <v>1</v>
      </c>
      <c r="C685" s="9">
        <v>2</v>
      </c>
      <c r="D685" s="225">
        <v>23.5</v>
      </c>
      <c r="E685" s="225">
        <v>22.9</v>
      </c>
      <c r="F685" s="225">
        <v>19.8</v>
      </c>
      <c r="G685" s="225">
        <v>25.3</v>
      </c>
      <c r="H685" s="225">
        <v>21.9432560015888</v>
      </c>
      <c r="I685" s="225">
        <v>23</v>
      </c>
      <c r="J685" s="227">
        <v>38</v>
      </c>
      <c r="K685" s="225">
        <v>23.7</v>
      </c>
      <c r="L685" s="225">
        <v>21.7</v>
      </c>
      <c r="M685" s="225">
        <v>22.2</v>
      </c>
      <c r="N685" s="225">
        <v>27.6</v>
      </c>
      <c r="O685" s="225">
        <v>22.2</v>
      </c>
      <c r="P685" s="225">
        <v>22.7</v>
      </c>
      <c r="Q685" s="225">
        <v>26.61</v>
      </c>
      <c r="R685" s="225">
        <v>20</v>
      </c>
      <c r="S685" s="225">
        <v>21.8</v>
      </c>
      <c r="T685" s="227">
        <v>29</v>
      </c>
      <c r="U685" s="225">
        <v>22.5</v>
      </c>
      <c r="V685" s="225">
        <v>23.8</v>
      </c>
      <c r="W685" s="225">
        <v>22.291699999999999</v>
      </c>
      <c r="X685" s="227">
        <v>30.599999999999998</v>
      </c>
      <c r="Y685" s="226">
        <v>30</v>
      </c>
      <c r="Z685" s="227" t="s">
        <v>328</v>
      </c>
      <c r="AA685" s="225">
        <v>20.99172889214428</v>
      </c>
      <c r="AB685" s="225">
        <v>25.85</v>
      </c>
      <c r="AC685" s="225">
        <v>26</v>
      </c>
      <c r="AD685" s="225">
        <v>22</v>
      </c>
      <c r="AE685" s="225">
        <v>24</v>
      </c>
      <c r="AF685" s="227">
        <v>20.7</v>
      </c>
      <c r="AG685" s="225">
        <v>20.6</v>
      </c>
      <c r="AH685" s="222"/>
      <c r="AI685" s="223"/>
      <c r="AJ685" s="223"/>
      <c r="AK685" s="223"/>
      <c r="AL685" s="223"/>
      <c r="AM685" s="223"/>
      <c r="AN685" s="223"/>
      <c r="AO685" s="223"/>
      <c r="AP685" s="223"/>
      <c r="AQ685" s="223"/>
      <c r="AR685" s="223"/>
      <c r="AS685" s="223"/>
      <c r="AT685" s="223"/>
      <c r="AU685" s="223"/>
      <c r="AV685" s="223"/>
      <c r="AW685" s="223"/>
      <c r="AX685" s="223"/>
      <c r="AY685" s="223"/>
      <c r="AZ685" s="223"/>
      <c r="BA685" s="223"/>
      <c r="BB685" s="223"/>
      <c r="BC685" s="223"/>
      <c r="BD685" s="223"/>
      <c r="BE685" s="223"/>
      <c r="BF685" s="223"/>
      <c r="BG685" s="223"/>
      <c r="BH685" s="223"/>
      <c r="BI685" s="223"/>
      <c r="BJ685" s="223"/>
      <c r="BK685" s="223"/>
      <c r="BL685" s="223"/>
      <c r="BM685" s="224">
        <v>27</v>
      </c>
    </row>
    <row r="686" spans="1:65">
      <c r="A686" s="29"/>
      <c r="B686" s="19">
        <v>1</v>
      </c>
      <c r="C686" s="9">
        <v>3</v>
      </c>
      <c r="D686" s="225">
        <v>22.9</v>
      </c>
      <c r="E686" s="225">
        <v>24</v>
      </c>
      <c r="F686" s="225">
        <v>22.7</v>
      </c>
      <c r="G686" s="225">
        <v>23.3</v>
      </c>
      <c r="H686" s="225">
        <v>22.960193366839405</v>
      </c>
      <c r="I686" s="225">
        <v>23</v>
      </c>
      <c r="J686" s="227">
        <v>55</v>
      </c>
      <c r="K686" s="225">
        <v>23.7</v>
      </c>
      <c r="L686" s="225">
        <v>22.9</v>
      </c>
      <c r="M686" s="225">
        <v>28.6</v>
      </c>
      <c r="N686" s="225">
        <v>21.2</v>
      </c>
      <c r="O686" s="225">
        <v>24.3</v>
      </c>
      <c r="P686" s="225">
        <v>23.7</v>
      </c>
      <c r="Q686" s="225">
        <v>22.38</v>
      </c>
      <c r="R686" s="225">
        <v>22</v>
      </c>
      <c r="S686" s="225">
        <v>21.6</v>
      </c>
      <c r="T686" s="227">
        <v>27.8</v>
      </c>
      <c r="U686" s="225">
        <v>25.5</v>
      </c>
      <c r="V686" s="225">
        <v>23.5</v>
      </c>
      <c r="W686" s="225">
        <v>21.602599999999999</v>
      </c>
      <c r="X686" s="227">
        <v>30.800000000000004</v>
      </c>
      <c r="Y686" s="225">
        <v>23.4</v>
      </c>
      <c r="Z686" s="227" t="s">
        <v>328</v>
      </c>
      <c r="AA686" s="225">
        <v>20.072873772745538</v>
      </c>
      <c r="AB686" s="226">
        <v>27.25</v>
      </c>
      <c r="AC686" s="225">
        <v>27</v>
      </c>
      <c r="AD686" s="226">
        <v>30</v>
      </c>
      <c r="AE686" s="225">
        <v>22</v>
      </c>
      <c r="AF686" s="227">
        <v>20.7</v>
      </c>
      <c r="AG686" s="225">
        <v>26.3</v>
      </c>
      <c r="AH686" s="222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4">
        <v>16</v>
      </c>
    </row>
    <row r="687" spans="1:65">
      <c r="A687" s="29"/>
      <c r="B687" s="19">
        <v>1</v>
      </c>
      <c r="C687" s="9">
        <v>4</v>
      </c>
      <c r="D687" s="225">
        <v>21.6</v>
      </c>
      <c r="E687" s="225">
        <v>24.9</v>
      </c>
      <c r="F687" s="225">
        <v>22.6</v>
      </c>
      <c r="G687" s="225">
        <v>25.3</v>
      </c>
      <c r="H687" s="225">
        <v>21.66306580143555</v>
      </c>
      <c r="I687" s="225">
        <v>25</v>
      </c>
      <c r="J687" s="227">
        <v>39</v>
      </c>
      <c r="K687" s="225">
        <v>23.6</v>
      </c>
      <c r="L687" s="225">
        <v>25.3</v>
      </c>
      <c r="M687" s="225">
        <v>24.8</v>
      </c>
      <c r="N687" s="225">
        <v>22.6</v>
      </c>
      <c r="O687" s="225">
        <v>22.5</v>
      </c>
      <c r="P687" s="225">
        <v>23.8</v>
      </c>
      <c r="Q687" s="225">
        <v>20.51</v>
      </c>
      <c r="R687" s="225">
        <v>22</v>
      </c>
      <c r="S687" s="225">
        <v>21</v>
      </c>
      <c r="T687" s="227">
        <v>29.1</v>
      </c>
      <c r="U687" s="225">
        <v>23.2</v>
      </c>
      <c r="V687" s="225">
        <v>23.5</v>
      </c>
      <c r="W687" s="225">
        <v>23.107099999999999</v>
      </c>
      <c r="X687" s="227">
        <v>32.9</v>
      </c>
      <c r="Y687" s="225">
        <v>24.7</v>
      </c>
      <c r="Z687" s="227" t="s">
        <v>328</v>
      </c>
      <c r="AA687" s="225">
        <v>22.398270064258494</v>
      </c>
      <c r="AB687" s="225">
        <v>25.8</v>
      </c>
      <c r="AC687" s="225">
        <v>24</v>
      </c>
      <c r="AD687" s="225">
        <v>26</v>
      </c>
      <c r="AE687" s="225">
        <v>23</v>
      </c>
      <c r="AF687" s="226">
        <v>22.2</v>
      </c>
      <c r="AG687" s="225">
        <v>25.5</v>
      </c>
      <c r="AH687" s="222"/>
      <c r="AI687" s="223"/>
      <c r="AJ687" s="223"/>
      <c r="AK687" s="223"/>
      <c r="AL687" s="223"/>
      <c r="AM687" s="223"/>
      <c r="AN687" s="223"/>
      <c r="AO687" s="223"/>
      <c r="AP687" s="223"/>
      <c r="AQ687" s="223"/>
      <c r="AR687" s="223"/>
      <c r="AS687" s="223"/>
      <c r="AT687" s="223"/>
      <c r="AU687" s="223"/>
      <c r="AV687" s="223"/>
      <c r="AW687" s="223"/>
      <c r="AX687" s="223"/>
      <c r="AY687" s="223"/>
      <c r="AZ687" s="223"/>
      <c r="BA687" s="223"/>
      <c r="BB687" s="223"/>
      <c r="BC687" s="223"/>
      <c r="BD687" s="223"/>
      <c r="BE687" s="223"/>
      <c r="BF687" s="223"/>
      <c r="BG687" s="223"/>
      <c r="BH687" s="223"/>
      <c r="BI687" s="223"/>
      <c r="BJ687" s="223"/>
      <c r="BK687" s="223"/>
      <c r="BL687" s="223"/>
      <c r="BM687" s="224">
        <v>23.331652934193972</v>
      </c>
    </row>
    <row r="688" spans="1:65">
      <c r="A688" s="29"/>
      <c r="B688" s="19">
        <v>1</v>
      </c>
      <c r="C688" s="9">
        <v>5</v>
      </c>
      <c r="D688" s="225">
        <v>22</v>
      </c>
      <c r="E688" s="225">
        <v>24.1</v>
      </c>
      <c r="F688" s="225">
        <v>26.4</v>
      </c>
      <c r="G688" s="225">
        <v>23.6</v>
      </c>
      <c r="H688" s="225">
        <v>21.697044491014974</v>
      </c>
      <c r="I688" s="225">
        <v>24</v>
      </c>
      <c r="J688" s="227">
        <v>49</v>
      </c>
      <c r="K688" s="225">
        <v>23.9</v>
      </c>
      <c r="L688" s="225">
        <v>23.5</v>
      </c>
      <c r="M688" s="225">
        <v>27.6</v>
      </c>
      <c r="N688" s="225">
        <v>21.9</v>
      </c>
      <c r="O688" s="225">
        <v>21.5</v>
      </c>
      <c r="P688" s="226">
        <v>27.3</v>
      </c>
      <c r="Q688" s="225">
        <v>24.11</v>
      </c>
      <c r="R688" s="225">
        <v>19</v>
      </c>
      <c r="S688" s="225">
        <v>21.4</v>
      </c>
      <c r="T688" s="227">
        <v>27.2</v>
      </c>
      <c r="U688" s="225">
        <v>22.1</v>
      </c>
      <c r="V688" s="225">
        <v>23.1</v>
      </c>
      <c r="W688" s="225">
        <v>22.203399999999998</v>
      </c>
      <c r="X688" s="227">
        <v>29.3</v>
      </c>
      <c r="Y688" s="225">
        <v>19.5</v>
      </c>
      <c r="Z688" s="227">
        <v>28.999999999999996</v>
      </c>
      <c r="AA688" s="225">
        <v>20.701523525049943</v>
      </c>
      <c r="AB688" s="225">
        <v>25.75</v>
      </c>
      <c r="AC688" s="225">
        <v>23</v>
      </c>
      <c r="AD688" s="225">
        <v>23</v>
      </c>
      <c r="AE688" s="225">
        <v>24</v>
      </c>
      <c r="AF688" s="227">
        <v>21.3</v>
      </c>
      <c r="AG688" s="225">
        <v>21.9</v>
      </c>
      <c r="AH688" s="222"/>
      <c r="AI688" s="223"/>
      <c r="AJ688" s="223"/>
      <c r="AK688" s="223"/>
      <c r="AL688" s="223"/>
      <c r="AM688" s="223"/>
      <c r="AN688" s="223"/>
      <c r="AO688" s="223"/>
      <c r="AP688" s="223"/>
      <c r="AQ688" s="223"/>
      <c r="AR688" s="223"/>
      <c r="AS688" s="223"/>
      <c r="AT688" s="223"/>
      <c r="AU688" s="223"/>
      <c r="AV688" s="223"/>
      <c r="AW688" s="223"/>
      <c r="AX688" s="223"/>
      <c r="AY688" s="223"/>
      <c r="AZ688" s="223"/>
      <c r="BA688" s="223"/>
      <c r="BB688" s="223"/>
      <c r="BC688" s="223"/>
      <c r="BD688" s="223"/>
      <c r="BE688" s="223"/>
      <c r="BF688" s="223"/>
      <c r="BG688" s="223"/>
      <c r="BH688" s="223"/>
      <c r="BI688" s="223"/>
      <c r="BJ688" s="223"/>
      <c r="BK688" s="223"/>
      <c r="BL688" s="223"/>
      <c r="BM688" s="224">
        <v>50</v>
      </c>
    </row>
    <row r="689" spans="1:65">
      <c r="A689" s="29"/>
      <c r="B689" s="19">
        <v>1</v>
      </c>
      <c r="C689" s="9">
        <v>6</v>
      </c>
      <c r="D689" s="225">
        <v>22.5</v>
      </c>
      <c r="E689" s="225">
        <v>23.7</v>
      </c>
      <c r="F689" s="225">
        <v>23.8</v>
      </c>
      <c r="G689" s="225">
        <v>22.3</v>
      </c>
      <c r="H689" s="225">
        <v>22.78379661582224</v>
      </c>
      <c r="I689" s="225">
        <v>25</v>
      </c>
      <c r="J689" s="227">
        <v>50</v>
      </c>
      <c r="K689" s="225">
        <v>23.1</v>
      </c>
      <c r="L689" s="225">
        <v>26.4</v>
      </c>
      <c r="M689" s="225">
        <v>21.2</v>
      </c>
      <c r="N689" s="225">
        <v>26.4</v>
      </c>
      <c r="O689" s="225">
        <v>24.9</v>
      </c>
      <c r="P689" s="225">
        <v>21.9</v>
      </c>
      <c r="Q689" s="226">
        <v>29.74</v>
      </c>
      <c r="R689" s="225">
        <v>20</v>
      </c>
      <c r="S689" s="225">
        <v>24.5</v>
      </c>
      <c r="T689" s="227">
        <v>28.4</v>
      </c>
      <c r="U689" s="225">
        <v>24.2</v>
      </c>
      <c r="V689" s="225">
        <v>23.7</v>
      </c>
      <c r="W689" s="226">
        <v>25.282800000000002</v>
      </c>
      <c r="X689" s="227">
        <v>30.800000000000004</v>
      </c>
      <c r="Y689" s="225">
        <v>24.1</v>
      </c>
      <c r="Z689" s="227" t="s">
        <v>328</v>
      </c>
      <c r="AA689" s="225">
        <v>23.423341329058854</v>
      </c>
      <c r="AB689" s="225">
        <v>25.65</v>
      </c>
      <c r="AC689" s="225">
        <v>24</v>
      </c>
      <c r="AD689" s="225">
        <v>22</v>
      </c>
      <c r="AE689" s="225">
        <v>24</v>
      </c>
      <c r="AF689" s="227">
        <v>20.100000000000001</v>
      </c>
      <c r="AG689" s="225">
        <v>26.2</v>
      </c>
      <c r="AH689" s="222"/>
      <c r="AI689" s="223"/>
      <c r="AJ689" s="223"/>
      <c r="AK689" s="223"/>
      <c r="AL689" s="223"/>
      <c r="AM689" s="223"/>
      <c r="AN689" s="223"/>
      <c r="AO689" s="223"/>
      <c r="AP689" s="223"/>
      <c r="AQ689" s="223"/>
      <c r="AR689" s="223"/>
      <c r="AS689" s="223"/>
      <c r="AT689" s="223"/>
      <c r="AU689" s="223"/>
      <c r="AV689" s="223"/>
      <c r="AW689" s="223"/>
      <c r="AX689" s="223"/>
      <c r="AY689" s="223"/>
      <c r="AZ689" s="223"/>
      <c r="BA689" s="223"/>
      <c r="BB689" s="223"/>
      <c r="BC689" s="223"/>
      <c r="BD689" s="223"/>
      <c r="BE689" s="223"/>
      <c r="BF689" s="223"/>
      <c r="BG689" s="223"/>
      <c r="BH689" s="223"/>
      <c r="BI689" s="223"/>
      <c r="BJ689" s="223"/>
      <c r="BK689" s="223"/>
      <c r="BL689" s="223"/>
      <c r="BM689" s="228"/>
    </row>
    <row r="690" spans="1:65">
      <c r="A690" s="29"/>
      <c r="B690" s="20" t="s">
        <v>276</v>
      </c>
      <c r="C690" s="12"/>
      <c r="D690" s="229">
        <v>22.549999999999997</v>
      </c>
      <c r="E690" s="229">
        <v>23.966666666666665</v>
      </c>
      <c r="F690" s="229">
        <v>23.600000000000005</v>
      </c>
      <c r="G690" s="229">
        <v>24.150000000000002</v>
      </c>
      <c r="H690" s="229">
        <v>22.32707324729493</v>
      </c>
      <c r="I690" s="229">
        <v>23.666666666666668</v>
      </c>
      <c r="J690" s="229">
        <v>44.833333333333336</v>
      </c>
      <c r="K690" s="229">
        <v>23.55</v>
      </c>
      <c r="L690" s="229">
        <v>23.75</v>
      </c>
      <c r="M690" s="229">
        <v>24.683333333333334</v>
      </c>
      <c r="N690" s="229">
        <v>23.683333333333337</v>
      </c>
      <c r="O690" s="229">
        <v>22.95</v>
      </c>
      <c r="P690" s="229">
        <v>23.883333333333329</v>
      </c>
      <c r="Q690" s="229">
        <v>24.266666666666666</v>
      </c>
      <c r="R690" s="229">
        <v>21</v>
      </c>
      <c r="S690" s="229">
        <v>22.016666666666666</v>
      </c>
      <c r="T690" s="229">
        <v>28.233333333333334</v>
      </c>
      <c r="U690" s="229">
        <v>23.433333333333334</v>
      </c>
      <c r="V690" s="229">
        <v>23.5</v>
      </c>
      <c r="W690" s="229">
        <v>22.667783333333333</v>
      </c>
      <c r="X690" s="229">
        <v>31.13333333333334</v>
      </c>
      <c r="Y690" s="229">
        <v>24.216666666666669</v>
      </c>
      <c r="Z690" s="229">
        <v>28.999999999999996</v>
      </c>
      <c r="AA690" s="229">
        <v>21.554136774221003</v>
      </c>
      <c r="AB690" s="229">
        <v>26</v>
      </c>
      <c r="AC690" s="229">
        <v>24.666666666666668</v>
      </c>
      <c r="AD690" s="229">
        <v>24.333333333333332</v>
      </c>
      <c r="AE690" s="229">
        <v>23.333333333333332</v>
      </c>
      <c r="AF690" s="229">
        <v>20.966666666666669</v>
      </c>
      <c r="AG690" s="229">
        <v>24.383333333333329</v>
      </c>
      <c r="AH690" s="222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8"/>
    </row>
    <row r="691" spans="1:65">
      <c r="A691" s="29"/>
      <c r="B691" s="3" t="s">
        <v>277</v>
      </c>
      <c r="C691" s="28"/>
      <c r="D691" s="225">
        <v>22.65</v>
      </c>
      <c r="E691" s="225">
        <v>24.05</v>
      </c>
      <c r="F691" s="225">
        <v>23.25</v>
      </c>
      <c r="G691" s="225">
        <v>24.35</v>
      </c>
      <c r="H691" s="225">
        <v>22.36352630870552</v>
      </c>
      <c r="I691" s="225">
        <v>23.5</v>
      </c>
      <c r="J691" s="225">
        <v>44</v>
      </c>
      <c r="K691" s="225">
        <v>23.65</v>
      </c>
      <c r="L691" s="225">
        <v>23.2</v>
      </c>
      <c r="M691" s="225">
        <v>24.25</v>
      </c>
      <c r="N691" s="225">
        <v>22.5</v>
      </c>
      <c r="O691" s="225">
        <v>22.4</v>
      </c>
      <c r="P691" s="225">
        <v>23.75</v>
      </c>
      <c r="Q691" s="225">
        <v>23.244999999999997</v>
      </c>
      <c r="R691" s="225">
        <v>21</v>
      </c>
      <c r="S691" s="225">
        <v>21.700000000000003</v>
      </c>
      <c r="T691" s="225">
        <v>28.15</v>
      </c>
      <c r="U691" s="225">
        <v>23.15</v>
      </c>
      <c r="V691" s="225">
        <v>23.5</v>
      </c>
      <c r="W691" s="225">
        <v>22.247549999999997</v>
      </c>
      <c r="X691" s="225">
        <v>30.800000000000004</v>
      </c>
      <c r="Y691" s="225">
        <v>23.85</v>
      </c>
      <c r="Z691" s="225">
        <v>28.999999999999996</v>
      </c>
      <c r="AA691" s="225">
        <v>21.364405977106593</v>
      </c>
      <c r="AB691" s="225">
        <v>25.774999999999999</v>
      </c>
      <c r="AC691" s="225">
        <v>24</v>
      </c>
      <c r="AD691" s="225">
        <v>23</v>
      </c>
      <c r="AE691" s="225">
        <v>23.5</v>
      </c>
      <c r="AF691" s="225">
        <v>20.75</v>
      </c>
      <c r="AG691" s="225">
        <v>25.65</v>
      </c>
      <c r="AH691" s="222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8"/>
    </row>
    <row r="692" spans="1:65">
      <c r="A692" s="29"/>
      <c r="B692" s="3" t="s">
        <v>278</v>
      </c>
      <c r="C692" s="28"/>
      <c r="D692" s="23">
        <v>0.67749538743817239</v>
      </c>
      <c r="E692" s="23">
        <v>0.65625198412398489</v>
      </c>
      <c r="F692" s="23">
        <v>2.5067907770693583</v>
      </c>
      <c r="G692" s="23">
        <v>1.2645157175772868</v>
      </c>
      <c r="H692" s="23">
        <v>0.62295278054147152</v>
      </c>
      <c r="I692" s="23">
        <v>1.2110601416389968</v>
      </c>
      <c r="J692" s="23">
        <v>7.4139508136125905</v>
      </c>
      <c r="K692" s="23">
        <v>0.29495762407505149</v>
      </c>
      <c r="L692" s="23">
        <v>1.7615334229017627</v>
      </c>
      <c r="M692" s="23">
        <v>2.9369485297953202</v>
      </c>
      <c r="N692" s="23">
        <v>2.6415273359680538</v>
      </c>
      <c r="O692" s="23">
        <v>1.3352902306240388</v>
      </c>
      <c r="P692" s="23">
        <v>1.8465282739960061</v>
      </c>
      <c r="Q692" s="23">
        <v>3.3826656155562849</v>
      </c>
      <c r="R692" s="23">
        <v>1.5491933384829668</v>
      </c>
      <c r="S692" s="23">
        <v>1.2528633870724559</v>
      </c>
      <c r="T692" s="23">
        <v>0.73936910042729498</v>
      </c>
      <c r="U692" s="23">
        <v>1.2388166396471536</v>
      </c>
      <c r="V692" s="23">
        <v>0.24494897427831752</v>
      </c>
      <c r="W692" s="23">
        <v>1.4030317735770164</v>
      </c>
      <c r="X692" s="23">
        <v>1.3109792777411333</v>
      </c>
      <c r="Y692" s="23">
        <v>3.3760430486986484</v>
      </c>
      <c r="Z692" s="23" t="s">
        <v>708</v>
      </c>
      <c r="AA692" s="23">
        <v>1.222893951365986</v>
      </c>
      <c r="AB692" s="23">
        <v>0.61644140029689776</v>
      </c>
      <c r="AC692" s="23">
        <v>1.505545305418162</v>
      </c>
      <c r="AD692" s="23">
        <v>3.1411250638372707</v>
      </c>
      <c r="AE692" s="23">
        <v>0.81649658092772603</v>
      </c>
      <c r="AF692" s="23">
        <v>0.71460945044595237</v>
      </c>
      <c r="AG692" s="23">
        <v>2.4782386218172507</v>
      </c>
      <c r="AH692" s="150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86</v>
      </c>
      <c r="C693" s="28"/>
      <c r="D693" s="13">
        <v>3.0044141349808092E-2</v>
      </c>
      <c r="E693" s="13">
        <v>2.7381863037162096E-2</v>
      </c>
      <c r="F693" s="13">
        <v>0.10621994818090499</v>
      </c>
      <c r="G693" s="13">
        <v>5.2360899278562592E-2</v>
      </c>
      <c r="H693" s="13">
        <v>2.7901228864242039E-2</v>
      </c>
      <c r="I693" s="13">
        <v>5.1171555280520989E-2</v>
      </c>
      <c r="J693" s="13">
        <v>0.16536693264563398</v>
      </c>
      <c r="K693" s="13">
        <v>1.2524739875798364E-2</v>
      </c>
      <c r="L693" s="13">
        <v>7.4169828332705801E-2</v>
      </c>
      <c r="M693" s="13">
        <v>0.11898508560953357</v>
      </c>
      <c r="N693" s="13">
        <v>0.1115352851218038</v>
      </c>
      <c r="O693" s="13">
        <v>5.8182580855077944E-2</v>
      </c>
      <c r="P693" s="13">
        <v>7.7314512519023298E-2</v>
      </c>
      <c r="Q693" s="13">
        <v>0.13939556108061615</v>
      </c>
      <c r="R693" s="13">
        <v>7.3771111356331756E-2</v>
      </c>
      <c r="S693" s="13">
        <v>5.6905225756508221E-2</v>
      </c>
      <c r="T693" s="13">
        <v>2.6187807571214698E-2</v>
      </c>
      <c r="U693" s="13">
        <v>5.2865574949380663E-2</v>
      </c>
      <c r="V693" s="13">
        <v>1.0423360607587979E-2</v>
      </c>
      <c r="W693" s="13">
        <v>6.1895411339750898E-2</v>
      </c>
      <c r="X693" s="13">
        <v>4.2108542111599562E-2</v>
      </c>
      <c r="Y693" s="13">
        <v>0.13940989877626903</v>
      </c>
      <c r="Z693" s="13" t="s">
        <v>708</v>
      </c>
      <c r="AA693" s="13">
        <v>5.6735927964815615E-2</v>
      </c>
      <c r="AB693" s="13">
        <v>2.3709284626803759E-2</v>
      </c>
      <c r="AC693" s="13">
        <v>6.1035620489925481E-2</v>
      </c>
      <c r="AD693" s="13">
        <v>0.12908733139057277</v>
      </c>
      <c r="AE693" s="13">
        <v>3.4992710611188263E-2</v>
      </c>
      <c r="AF693" s="13">
        <v>3.4083121642891206E-2</v>
      </c>
      <c r="AG693" s="13">
        <v>0.10163658052565623</v>
      </c>
      <c r="AH693" s="150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279</v>
      </c>
      <c r="C694" s="28"/>
      <c r="D694" s="13">
        <v>-3.350182416987757E-2</v>
      </c>
      <c r="E694" s="13">
        <v>2.7216834326471595E-2</v>
      </c>
      <c r="F694" s="13">
        <v>1.1501416833299194E-2</v>
      </c>
      <c r="G694" s="13">
        <v>3.5074543073058129E-2</v>
      </c>
      <c r="H694" s="13">
        <v>-4.3056515958488695E-2</v>
      </c>
      <c r="I694" s="13">
        <v>1.4358765468421408E-2</v>
      </c>
      <c r="J694" s="13">
        <v>0.921566957119756</v>
      </c>
      <c r="K694" s="13">
        <v>9.3584053569573111E-3</v>
      </c>
      <c r="L694" s="13">
        <v>1.7930451262324176E-2</v>
      </c>
      <c r="M694" s="13">
        <v>5.793333215403651E-2</v>
      </c>
      <c r="N694" s="13">
        <v>1.5073102627201962E-2</v>
      </c>
      <c r="O694" s="13">
        <v>-1.6357732359143617E-2</v>
      </c>
      <c r="P694" s="13">
        <v>2.3645148532568605E-2</v>
      </c>
      <c r="Q694" s="13">
        <v>4.0074903184522004E-2</v>
      </c>
      <c r="R694" s="13">
        <v>-9.9935179936471275E-2</v>
      </c>
      <c r="S694" s="13">
        <v>-5.6360613250856062E-2</v>
      </c>
      <c r="T694" s="13">
        <v>0.21008714697429975</v>
      </c>
      <c r="U694" s="13">
        <v>4.3580452454932139E-3</v>
      </c>
      <c r="V694" s="13">
        <v>7.2153938806154283E-3</v>
      </c>
      <c r="W694" s="13">
        <v>-2.8453603468775124E-2</v>
      </c>
      <c r="X694" s="13">
        <v>0.33438181260212074</v>
      </c>
      <c r="Y694" s="13">
        <v>3.7931891708180565E-2</v>
      </c>
      <c r="Z694" s="13">
        <v>0.24294665627820611</v>
      </c>
      <c r="AA694" s="13">
        <v>-7.6184750604099238E-2</v>
      </c>
      <c r="AB694" s="13">
        <v>0.11436596769770224</v>
      </c>
      <c r="AC694" s="13">
        <v>5.7218994995255956E-2</v>
      </c>
      <c r="AD694" s="13">
        <v>4.293225181964444E-2</v>
      </c>
      <c r="AE694" s="13">
        <v>7.2022292809670319E-5</v>
      </c>
      <c r="AF694" s="13">
        <v>-0.10136385425403227</v>
      </c>
      <c r="AG694" s="13">
        <v>4.5075263295985879E-2</v>
      </c>
      <c r="AH694" s="150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280</v>
      </c>
      <c r="C695" s="46"/>
      <c r="D695" s="44">
        <v>1.06</v>
      </c>
      <c r="E695" s="44">
        <v>0.27</v>
      </c>
      <c r="F695" s="44">
        <v>7.0000000000000007E-2</v>
      </c>
      <c r="G695" s="44">
        <v>0.45</v>
      </c>
      <c r="H695" s="44">
        <v>1.27</v>
      </c>
      <c r="I695" s="44">
        <v>0.01</v>
      </c>
      <c r="J695" s="44">
        <v>19.91</v>
      </c>
      <c r="K695" s="44">
        <v>0.12</v>
      </c>
      <c r="L695" s="44">
        <v>7.0000000000000007E-2</v>
      </c>
      <c r="M695" s="44">
        <v>0.95</v>
      </c>
      <c r="N695" s="44">
        <v>0.01</v>
      </c>
      <c r="O695" s="44">
        <v>0.68</v>
      </c>
      <c r="P695" s="44">
        <v>0.2</v>
      </c>
      <c r="Q695" s="44">
        <v>0.56000000000000005</v>
      </c>
      <c r="R695" s="44">
        <v>2.52</v>
      </c>
      <c r="S695" s="44">
        <v>1.56</v>
      </c>
      <c r="T695" s="44">
        <v>4.29</v>
      </c>
      <c r="U695" s="44">
        <v>0.23</v>
      </c>
      <c r="V695" s="44">
        <v>0.16</v>
      </c>
      <c r="W695" s="44">
        <v>0.95</v>
      </c>
      <c r="X695" s="44">
        <v>7.02</v>
      </c>
      <c r="Y695" s="44">
        <v>0.51</v>
      </c>
      <c r="Z695" s="44">
        <v>7.54</v>
      </c>
      <c r="AA695" s="44">
        <v>2</v>
      </c>
      <c r="AB695" s="44">
        <v>2.19</v>
      </c>
      <c r="AC695" s="44">
        <v>0.93</v>
      </c>
      <c r="AD695" s="44">
        <v>0.62</v>
      </c>
      <c r="AE695" s="44">
        <v>0.32</v>
      </c>
      <c r="AF695" s="44">
        <v>2.5499999999999998</v>
      </c>
      <c r="AG695" s="44">
        <v>0.67</v>
      </c>
      <c r="AH695" s="150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BM696" s="55"/>
    </row>
    <row r="697" spans="1:65" ht="15">
      <c r="B697" s="8" t="s">
        <v>558</v>
      </c>
      <c r="BM697" s="27" t="s">
        <v>66</v>
      </c>
    </row>
    <row r="698" spans="1:65" ht="15">
      <c r="A698" s="24" t="s">
        <v>40</v>
      </c>
      <c r="B698" s="18" t="s">
        <v>111</v>
      </c>
      <c r="C698" s="15" t="s">
        <v>112</v>
      </c>
      <c r="D698" s="16" t="s">
        <v>229</v>
      </c>
      <c r="E698" s="17" t="s">
        <v>229</v>
      </c>
      <c r="F698" s="17" t="s">
        <v>229</v>
      </c>
      <c r="G698" s="17" t="s">
        <v>229</v>
      </c>
      <c r="H698" s="17" t="s">
        <v>229</v>
      </c>
      <c r="I698" s="17" t="s">
        <v>229</v>
      </c>
      <c r="J698" s="17" t="s">
        <v>229</v>
      </c>
      <c r="K698" s="17" t="s">
        <v>229</v>
      </c>
      <c r="L698" s="17" t="s">
        <v>229</v>
      </c>
      <c r="M698" s="17" t="s">
        <v>229</v>
      </c>
      <c r="N698" s="150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230</v>
      </c>
      <c r="C699" s="9" t="s">
        <v>230</v>
      </c>
      <c r="D699" s="148" t="s">
        <v>235</v>
      </c>
      <c r="E699" s="149" t="s">
        <v>237</v>
      </c>
      <c r="F699" s="149" t="s">
        <v>239</v>
      </c>
      <c r="G699" s="149" t="s">
        <v>246</v>
      </c>
      <c r="H699" s="149" t="s">
        <v>247</v>
      </c>
      <c r="I699" s="149" t="s">
        <v>253</v>
      </c>
      <c r="J699" s="149" t="s">
        <v>257</v>
      </c>
      <c r="K699" s="149" t="s">
        <v>258</v>
      </c>
      <c r="L699" s="149" t="s">
        <v>261</v>
      </c>
      <c r="M699" s="149" t="s">
        <v>269</v>
      </c>
      <c r="N699" s="150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307</v>
      </c>
      <c r="E700" s="11" t="s">
        <v>308</v>
      </c>
      <c r="F700" s="11" t="s">
        <v>307</v>
      </c>
      <c r="G700" s="11" t="s">
        <v>308</v>
      </c>
      <c r="H700" s="11" t="s">
        <v>307</v>
      </c>
      <c r="I700" s="11" t="s">
        <v>307</v>
      </c>
      <c r="J700" s="11" t="s">
        <v>307</v>
      </c>
      <c r="K700" s="11" t="s">
        <v>307</v>
      </c>
      <c r="L700" s="11" t="s">
        <v>307</v>
      </c>
      <c r="M700" s="11" t="s">
        <v>307</v>
      </c>
      <c r="N700" s="150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150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3.16</v>
      </c>
      <c r="E702" s="145">
        <v>3.2</v>
      </c>
      <c r="F702" s="21">
        <v>2.69</v>
      </c>
      <c r="G702" s="21">
        <v>3</v>
      </c>
      <c r="H702" s="21">
        <v>3</v>
      </c>
      <c r="I702" s="21">
        <v>3.2057000000000002</v>
      </c>
      <c r="J702" s="145">
        <v>2.5845933135114443</v>
      </c>
      <c r="K702" s="21">
        <v>3.3</v>
      </c>
      <c r="L702" s="21">
        <v>3.1263999999999998</v>
      </c>
      <c r="M702" s="21">
        <v>2.92</v>
      </c>
      <c r="N702" s="150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3.12</v>
      </c>
      <c r="E703" s="151">
        <v>4.4000000000000004</v>
      </c>
      <c r="F703" s="11">
        <v>2.83</v>
      </c>
      <c r="G703" s="11">
        <v>3</v>
      </c>
      <c r="H703" s="11">
        <v>2.95</v>
      </c>
      <c r="I703" s="11">
        <v>3.1057999999999999</v>
      </c>
      <c r="J703" s="146">
        <v>2.5671855325734962</v>
      </c>
      <c r="K703" s="11">
        <v>3.1</v>
      </c>
      <c r="L703" s="11">
        <v>3.0790500000000001</v>
      </c>
      <c r="M703" s="11">
        <v>2.91</v>
      </c>
      <c r="N703" s="150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28</v>
      </c>
    </row>
    <row r="704" spans="1:65">
      <c r="A704" s="29"/>
      <c r="B704" s="19">
        <v>1</v>
      </c>
      <c r="C704" s="9">
        <v>3</v>
      </c>
      <c r="D704" s="11">
        <v>3.22</v>
      </c>
      <c r="E704" s="146">
        <v>3.4</v>
      </c>
      <c r="F704" s="11">
        <v>2.79</v>
      </c>
      <c r="G704" s="11">
        <v>3</v>
      </c>
      <c r="H704" s="11">
        <v>2.95</v>
      </c>
      <c r="I704" s="11">
        <v>3.1036000000000001</v>
      </c>
      <c r="J704" s="146">
        <v>2.6238375494503998</v>
      </c>
      <c r="K704" s="11">
        <v>3</v>
      </c>
      <c r="L704" s="11">
        <v>3.1463000000000001</v>
      </c>
      <c r="M704" s="11">
        <v>2.9</v>
      </c>
      <c r="N704" s="15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2.99</v>
      </c>
      <c r="E705" s="146">
        <v>3.5</v>
      </c>
      <c r="F705" s="11">
        <v>2.7</v>
      </c>
      <c r="G705" s="151">
        <v>2.6</v>
      </c>
      <c r="H705" s="11">
        <v>3.05</v>
      </c>
      <c r="I705" s="11">
        <v>3.2271000000000001</v>
      </c>
      <c r="J705" s="146">
        <v>2.5264153965380913</v>
      </c>
      <c r="K705" s="11">
        <v>3.2</v>
      </c>
      <c r="L705" s="11">
        <v>3.1430500000000001</v>
      </c>
      <c r="M705" s="11">
        <v>2.99</v>
      </c>
      <c r="N705" s="15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3.0213177083333331</v>
      </c>
    </row>
    <row r="706" spans="1:65">
      <c r="A706" s="29"/>
      <c r="B706" s="19">
        <v>1</v>
      </c>
      <c r="C706" s="9">
        <v>5</v>
      </c>
      <c r="D706" s="11">
        <v>2.84</v>
      </c>
      <c r="E706" s="146">
        <v>3.6</v>
      </c>
      <c r="F706" s="11">
        <v>2.87</v>
      </c>
      <c r="G706" s="11">
        <v>2.9</v>
      </c>
      <c r="H706" s="11">
        <v>3</v>
      </c>
      <c r="I706" s="11">
        <v>3.3898000000000001</v>
      </c>
      <c r="J706" s="146">
        <v>2.5788325950179098</v>
      </c>
      <c r="K706" s="11">
        <v>3</v>
      </c>
      <c r="L706" s="11">
        <v>3.16445</v>
      </c>
      <c r="M706" s="11">
        <v>2.93</v>
      </c>
      <c r="N706" s="15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51</v>
      </c>
    </row>
    <row r="707" spans="1:65">
      <c r="A707" s="29"/>
      <c r="B707" s="19">
        <v>1</v>
      </c>
      <c r="C707" s="9">
        <v>6</v>
      </c>
      <c r="D707" s="11">
        <v>2.96</v>
      </c>
      <c r="E707" s="146">
        <v>3.3</v>
      </c>
      <c r="F707" s="11">
        <v>2.88</v>
      </c>
      <c r="G707" s="11">
        <v>2.9</v>
      </c>
      <c r="H707" s="11">
        <v>3.05</v>
      </c>
      <c r="I707" s="11">
        <v>3.2645</v>
      </c>
      <c r="J707" s="146">
        <v>2.5882222042438499</v>
      </c>
      <c r="K707" s="11">
        <v>3</v>
      </c>
      <c r="L707" s="11">
        <v>3.0674999999999999</v>
      </c>
      <c r="M707" s="11">
        <v>2.94</v>
      </c>
      <c r="N707" s="15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20" t="s">
        <v>276</v>
      </c>
      <c r="C708" s="12"/>
      <c r="D708" s="22">
        <v>3.0483333333333333</v>
      </c>
      <c r="E708" s="22">
        <v>3.5666666666666669</v>
      </c>
      <c r="F708" s="22">
        <v>2.793333333333333</v>
      </c>
      <c r="G708" s="22">
        <v>2.9</v>
      </c>
      <c r="H708" s="22">
        <v>3</v>
      </c>
      <c r="I708" s="22">
        <v>3.2160833333333336</v>
      </c>
      <c r="J708" s="22">
        <v>2.5781810985558655</v>
      </c>
      <c r="K708" s="22">
        <v>3.1</v>
      </c>
      <c r="L708" s="22">
        <v>3.1211249999999997</v>
      </c>
      <c r="M708" s="22">
        <v>2.9316666666666666</v>
      </c>
      <c r="N708" s="15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277</v>
      </c>
      <c r="C709" s="28"/>
      <c r="D709" s="11">
        <v>3.0550000000000002</v>
      </c>
      <c r="E709" s="11">
        <v>3.45</v>
      </c>
      <c r="F709" s="11">
        <v>2.81</v>
      </c>
      <c r="G709" s="11">
        <v>2.95</v>
      </c>
      <c r="H709" s="11">
        <v>3</v>
      </c>
      <c r="I709" s="11">
        <v>3.2164000000000001</v>
      </c>
      <c r="J709" s="11">
        <v>2.5817129542646771</v>
      </c>
      <c r="K709" s="11">
        <v>3.05</v>
      </c>
      <c r="L709" s="11">
        <v>3.134725</v>
      </c>
      <c r="M709" s="11">
        <v>2.9249999999999998</v>
      </c>
      <c r="N709" s="15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278</v>
      </c>
      <c r="C710" s="28"/>
      <c r="D710" s="23">
        <v>0.14260668521028982</v>
      </c>
      <c r="E710" s="23">
        <v>0.43204937989385495</v>
      </c>
      <c r="F710" s="23">
        <v>8.2623644719091532E-2</v>
      </c>
      <c r="G710" s="23">
        <v>0.15491933384829665</v>
      </c>
      <c r="H710" s="23">
        <v>4.4721359549995635E-2</v>
      </c>
      <c r="I710" s="23">
        <v>0.10729934606821551</v>
      </c>
      <c r="J710" s="23">
        <v>3.170951477605586E-2</v>
      </c>
      <c r="K710" s="23">
        <v>0.12649110640673514</v>
      </c>
      <c r="L710" s="23">
        <v>3.9154345225019441E-2</v>
      </c>
      <c r="M710" s="23">
        <v>3.1885210782848394E-2</v>
      </c>
      <c r="N710" s="202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  <c r="AA710" s="203"/>
      <c r="AB710" s="203"/>
      <c r="AC710" s="203"/>
      <c r="AD710" s="203"/>
      <c r="AE710" s="203"/>
      <c r="AF710" s="203"/>
      <c r="AG710" s="203"/>
      <c r="AH710" s="203"/>
      <c r="AI710" s="203"/>
      <c r="AJ710" s="203"/>
      <c r="AK710" s="203"/>
      <c r="AL710" s="203"/>
      <c r="AM710" s="203"/>
      <c r="AN710" s="203"/>
      <c r="AO710" s="203"/>
      <c r="AP710" s="203"/>
      <c r="AQ710" s="203"/>
      <c r="AR710" s="203"/>
      <c r="AS710" s="203"/>
      <c r="AT710" s="203"/>
      <c r="AU710" s="203"/>
      <c r="AV710" s="203"/>
      <c r="AW710" s="203"/>
      <c r="AX710" s="203"/>
      <c r="AY710" s="203"/>
      <c r="AZ710" s="203"/>
      <c r="BA710" s="203"/>
      <c r="BB710" s="203"/>
      <c r="BC710" s="203"/>
      <c r="BD710" s="203"/>
      <c r="BE710" s="203"/>
      <c r="BF710" s="203"/>
      <c r="BG710" s="203"/>
      <c r="BH710" s="203"/>
      <c r="BI710" s="203"/>
      <c r="BJ710" s="203"/>
      <c r="BK710" s="203"/>
      <c r="BL710" s="203"/>
      <c r="BM710" s="56"/>
    </row>
    <row r="711" spans="1:65">
      <c r="A711" s="29"/>
      <c r="B711" s="3" t="s">
        <v>86</v>
      </c>
      <c r="C711" s="28"/>
      <c r="D711" s="13">
        <v>4.678185408757457E-2</v>
      </c>
      <c r="E711" s="13">
        <v>0.12113534015715559</v>
      </c>
      <c r="F711" s="13">
        <v>2.9578870424495779E-2</v>
      </c>
      <c r="G711" s="13">
        <v>5.3420459947688501E-2</v>
      </c>
      <c r="H711" s="13">
        <v>1.4907119849998545E-2</v>
      </c>
      <c r="I711" s="13">
        <v>3.3363360008773248E-2</v>
      </c>
      <c r="J711" s="13">
        <v>1.2299180532282053E-2</v>
      </c>
      <c r="K711" s="13">
        <v>4.0803582711850042E-2</v>
      </c>
      <c r="L711" s="13">
        <v>1.2544946205300795E-2</v>
      </c>
      <c r="M711" s="13">
        <v>1.0876137845201271E-2</v>
      </c>
      <c r="N711" s="15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279</v>
      </c>
      <c r="C712" s="28"/>
      <c r="D712" s="13">
        <v>8.9416696977899779E-3</v>
      </c>
      <c r="E712" s="13">
        <v>0.18050036804443437</v>
      </c>
      <c r="F712" s="13">
        <v>-7.5458590260527258E-2</v>
      </c>
      <c r="G712" s="13">
        <v>-4.0153906356394597E-2</v>
      </c>
      <c r="H712" s="13">
        <v>-7.0557651962701584E-3</v>
      </c>
      <c r="I712" s="13">
        <v>6.446380149389852E-2</v>
      </c>
      <c r="J712" s="13">
        <v>-0.14666998063633552</v>
      </c>
      <c r="K712" s="13">
        <v>2.604237596385417E-2</v>
      </c>
      <c r="L712" s="13">
        <v>3.303435828393031E-2</v>
      </c>
      <c r="M712" s="13">
        <v>-2.9672828322355183E-2</v>
      </c>
      <c r="N712" s="15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280</v>
      </c>
      <c r="C713" s="46"/>
      <c r="D713" s="44">
        <v>0.15</v>
      </c>
      <c r="E713" s="44">
        <v>3.31</v>
      </c>
      <c r="F713" s="44">
        <v>1.41</v>
      </c>
      <c r="G713" s="44">
        <v>0.76</v>
      </c>
      <c r="H713" s="44">
        <v>0.15</v>
      </c>
      <c r="I713" s="44">
        <v>1.17</v>
      </c>
      <c r="J713" s="44">
        <v>2.72</v>
      </c>
      <c r="K713" s="44">
        <v>0.46</v>
      </c>
      <c r="L713" s="44">
        <v>0.59</v>
      </c>
      <c r="M713" s="44">
        <v>0.56000000000000005</v>
      </c>
      <c r="N713" s="15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BM714" s="55"/>
    </row>
    <row r="715" spans="1:65" ht="15">
      <c r="B715" s="8" t="s">
        <v>559</v>
      </c>
      <c r="BM715" s="27" t="s">
        <v>66</v>
      </c>
    </row>
    <row r="716" spans="1:65" ht="15">
      <c r="A716" s="24" t="s">
        <v>43</v>
      </c>
      <c r="B716" s="18" t="s">
        <v>111</v>
      </c>
      <c r="C716" s="15" t="s">
        <v>112</v>
      </c>
      <c r="D716" s="16" t="s">
        <v>229</v>
      </c>
      <c r="E716" s="17" t="s">
        <v>229</v>
      </c>
      <c r="F716" s="17" t="s">
        <v>229</v>
      </c>
      <c r="G716" s="17" t="s">
        <v>229</v>
      </c>
      <c r="H716" s="17" t="s">
        <v>229</v>
      </c>
      <c r="I716" s="17" t="s">
        <v>229</v>
      </c>
      <c r="J716" s="17" t="s">
        <v>229</v>
      </c>
      <c r="K716" s="17" t="s">
        <v>229</v>
      </c>
      <c r="L716" s="17" t="s">
        <v>229</v>
      </c>
      <c r="M716" s="17" t="s">
        <v>229</v>
      </c>
      <c r="N716" s="17" t="s">
        <v>229</v>
      </c>
      <c r="O716" s="17" t="s">
        <v>229</v>
      </c>
      <c r="P716" s="17" t="s">
        <v>229</v>
      </c>
      <c r="Q716" s="17" t="s">
        <v>229</v>
      </c>
      <c r="R716" s="17" t="s">
        <v>229</v>
      </c>
      <c r="S716" s="17" t="s">
        <v>229</v>
      </c>
      <c r="T716" s="17" t="s">
        <v>229</v>
      </c>
      <c r="U716" s="17" t="s">
        <v>229</v>
      </c>
      <c r="V716" s="17" t="s">
        <v>229</v>
      </c>
      <c r="W716" s="17" t="s">
        <v>229</v>
      </c>
      <c r="X716" s="17" t="s">
        <v>229</v>
      </c>
      <c r="Y716" s="17" t="s">
        <v>229</v>
      </c>
      <c r="Z716" s="17" t="s">
        <v>229</v>
      </c>
      <c r="AA716" s="17" t="s">
        <v>229</v>
      </c>
      <c r="AB716" s="17" t="s">
        <v>229</v>
      </c>
      <c r="AC716" s="17" t="s">
        <v>229</v>
      </c>
      <c r="AD716" s="17" t="s">
        <v>229</v>
      </c>
      <c r="AE716" s="150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230</v>
      </c>
      <c r="C717" s="9" t="s">
        <v>230</v>
      </c>
      <c r="D717" s="148" t="s">
        <v>232</v>
      </c>
      <c r="E717" s="149" t="s">
        <v>233</v>
      </c>
      <c r="F717" s="149" t="s">
        <v>234</v>
      </c>
      <c r="G717" s="149" t="s">
        <v>235</v>
      </c>
      <c r="H717" s="149" t="s">
        <v>236</v>
      </c>
      <c r="I717" s="149" t="s">
        <v>237</v>
      </c>
      <c r="J717" s="149" t="s">
        <v>238</v>
      </c>
      <c r="K717" s="149" t="s">
        <v>239</v>
      </c>
      <c r="L717" s="149" t="s">
        <v>240</v>
      </c>
      <c r="M717" s="149" t="s">
        <v>241</v>
      </c>
      <c r="N717" s="149" t="s">
        <v>242</v>
      </c>
      <c r="O717" s="149" t="s">
        <v>243</v>
      </c>
      <c r="P717" s="149" t="s">
        <v>244</v>
      </c>
      <c r="Q717" s="149" t="s">
        <v>246</v>
      </c>
      <c r="R717" s="149" t="s">
        <v>247</v>
      </c>
      <c r="S717" s="149" t="s">
        <v>249</v>
      </c>
      <c r="T717" s="149" t="s">
        <v>250</v>
      </c>
      <c r="U717" s="149" t="s">
        <v>305</v>
      </c>
      <c r="V717" s="149" t="s">
        <v>252</v>
      </c>
      <c r="W717" s="149" t="s">
        <v>253</v>
      </c>
      <c r="X717" s="149" t="s">
        <v>257</v>
      </c>
      <c r="Y717" s="149" t="s">
        <v>258</v>
      </c>
      <c r="Z717" s="149" t="s">
        <v>306</v>
      </c>
      <c r="AA717" s="149" t="s">
        <v>261</v>
      </c>
      <c r="AB717" s="149" t="s">
        <v>267</v>
      </c>
      <c r="AC717" s="149" t="s">
        <v>268</v>
      </c>
      <c r="AD717" s="149" t="s">
        <v>269</v>
      </c>
      <c r="AE717" s="150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307</v>
      </c>
      <c r="E718" s="11" t="s">
        <v>308</v>
      </c>
      <c r="F718" s="11" t="s">
        <v>308</v>
      </c>
      <c r="G718" s="11" t="s">
        <v>307</v>
      </c>
      <c r="H718" s="11" t="s">
        <v>115</v>
      </c>
      <c r="I718" s="11" t="s">
        <v>308</v>
      </c>
      <c r="J718" s="11" t="s">
        <v>307</v>
      </c>
      <c r="K718" s="11" t="s">
        <v>307</v>
      </c>
      <c r="L718" s="11" t="s">
        <v>308</v>
      </c>
      <c r="M718" s="11" t="s">
        <v>308</v>
      </c>
      <c r="N718" s="11" t="s">
        <v>308</v>
      </c>
      <c r="O718" s="11" t="s">
        <v>308</v>
      </c>
      <c r="P718" s="11" t="s">
        <v>308</v>
      </c>
      <c r="Q718" s="11" t="s">
        <v>308</v>
      </c>
      <c r="R718" s="11" t="s">
        <v>307</v>
      </c>
      <c r="S718" s="11" t="s">
        <v>307</v>
      </c>
      <c r="T718" s="11" t="s">
        <v>308</v>
      </c>
      <c r="U718" s="11" t="s">
        <v>308</v>
      </c>
      <c r="V718" s="11" t="s">
        <v>115</v>
      </c>
      <c r="W718" s="11" t="s">
        <v>307</v>
      </c>
      <c r="X718" s="11" t="s">
        <v>307</v>
      </c>
      <c r="Y718" s="11" t="s">
        <v>307</v>
      </c>
      <c r="Z718" s="11" t="s">
        <v>307</v>
      </c>
      <c r="AA718" s="11" t="s">
        <v>307</v>
      </c>
      <c r="AB718" s="11" t="s">
        <v>307</v>
      </c>
      <c r="AC718" s="11" t="s">
        <v>307</v>
      </c>
      <c r="AD718" s="11" t="s">
        <v>307</v>
      </c>
      <c r="AE718" s="150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150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8">
        <v>1</v>
      </c>
      <c r="C720" s="14">
        <v>1</v>
      </c>
      <c r="D720" s="210">
        <v>51.5</v>
      </c>
      <c r="E720" s="210">
        <v>55.5</v>
      </c>
      <c r="F720" s="211">
        <v>45.7</v>
      </c>
      <c r="G720" s="210">
        <v>50.5</v>
      </c>
      <c r="H720" s="210">
        <v>52.082539514091259</v>
      </c>
      <c r="I720" s="231">
        <v>56.5</v>
      </c>
      <c r="J720" s="211">
        <v>71</v>
      </c>
      <c r="K720" s="210">
        <v>52</v>
      </c>
      <c r="L720" s="210">
        <v>51.4</v>
      </c>
      <c r="M720" s="210">
        <v>52.7</v>
      </c>
      <c r="N720" s="210">
        <v>52.3</v>
      </c>
      <c r="O720" s="210">
        <v>51.6</v>
      </c>
      <c r="P720" s="210">
        <v>46.8</v>
      </c>
      <c r="Q720" s="210">
        <v>49.9</v>
      </c>
      <c r="R720" s="210">
        <v>50</v>
      </c>
      <c r="S720" s="210">
        <v>57.2</v>
      </c>
      <c r="T720" s="210">
        <v>53.7</v>
      </c>
      <c r="U720" s="210">
        <v>51</v>
      </c>
      <c r="V720" s="210">
        <v>52.2</v>
      </c>
      <c r="W720" s="210">
        <v>48.531700000000001</v>
      </c>
      <c r="X720" s="210">
        <v>47.62637084194872</v>
      </c>
      <c r="Y720" s="210">
        <v>57.5</v>
      </c>
      <c r="Z720" s="210">
        <v>47.615127504715701</v>
      </c>
      <c r="AA720" s="210">
        <v>53</v>
      </c>
      <c r="AB720" s="210">
        <v>46.3</v>
      </c>
      <c r="AC720" s="210">
        <v>48.62</v>
      </c>
      <c r="AD720" s="210">
        <v>51.12</v>
      </c>
      <c r="AE720" s="212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4">
        <v>1</v>
      </c>
    </row>
    <row r="721" spans="1:65">
      <c r="A721" s="29"/>
      <c r="B721" s="19">
        <v>1</v>
      </c>
      <c r="C721" s="9">
        <v>2</v>
      </c>
      <c r="D721" s="215">
        <v>53.3</v>
      </c>
      <c r="E721" s="215">
        <v>55</v>
      </c>
      <c r="F721" s="216">
        <v>42.5</v>
      </c>
      <c r="G721" s="215">
        <v>50.4</v>
      </c>
      <c r="H721" s="215">
        <v>52.110359668020557</v>
      </c>
      <c r="I721" s="216">
        <v>59.7</v>
      </c>
      <c r="J721" s="217">
        <v>51.1</v>
      </c>
      <c r="K721" s="215">
        <v>53</v>
      </c>
      <c r="L721" s="215">
        <v>50.5</v>
      </c>
      <c r="M721" s="215">
        <v>53.2</v>
      </c>
      <c r="N721" s="215">
        <v>52</v>
      </c>
      <c r="O721" s="215">
        <v>52.7</v>
      </c>
      <c r="P721" s="215">
        <v>48.5</v>
      </c>
      <c r="Q721" s="215">
        <v>50.3</v>
      </c>
      <c r="R721" s="215">
        <v>49.6</v>
      </c>
      <c r="S721" s="215">
        <v>58</v>
      </c>
      <c r="T721" s="215">
        <v>50.8</v>
      </c>
      <c r="U721" s="215">
        <v>50</v>
      </c>
      <c r="V721" s="215">
        <v>52.2</v>
      </c>
      <c r="W721" s="215">
        <v>47.772500000000001</v>
      </c>
      <c r="X721" s="215">
        <v>47.550055281727374</v>
      </c>
      <c r="Y721" s="215">
        <v>56.2</v>
      </c>
      <c r="Z721" s="215">
        <v>48.252184499530948</v>
      </c>
      <c r="AA721" s="215">
        <v>52.5</v>
      </c>
      <c r="AB721" s="215">
        <v>46.2</v>
      </c>
      <c r="AC721" s="215">
        <v>48.49</v>
      </c>
      <c r="AD721" s="215">
        <v>49.81</v>
      </c>
      <c r="AE721" s="212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AX721" s="213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4">
        <v>29</v>
      </c>
    </row>
    <row r="722" spans="1:65">
      <c r="A722" s="29"/>
      <c r="B722" s="19">
        <v>1</v>
      </c>
      <c r="C722" s="9">
        <v>3</v>
      </c>
      <c r="D722" s="215">
        <v>51.9</v>
      </c>
      <c r="E722" s="215">
        <v>54.2</v>
      </c>
      <c r="F722" s="216">
        <v>48.2</v>
      </c>
      <c r="G722" s="215">
        <v>50.8</v>
      </c>
      <c r="H722" s="215">
        <v>51.531515386960656</v>
      </c>
      <c r="I722" s="216">
        <v>61.100000000000009</v>
      </c>
      <c r="J722" s="216">
        <v>67.099999999999994</v>
      </c>
      <c r="K722" s="215">
        <v>53</v>
      </c>
      <c r="L722" s="215">
        <v>53.9</v>
      </c>
      <c r="M722" s="215">
        <v>49.1</v>
      </c>
      <c r="N722" s="215">
        <v>51.7</v>
      </c>
      <c r="O722" s="215">
        <v>54.1</v>
      </c>
      <c r="P722" s="215">
        <v>48</v>
      </c>
      <c r="Q722" s="215">
        <v>50</v>
      </c>
      <c r="R722" s="215">
        <v>51</v>
      </c>
      <c r="S722" s="215">
        <v>57.8</v>
      </c>
      <c r="T722" s="215">
        <v>52</v>
      </c>
      <c r="U722" s="215">
        <v>52.1</v>
      </c>
      <c r="V722" s="215">
        <v>52.4</v>
      </c>
      <c r="W722" s="215">
        <v>48.322800000000001</v>
      </c>
      <c r="X722" s="215">
        <v>47.109959179050598</v>
      </c>
      <c r="Y722" s="215">
        <v>50.3</v>
      </c>
      <c r="Z722" s="215">
        <v>47.1040972445319</v>
      </c>
      <c r="AA722" s="215">
        <v>53</v>
      </c>
      <c r="AB722" s="215">
        <v>47.1</v>
      </c>
      <c r="AC722" s="215">
        <v>49.87</v>
      </c>
      <c r="AD722" s="215">
        <v>49.75</v>
      </c>
      <c r="AE722" s="212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AX722" s="213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4">
        <v>16</v>
      </c>
    </row>
    <row r="723" spans="1:65">
      <c r="A723" s="29"/>
      <c r="B723" s="19">
        <v>1</v>
      </c>
      <c r="C723" s="9">
        <v>4</v>
      </c>
      <c r="D723" s="215">
        <v>51.5</v>
      </c>
      <c r="E723" s="215">
        <v>55.8</v>
      </c>
      <c r="F723" s="216">
        <v>40.200000000000003</v>
      </c>
      <c r="G723" s="215">
        <v>48.3</v>
      </c>
      <c r="H723" s="215">
        <v>52.007324980623757</v>
      </c>
      <c r="I723" s="216">
        <v>61.9</v>
      </c>
      <c r="J723" s="216">
        <v>67.5</v>
      </c>
      <c r="K723" s="217">
        <v>48.6</v>
      </c>
      <c r="L723" s="215">
        <v>51.8</v>
      </c>
      <c r="M723" s="215">
        <v>53.9</v>
      </c>
      <c r="N723" s="215">
        <v>52.8</v>
      </c>
      <c r="O723" s="215">
        <v>51</v>
      </c>
      <c r="P723" s="215">
        <v>46.3</v>
      </c>
      <c r="Q723" s="217">
        <v>45.4</v>
      </c>
      <c r="R723" s="215">
        <v>50.8</v>
      </c>
      <c r="S723" s="215">
        <v>56.6</v>
      </c>
      <c r="T723" s="215">
        <v>53.6</v>
      </c>
      <c r="U723" s="215">
        <v>51.1</v>
      </c>
      <c r="V723" s="215">
        <v>52.5</v>
      </c>
      <c r="W723" s="215">
        <v>48.480400000000003</v>
      </c>
      <c r="X723" s="215">
        <v>47.3542910046583</v>
      </c>
      <c r="Y723" s="215">
        <v>52.4</v>
      </c>
      <c r="Z723" s="215">
        <v>48.431780803460846</v>
      </c>
      <c r="AA723" s="215">
        <v>52.5</v>
      </c>
      <c r="AB723" s="215">
        <v>45.1</v>
      </c>
      <c r="AC723" s="215">
        <v>50.02</v>
      </c>
      <c r="AD723" s="215">
        <v>50.25</v>
      </c>
      <c r="AE723" s="212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AX723" s="213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4">
        <v>51.059073925795239</v>
      </c>
    </row>
    <row r="724" spans="1:65">
      <c r="A724" s="29"/>
      <c r="B724" s="19">
        <v>1</v>
      </c>
      <c r="C724" s="9">
        <v>5</v>
      </c>
      <c r="D724" s="215">
        <v>51.8</v>
      </c>
      <c r="E724" s="215">
        <v>54.5</v>
      </c>
      <c r="F724" s="216">
        <v>50.5</v>
      </c>
      <c r="G724" s="215">
        <v>46.7</v>
      </c>
      <c r="H724" s="215">
        <v>51.53394200325512</v>
      </c>
      <c r="I724" s="216">
        <v>62.6</v>
      </c>
      <c r="J724" s="216">
        <v>66.599999999999994</v>
      </c>
      <c r="K724" s="215">
        <v>54</v>
      </c>
      <c r="L724" s="215">
        <v>51.6</v>
      </c>
      <c r="M724" s="215">
        <v>53.6</v>
      </c>
      <c r="N724" s="215">
        <v>52.2</v>
      </c>
      <c r="O724" s="215">
        <v>49.6</v>
      </c>
      <c r="P724" s="215">
        <v>49.7</v>
      </c>
      <c r="Q724" s="215">
        <v>49.5</v>
      </c>
      <c r="R724" s="215">
        <v>49.6</v>
      </c>
      <c r="S724" s="215">
        <v>57.2</v>
      </c>
      <c r="T724" s="215">
        <v>50.6</v>
      </c>
      <c r="U724" s="215">
        <v>50.8</v>
      </c>
      <c r="V724" s="215">
        <v>52.2</v>
      </c>
      <c r="W724" s="215">
        <v>50.079799999999999</v>
      </c>
      <c r="X724" s="215">
        <v>47.294526054114399</v>
      </c>
      <c r="Y724" s="215">
        <v>49.7</v>
      </c>
      <c r="Z724" s="215">
        <v>47.515345523984848</v>
      </c>
      <c r="AA724" s="215">
        <v>52.5</v>
      </c>
      <c r="AB724" s="215">
        <v>46.2</v>
      </c>
      <c r="AC724" s="215">
        <v>51.69</v>
      </c>
      <c r="AD724" s="215">
        <v>49.73</v>
      </c>
      <c r="AE724" s="212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3"/>
      <c r="AT724" s="213"/>
      <c r="AU724" s="213"/>
      <c r="AV724" s="213"/>
      <c r="AW724" s="213"/>
      <c r="AX724" s="213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4">
        <v>52</v>
      </c>
    </row>
    <row r="725" spans="1:65">
      <c r="A725" s="29"/>
      <c r="B725" s="19">
        <v>1</v>
      </c>
      <c r="C725" s="9">
        <v>6</v>
      </c>
      <c r="D725" s="215">
        <v>52.4</v>
      </c>
      <c r="E725" s="215">
        <v>56.1</v>
      </c>
      <c r="F725" s="216">
        <v>45.6</v>
      </c>
      <c r="G725" s="215">
        <v>47.1</v>
      </c>
      <c r="H725" s="215">
        <v>51.835909619753259</v>
      </c>
      <c r="I725" s="216">
        <v>61.500000000000007</v>
      </c>
      <c r="J725" s="216">
        <v>66.3</v>
      </c>
      <c r="K725" s="215">
        <v>53</v>
      </c>
      <c r="L725" s="215">
        <v>53.2</v>
      </c>
      <c r="M725" s="215">
        <v>52.5</v>
      </c>
      <c r="N725" s="215">
        <v>51.9</v>
      </c>
      <c r="O725" s="215">
        <v>52.5</v>
      </c>
      <c r="P725" s="215">
        <v>46</v>
      </c>
      <c r="Q725" s="215">
        <v>49.6</v>
      </c>
      <c r="R725" s="215">
        <v>50.2</v>
      </c>
      <c r="S725" s="215">
        <v>57.1</v>
      </c>
      <c r="T725" s="215">
        <v>51.9</v>
      </c>
      <c r="U725" s="215">
        <v>50.4</v>
      </c>
      <c r="V725" s="215">
        <v>52.4</v>
      </c>
      <c r="W725" s="215">
        <v>49.506599999999999</v>
      </c>
      <c r="X725" s="215">
        <v>47.352361725800094</v>
      </c>
      <c r="Y725" s="215">
        <v>49.8</v>
      </c>
      <c r="Z725" s="215">
        <v>47.845154478284549</v>
      </c>
      <c r="AA725" s="215">
        <v>51.5</v>
      </c>
      <c r="AB725" s="215">
        <v>46.6</v>
      </c>
      <c r="AC725" s="215">
        <v>50.53</v>
      </c>
      <c r="AD725" s="215">
        <v>50.82</v>
      </c>
      <c r="AE725" s="212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  <c r="AQ725" s="213"/>
      <c r="AR725" s="213"/>
      <c r="AS725" s="213"/>
      <c r="AT725" s="213"/>
      <c r="AU725" s="213"/>
      <c r="AV725" s="213"/>
      <c r="AW725" s="213"/>
      <c r="AX725" s="213"/>
      <c r="AY725" s="213"/>
      <c r="AZ725" s="213"/>
      <c r="BA725" s="213"/>
      <c r="BB725" s="213"/>
      <c r="BC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8"/>
    </row>
    <row r="726" spans="1:65">
      <c r="A726" s="29"/>
      <c r="B726" s="20" t="s">
        <v>276</v>
      </c>
      <c r="C726" s="12"/>
      <c r="D726" s="219">
        <v>52.066666666666663</v>
      </c>
      <c r="E726" s="219">
        <v>55.183333333333337</v>
      </c>
      <c r="F726" s="219">
        <v>45.45000000000001</v>
      </c>
      <c r="G726" s="219">
        <v>48.966666666666669</v>
      </c>
      <c r="H726" s="219">
        <v>51.850265195450767</v>
      </c>
      <c r="I726" s="219">
        <v>60.550000000000004</v>
      </c>
      <c r="J726" s="219">
        <v>64.933333333333323</v>
      </c>
      <c r="K726" s="219">
        <v>52.266666666666673</v>
      </c>
      <c r="L726" s="219">
        <v>52.06666666666667</v>
      </c>
      <c r="M726" s="219">
        <v>52.5</v>
      </c>
      <c r="N726" s="219">
        <v>52.15</v>
      </c>
      <c r="O726" s="219">
        <v>51.916666666666664</v>
      </c>
      <c r="P726" s="219">
        <v>47.550000000000004</v>
      </c>
      <c r="Q726" s="219">
        <v>49.116666666666667</v>
      </c>
      <c r="R726" s="219">
        <v>50.199999999999996</v>
      </c>
      <c r="S726" s="219">
        <v>57.31666666666667</v>
      </c>
      <c r="T726" s="219">
        <v>52.099999999999994</v>
      </c>
      <c r="U726" s="219">
        <v>50.9</v>
      </c>
      <c r="V726" s="219">
        <v>52.316666666666663</v>
      </c>
      <c r="W726" s="219">
        <v>48.782299999999999</v>
      </c>
      <c r="X726" s="219">
        <v>47.381260681216588</v>
      </c>
      <c r="Y726" s="219">
        <v>52.650000000000006</v>
      </c>
      <c r="Z726" s="219">
        <v>47.793948342418133</v>
      </c>
      <c r="AA726" s="219">
        <v>52.5</v>
      </c>
      <c r="AB726" s="219">
        <v>46.25</v>
      </c>
      <c r="AC726" s="219">
        <v>49.870000000000005</v>
      </c>
      <c r="AD726" s="219">
        <v>50.24666666666667</v>
      </c>
      <c r="AE726" s="212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213"/>
      <c r="AT726" s="213"/>
      <c r="AU726" s="213"/>
      <c r="AV726" s="213"/>
      <c r="AW726" s="213"/>
      <c r="AX726" s="213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8"/>
    </row>
    <row r="727" spans="1:65">
      <c r="A727" s="29"/>
      <c r="B727" s="3" t="s">
        <v>277</v>
      </c>
      <c r="C727" s="28"/>
      <c r="D727" s="215">
        <v>51.849999999999994</v>
      </c>
      <c r="E727" s="215">
        <v>55.25</v>
      </c>
      <c r="F727" s="215">
        <v>45.650000000000006</v>
      </c>
      <c r="G727" s="215">
        <v>49.349999999999994</v>
      </c>
      <c r="H727" s="215">
        <v>51.921617300188508</v>
      </c>
      <c r="I727" s="215">
        <v>61.300000000000011</v>
      </c>
      <c r="J727" s="215">
        <v>66.849999999999994</v>
      </c>
      <c r="K727" s="215">
        <v>53</v>
      </c>
      <c r="L727" s="215">
        <v>51.7</v>
      </c>
      <c r="M727" s="215">
        <v>52.95</v>
      </c>
      <c r="N727" s="215">
        <v>52.1</v>
      </c>
      <c r="O727" s="215">
        <v>52.05</v>
      </c>
      <c r="P727" s="215">
        <v>47.4</v>
      </c>
      <c r="Q727" s="215">
        <v>49.75</v>
      </c>
      <c r="R727" s="215">
        <v>50.1</v>
      </c>
      <c r="S727" s="215">
        <v>57.2</v>
      </c>
      <c r="T727" s="215">
        <v>51.95</v>
      </c>
      <c r="U727" s="215">
        <v>50.9</v>
      </c>
      <c r="V727" s="215">
        <v>52.3</v>
      </c>
      <c r="W727" s="215">
        <v>48.506050000000002</v>
      </c>
      <c r="X727" s="215">
        <v>47.353326365229194</v>
      </c>
      <c r="Y727" s="215">
        <v>51.349999999999994</v>
      </c>
      <c r="Z727" s="215">
        <v>47.730140991500122</v>
      </c>
      <c r="AA727" s="215">
        <v>52.5</v>
      </c>
      <c r="AB727" s="215">
        <v>46.25</v>
      </c>
      <c r="AC727" s="215">
        <v>49.945</v>
      </c>
      <c r="AD727" s="215">
        <v>50.03</v>
      </c>
      <c r="AE727" s="212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213"/>
      <c r="AT727" s="213"/>
      <c r="AU727" s="213"/>
      <c r="AV727" s="213"/>
      <c r="AW727" s="213"/>
      <c r="AX727" s="213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8"/>
    </row>
    <row r="728" spans="1:65">
      <c r="A728" s="29"/>
      <c r="B728" s="3" t="s">
        <v>278</v>
      </c>
      <c r="C728" s="28"/>
      <c r="D728" s="225">
        <v>0.6889605697474025</v>
      </c>
      <c r="E728" s="225">
        <v>0.74677082606825596</v>
      </c>
      <c r="F728" s="225">
        <v>3.7259898013816404</v>
      </c>
      <c r="G728" s="225">
        <v>1.8348478592697164</v>
      </c>
      <c r="H728" s="225">
        <v>0.26386972344957693</v>
      </c>
      <c r="I728" s="225">
        <v>2.2070342090688135</v>
      </c>
      <c r="J728" s="225">
        <v>6.9870356136681204</v>
      </c>
      <c r="K728" s="225">
        <v>1.9043809142780928</v>
      </c>
      <c r="L728" s="225">
        <v>1.2516655570345729</v>
      </c>
      <c r="M728" s="225">
        <v>1.7469974241537962</v>
      </c>
      <c r="N728" s="225">
        <v>0.38340579025361465</v>
      </c>
      <c r="O728" s="225">
        <v>1.551021168993727</v>
      </c>
      <c r="P728" s="225">
        <v>1.4321312788986924</v>
      </c>
      <c r="Q728" s="225">
        <v>1.8432760690321641</v>
      </c>
      <c r="R728" s="225">
        <v>0.5932958789676519</v>
      </c>
      <c r="S728" s="225">
        <v>0.50760877323650078</v>
      </c>
      <c r="T728" s="225">
        <v>1.3266499161421614</v>
      </c>
      <c r="U728" s="225">
        <v>0.71554175279993348</v>
      </c>
      <c r="V728" s="225">
        <v>0.13291601358251071</v>
      </c>
      <c r="W728" s="225">
        <v>0.84769062752869817</v>
      </c>
      <c r="X728" s="225">
        <v>0.18507324050203963</v>
      </c>
      <c r="Y728" s="225">
        <v>3.4215493566511657</v>
      </c>
      <c r="Z728" s="225">
        <v>0.49090195601282843</v>
      </c>
      <c r="AA728" s="225">
        <v>0.54772255750516607</v>
      </c>
      <c r="AB728" s="225">
        <v>0.6595452979136458</v>
      </c>
      <c r="AC728" s="225">
        <v>1.2031126298065362</v>
      </c>
      <c r="AD728" s="225">
        <v>0.59928846698953431</v>
      </c>
      <c r="AE728" s="222"/>
      <c r="AF728" s="223"/>
      <c r="AG728" s="223"/>
      <c r="AH728" s="223"/>
      <c r="AI728" s="223"/>
      <c r="AJ728" s="223"/>
      <c r="AK728" s="223"/>
      <c r="AL728" s="223"/>
      <c r="AM728" s="223"/>
      <c r="AN728" s="223"/>
      <c r="AO728" s="223"/>
      <c r="AP728" s="223"/>
      <c r="AQ728" s="223"/>
      <c r="AR728" s="223"/>
      <c r="AS728" s="223"/>
      <c r="AT728" s="223"/>
      <c r="AU728" s="223"/>
      <c r="AV728" s="223"/>
      <c r="AW728" s="223"/>
      <c r="AX728" s="223"/>
      <c r="AY728" s="223"/>
      <c r="AZ728" s="223"/>
      <c r="BA728" s="223"/>
      <c r="BB728" s="223"/>
      <c r="BC728" s="223"/>
      <c r="BD728" s="223"/>
      <c r="BE728" s="223"/>
      <c r="BF728" s="223"/>
      <c r="BG728" s="223"/>
      <c r="BH728" s="223"/>
      <c r="BI728" s="223"/>
      <c r="BJ728" s="223"/>
      <c r="BK728" s="223"/>
      <c r="BL728" s="223"/>
      <c r="BM728" s="228"/>
    </row>
    <row r="729" spans="1:65">
      <c r="A729" s="29"/>
      <c r="B729" s="3" t="s">
        <v>86</v>
      </c>
      <c r="C729" s="28"/>
      <c r="D729" s="13">
        <v>1.3232277267875849E-2</v>
      </c>
      <c r="E729" s="13">
        <v>1.3532542906703519E-2</v>
      </c>
      <c r="F729" s="13">
        <v>8.1979973627758843E-2</v>
      </c>
      <c r="G729" s="13">
        <v>3.7471365403738251E-2</v>
      </c>
      <c r="H729" s="13">
        <v>5.0890718196891366E-3</v>
      </c>
      <c r="I729" s="13">
        <v>3.6449780496594773E-2</v>
      </c>
      <c r="J729" s="13">
        <v>0.10760321786963226</v>
      </c>
      <c r="K729" s="13">
        <v>3.6435859329300241E-2</v>
      </c>
      <c r="L729" s="13">
        <v>2.4039671389908569E-2</v>
      </c>
      <c r="M729" s="13">
        <v>3.3276141412453261E-2</v>
      </c>
      <c r="N729" s="13">
        <v>7.3519806376532056E-3</v>
      </c>
      <c r="O729" s="13">
        <v>2.9875207107423314E-2</v>
      </c>
      <c r="P729" s="13">
        <v>3.0118428578311089E-2</v>
      </c>
      <c r="Q729" s="13">
        <v>3.7528525328106493E-2</v>
      </c>
      <c r="R729" s="13">
        <v>1.1818643007323744E-2</v>
      </c>
      <c r="S729" s="13">
        <v>8.8562158750189138E-3</v>
      </c>
      <c r="T729" s="13">
        <v>2.5463530060310203E-2</v>
      </c>
      <c r="U729" s="13">
        <v>1.4057794750489853E-2</v>
      </c>
      <c r="V729" s="13">
        <v>2.5406055479294818E-3</v>
      </c>
      <c r="W729" s="13">
        <v>1.7377012308331059E-2</v>
      </c>
      <c r="X729" s="13">
        <v>3.9060429765096659E-3</v>
      </c>
      <c r="Y729" s="13">
        <v>6.4986692434020235E-2</v>
      </c>
      <c r="Z729" s="13">
        <v>1.0271215771833243E-2</v>
      </c>
      <c r="AA729" s="13">
        <v>1.043281061914602E-2</v>
      </c>
      <c r="AB729" s="13">
        <v>1.4260438873808557E-2</v>
      </c>
      <c r="AC729" s="13">
        <v>2.4124977537728819E-2</v>
      </c>
      <c r="AD729" s="13">
        <v>1.1926929819348566E-2</v>
      </c>
      <c r="AE729" s="150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279</v>
      </c>
      <c r="C730" s="28"/>
      <c r="D730" s="13">
        <v>1.97338624342418E-2</v>
      </c>
      <c r="E730" s="13">
        <v>8.0774269692629685E-2</v>
      </c>
      <c r="F730" s="13">
        <v>-0.10985459575602496</v>
      </c>
      <c r="G730" s="13">
        <v>-4.0980125533993994E-2</v>
      </c>
      <c r="H730" s="13">
        <v>1.5495605556915759E-2</v>
      </c>
      <c r="I730" s="13">
        <v>0.18588128112151114</v>
      </c>
      <c r="J730" s="13">
        <v>0.27172955443143576</v>
      </c>
      <c r="K730" s="13">
        <v>2.3650893916063565E-2</v>
      </c>
      <c r="L730" s="13">
        <v>1.97338624342418E-2</v>
      </c>
      <c r="M730" s="13">
        <v>2.8220763978188845E-2</v>
      </c>
      <c r="N730" s="13">
        <v>2.1365958885000813E-2</v>
      </c>
      <c r="O730" s="13">
        <v>1.6796088822875532E-2</v>
      </c>
      <c r="P730" s="13">
        <v>-6.8725765196897548E-2</v>
      </c>
      <c r="Q730" s="13">
        <v>-3.8042351922627837E-2</v>
      </c>
      <c r="R730" s="13">
        <v>-1.6825098062760557E-2</v>
      </c>
      <c r="S730" s="13">
        <v>0.12255593883206073</v>
      </c>
      <c r="T730" s="13">
        <v>2.0386701014545316E-2</v>
      </c>
      <c r="U730" s="13">
        <v>-3.1154878763846039E-3</v>
      </c>
      <c r="V730" s="13">
        <v>2.4630151786518839E-2</v>
      </c>
      <c r="W730" s="13">
        <v>-4.4590975721653381E-2</v>
      </c>
      <c r="X730" s="13">
        <v>-7.2030551316376368E-2</v>
      </c>
      <c r="Y730" s="13">
        <v>3.1158537589555113E-2</v>
      </c>
      <c r="Z730" s="13">
        <v>-6.3947998510947346E-2</v>
      </c>
      <c r="AA730" s="13">
        <v>2.8220763978188845E-2</v>
      </c>
      <c r="AB730" s="13">
        <v>-9.4186469828738462E-2</v>
      </c>
      <c r="AC730" s="13">
        <v>-2.3288200007766102E-2</v>
      </c>
      <c r="AD730" s="13">
        <v>-1.5911124050335346E-2</v>
      </c>
      <c r="AE730" s="150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280</v>
      </c>
      <c r="C731" s="46"/>
      <c r="D731" s="44">
        <v>0.06</v>
      </c>
      <c r="E731" s="44">
        <v>1.28</v>
      </c>
      <c r="F731" s="44">
        <v>2.54</v>
      </c>
      <c r="G731" s="44">
        <v>1.1599999999999999</v>
      </c>
      <c r="H731" s="44">
        <v>0.03</v>
      </c>
      <c r="I731" s="44">
        <v>3.39</v>
      </c>
      <c r="J731" s="44">
        <v>5.1100000000000003</v>
      </c>
      <c r="K731" s="44">
        <v>0.14000000000000001</v>
      </c>
      <c r="L731" s="44">
        <v>0.06</v>
      </c>
      <c r="M731" s="44">
        <v>0.23</v>
      </c>
      <c r="N731" s="44">
        <v>0.09</v>
      </c>
      <c r="O731" s="44">
        <v>0</v>
      </c>
      <c r="P731" s="44">
        <v>1.72</v>
      </c>
      <c r="Q731" s="44">
        <v>1.1000000000000001</v>
      </c>
      <c r="R731" s="44">
        <v>0.67</v>
      </c>
      <c r="S731" s="44">
        <v>2.12</v>
      </c>
      <c r="T731" s="44">
        <v>7.0000000000000007E-2</v>
      </c>
      <c r="U731" s="44">
        <v>0.4</v>
      </c>
      <c r="V731" s="44">
        <v>0.16</v>
      </c>
      <c r="W731" s="44">
        <v>1.23</v>
      </c>
      <c r="X731" s="44">
        <v>1.78</v>
      </c>
      <c r="Y731" s="44">
        <v>0.28999999999999998</v>
      </c>
      <c r="Z731" s="44">
        <v>1.62</v>
      </c>
      <c r="AA731" s="44">
        <v>0.23</v>
      </c>
      <c r="AB731" s="44">
        <v>2.23</v>
      </c>
      <c r="AC731" s="44">
        <v>0.8</v>
      </c>
      <c r="AD731" s="44">
        <v>0.66</v>
      </c>
      <c r="AE731" s="150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BM732" s="55"/>
    </row>
    <row r="733" spans="1:65" ht="15">
      <c r="B733" s="8" t="s">
        <v>560</v>
      </c>
      <c r="BM733" s="27" t="s">
        <v>66</v>
      </c>
    </row>
    <row r="734" spans="1:65" ht="15">
      <c r="A734" s="24" t="s">
        <v>59</v>
      </c>
      <c r="B734" s="18" t="s">
        <v>111</v>
      </c>
      <c r="C734" s="15" t="s">
        <v>112</v>
      </c>
      <c r="D734" s="16" t="s">
        <v>229</v>
      </c>
      <c r="E734" s="17" t="s">
        <v>229</v>
      </c>
      <c r="F734" s="17" t="s">
        <v>229</v>
      </c>
      <c r="G734" s="17" t="s">
        <v>229</v>
      </c>
      <c r="H734" s="17" t="s">
        <v>229</v>
      </c>
      <c r="I734" s="17" t="s">
        <v>229</v>
      </c>
      <c r="J734" s="17" t="s">
        <v>229</v>
      </c>
      <c r="K734" s="17" t="s">
        <v>229</v>
      </c>
      <c r="L734" s="17" t="s">
        <v>229</v>
      </c>
      <c r="M734" s="17" t="s">
        <v>229</v>
      </c>
      <c r="N734" s="17" t="s">
        <v>229</v>
      </c>
      <c r="O734" s="17" t="s">
        <v>229</v>
      </c>
      <c r="P734" s="17" t="s">
        <v>229</v>
      </c>
      <c r="Q734" s="17" t="s">
        <v>229</v>
      </c>
      <c r="R734" s="17" t="s">
        <v>229</v>
      </c>
      <c r="S734" s="17" t="s">
        <v>229</v>
      </c>
      <c r="T734" s="17" t="s">
        <v>229</v>
      </c>
      <c r="U734" s="17" t="s">
        <v>229</v>
      </c>
      <c r="V734" s="17" t="s">
        <v>229</v>
      </c>
      <c r="W734" s="17" t="s">
        <v>229</v>
      </c>
      <c r="X734" s="150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230</v>
      </c>
      <c r="C735" s="9" t="s">
        <v>230</v>
      </c>
      <c r="D735" s="148" t="s">
        <v>233</v>
      </c>
      <c r="E735" s="149" t="s">
        <v>235</v>
      </c>
      <c r="F735" s="149" t="s">
        <v>236</v>
      </c>
      <c r="G735" s="149" t="s">
        <v>237</v>
      </c>
      <c r="H735" s="149" t="s">
        <v>238</v>
      </c>
      <c r="I735" s="149" t="s">
        <v>239</v>
      </c>
      <c r="J735" s="149" t="s">
        <v>240</v>
      </c>
      <c r="K735" s="149" t="s">
        <v>241</v>
      </c>
      <c r="L735" s="149" t="s">
        <v>242</v>
      </c>
      <c r="M735" s="149" t="s">
        <v>243</v>
      </c>
      <c r="N735" s="149" t="s">
        <v>244</v>
      </c>
      <c r="O735" s="149" t="s">
        <v>246</v>
      </c>
      <c r="P735" s="149" t="s">
        <v>247</v>
      </c>
      <c r="Q735" s="149" t="s">
        <v>249</v>
      </c>
      <c r="R735" s="149" t="s">
        <v>305</v>
      </c>
      <c r="S735" s="149" t="s">
        <v>259</v>
      </c>
      <c r="T735" s="149" t="s">
        <v>261</v>
      </c>
      <c r="U735" s="149" t="s">
        <v>262</v>
      </c>
      <c r="V735" s="149" t="s">
        <v>267</v>
      </c>
      <c r="W735" s="149" t="s">
        <v>268</v>
      </c>
      <c r="X735" s="150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308</v>
      </c>
      <c r="E736" s="11" t="s">
        <v>307</v>
      </c>
      <c r="F736" s="11" t="s">
        <v>115</v>
      </c>
      <c r="G736" s="11" t="s">
        <v>308</v>
      </c>
      <c r="H736" s="11" t="s">
        <v>307</v>
      </c>
      <c r="I736" s="11" t="s">
        <v>307</v>
      </c>
      <c r="J736" s="11" t="s">
        <v>308</v>
      </c>
      <c r="K736" s="11" t="s">
        <v>308</v>
      </c>
      <c r="L736" s="11" t="s">
        <v>308</v>
      </c>
      <c r="M736" s="11" t="s">
        <v>308</v>
      </c>
      <c r="N736" s="11" t="s">
        <v>308</v>
      </c>
      <c r="O736" s="11" t="s">
        <v>308</v>
      </c>
      <c r="P736" s="11" t="s">
        <v>307</v>
      </c>
      <c r="Q736" s="11" t="s">
        <v>307</v>
      </c>
      <c r="R736" s="11" t="s">
        <v>308</v>
      </c>
      <c r="S736" s="11" t="s">
        <v>115</v>
      </c>
      <c r="T736" s="11" t="s">
        <v>307</v>
      </c>
      <c r="U736" s="11" t="s">
        <v>307</v>
      </c>
      <c r="V736" s="11" t="s">
        <v>307</v>
      </c>
      <c r="W736" s="11" t="s">
        <v>307</v>
      </c>
      <c r="X736" s="150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150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8">
        <v>1</v>
      </c>
      <c r="C738" s="14">
        <v>1</v>
      </c>
      <c r="D738" s="200">
        <v>1.7999999999999999E-2</v>
      </c>
      <c r="E738" s="201">
        <v>3.1E-2</v>
      </c>
      <c r="F738" s="201" t="s">
        <v>209</v>
      </c>
      <c r="G738" s="200">
        <v>1.4999999999999999E-2</v>
      </c>
      <c r="H738" s="209">
        <v>2.3E-2</v>
      </c>
      <c r="I738" s="200">
        <v>1.4999999999999999E-2</v>
      </c>
      <c r="J738" s="200">
        <v>1.0999999999999999E-2</v>
      </c>
      <c r="K738" s="200">
        <v>1.4999999999999999E-2</v>
      </c>
      <c r="L738" s="200">
        <v>1.6E-2</v>
      </c>
      <c r="M738" s="200">
        <v>1.4999999999999999E-2</v>
      </c>
      <c r="N738" s="200">
        <v>1.4999999999999999E-2</v>
      </c>
      <c r="O738" s="200">
        <v>1.4E-2</v>
      </c>
      <c r="P738" s="201" t="s">
        <v>106</v>
      </c>
      <c r="Q738" s="200">
        <v>1.7000000000000001E-2</v>
      </c>
      <c r="R738" s="201">
        <v>0.02</v>
      </c>
      <c r="S738" s="201">
        <v>31</v>
      </c>
      <c r="T738" s="201">
        <v>0.03</v>
      </c>
      <c r="U738" s="200">
        <v>1.7000000000000001E-2</v>
      </c>
      <c r="V738" s="201" t="s">
        <v>209</v>
      </c>
      <c r="W738" s="200">
        <v>1.7999999999999999E-2</v>
      </c>
      <c r="X738" s="202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  <c r="AJ738" s="203"/>
      <c r="AK738" s="203"/>
      <c r="AL738" s="203"/>
      <c r="AM738" s="203"/>
      <c r="AN738" s="203"/>
      <c r="AO738" s="203"/>
      <c r="AP738" s="203"/>
      <c r="AQ738" s="203"/>
      <c r="AR738" s="203"/>
      <c r="AS738" s="203"/>
      <c r="AT738" s="203"/>
      <c r="AU738" s="203"/>
      <c r="AV738" s="203"/>
      <c r="AW738" s="203"/>
      <c r="AX738" s="203"/>
      <c r="AY738" s="203"/>
      <c r="AZ738" s="203"/>
      <c r="BA738" s="203"/>
      <c r="BB738" s="203"/>
      <c r="BC738" s="203"/>
      <c r="BD738" s="203"/>
      <c r="BE738" s="203"/>
      <c r="BF738" s="203"/>
      <c r="BG738" s="203"/>
      <c r="BH738" s="203"/>
      <c r="BI738" s="203"/>
      <c r="BJ738" s="203"/>
      <c r="BK738" s="203"/>
      <c r="BL738" s="203"/>
      <c r="BM738" s="204">
        <v>1</v>
      </c>
    </row>
    <row r="739" spans="1:65">
      <c r="A739" s="29"/>
      <c r="B739" s="19">
        <v>1</v>
      </c>
      <c r="C739" s="9">
        <v>2</v>
      </c>
      <c r="D739" s="23">
        <v>1.7999999999999999E-2</v>
      </c>
      <c r="E739" s="206">
        <v>0.04</v>
      </c>
      <c r="F739" s="206" t="s">
        <v>209</v>
      </c>
      <c r="G739" s="23">
        <v>1.6E-2</v>
      </c>
      <c r="H739" s="208">
        <v>2.7E-2</v>
      </c>
      <c r="I739" s="23">
        <v>1.4999999999999999E-2</v>
      </c>
      <c r="J739" s="23">
        <v>1.4999999999999999E-2</v>
      </c>
      <c r="K739" s="23">
        <v>1.6E-2</v>
      </c>
      <c r="L739" s="23">
        <v>1.4999999999999999E-2</v>
      </c>
      <c r="M739" s="23">
        <v>1.4999999999999999E-2</v>
      </c>
      <c r="N739" s="23">
        <v>1.4999999999999999E-2</v>
      </c>
      <c r="O739" s="23">
        <v>1.4999999999999999E-2</v>
      </c>
      <c r="P739" s="206" t="s">
        <v>106</v>
      </c>
      <c r="Q739" s="23">
        <v>1.7000000000000001E-2</v>
      </c>
      <c r="R739" s="206">
        <v>1.9E-2</v>
      </c>
      <c r="S739" s="206">
        <v>30</v>
      </c>
      <c r="T739" s="206">
        <v>0.03</v>
      </c>
      <c r="U739" s="23">
        <v>1.6E-2</v>
      </c>
      <c r="V739" s="206" t="s">
        <v>209</v>
      </c>
      <c r="W739" s="23">
        <v>1.4E-2</v>
      </c>
      <c r="X739" s="202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3"/>
      <c r="AT739" s="203"/>
      <c r="AU739" s="203"/>
      <c r="AV739" s="203"/>
      <c r="AW739" s="203"/>
      <c r="AX739" s="203"/>
      <c r="AY739" s="203"/>
      <c r="AZ739" s="203"/>
      <c r="BA739" s="203"/>
      <c r="BB739" s="203"/>
      <c r="BC739" s="203"/>
      <c r="BD739" s="203"/>
      <c r="BE739" s="203"/>
      <c r="BF739" s="203"/>
      <c r="BG739" s="203"/>
      <c r="BH739" s="203"/>
      <c r="BI739" s="203"/>
      <c r="BJ739" s="203"/>
      <c r="BK739" s="203"/>
      <c r="BL739" s="203"/>
      <c r="BM739" s="204">
        <v>30</v>
      </c>
    </row>
    <row r="740" spans="1:65">
      <c r="A740" s="29"/>
      <c r="B740" s="19">
        <v>1</v>
      </c>
      <c r="C740" s="9">
        <v>3</v>
      </c>
      <c r="D740" s="23">
        <v>1.7999999999999999E-2</v>
      </c>
      <c r="E740" s="206">
        <v>3.4000000000000002E-2</v>
      </c>
      <c r="F740" s="206" t="s">
        <v>209</v>
      </c>
      <c r="G740" s="23">
        <v>1.6E-2</v>
      </c>
      <c r="H740" s="23">
        <v>0.02</v>
      </c>
      <c r="I740" s="23">
        <v>1.4999999999999999E-2</v>
      </c>
      <c r="J740" s="23">
        <v>0.02</v>
      </c>
      <c r="K740" s="23">
        <v>1.4999999999999999E-2</v>
      </c>
      <c r="L740" s="23">
        <v>1.4E-2</v>
      </c>
      <c r="M740" s="23">
        <v>1.4999999999999999E-2</v>
      </c>
      <c r="N740" s="23">
        <v>1.4E-2</v>
      </c>
      <c r="O740" s="23">
        <v>1.4999999999999999E-2</v>
      </c>
      <c r="P740" s="206" t="s">
        <v>106</v>
      </c>
      <c r="Q740" s="23">
        <v>1.6E-2</v>
      </c>
      <c r="R740" s="206">
        <v>2.1999999999999999E-2</v>
      </c>
      <c r="S740" s="206">
        <v>31</v>
      </c>
      <c r="T740" s="206">
        <v>3.5000000000000003E-2</v>
      </c>
      <c r="U740" s="23">
        <v>1.4999999999999999E-2</v>
      </c>
      <c r="V740" s="206" t="s">
        <v>209</v>
      </c>
      <c r="W740" s="23">
        <v>1.6E-2</v>
      </c>
      <c r="X740" s="202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3"/>
      <c r="AT740" s="203"/>
      <c r="AU740" s="203"/>
      <c r="AV740" s="203"/>
      <c r="AW740" s="203"/>
      <c r="AX740" s="203"/>
      <c r="AY740" s="203"/>
      <c r="AZ740" s="203"/>
      <c r="BA740" s="203"/>
      <c r="BB740" s="203"/>
      <c r="BC740" s="203"/>
      <c r="BD740" s="203"/>
      <c r="BE740" s="203"/>
      <c r="BF740" s="203"/>
      <c r="BG740" s="203"/>
      <c r="BH740" s="203"/>
      <c r="BI740" s="203"/>
      <c r="BJ740" s="203"/>
      <c r="BK740" s="203"/>
      <c r="BL740" s="203"/>
      <c r="BM740" s="204">
        <v>16</v>
      </c>
    </row>
    <row r="741" spans="1:65">
      <c r="A741" s="29"/>
      <c r="B741" s="19">
        <v>1</v>
      </c>
      <c r="C741" s="9">
        <v>4</v>
      </c>
      <c r="D741" s="23">
        <v>1.4999999999999999E-2</v>
      </c>
      <c r="E741" s="206">
        <v>5.1999999999999998E-2</v>
      </c>
      <c r="F741" s="206" t="s">
        <v>209</v>
      </c>
      <c r="G741" s="23">
        <v>1.6E-2</v>
      </c>
      <c r="H741" s="23">
        <v>1.7000000000000001E-2</v>
      </c>
      <c r="I741" s="23">
        <v>1.6E-2</v>
      </c>
      <c r="J741" s="23">
        <v>1.7999999999999999E-2</v>
      </c>
      <c r="K741" s="23">
        <v>1.7000000000000001E-2</v>
      </c>
      <c r="L741" s="23">
        <v>1.4999999999999999E-2</v>
      </c>
      <c r="M741" s="23">
        <v>1.4999999999999999E-2</v>
      </c>
      <c r="N741" s="23">
        <v>1.2999999999999999E-2</v>
      </c>
      <c r="O741" s="23">
        <v>1.2999999999999999E-2</v>
      </c>
      <c r="P741" s="206" t="s">
        <v>106</v>
      </c>
      <c r="Q741" s="23">
        <v>1.6E-2</v>
      </c>
      <c r="R741" s="206">
        <v>2.5000000000000001E-2</v>
      </c>
      <c r="S741" s="206">
        <v>31</v>
      </c>
      <c r="T741" s="208">
        <v>5.5E-2</v>
      </c>
      <c r="U741" s="23">
        <v>1.9E-2</v>
      </c>
      <c r="V741" s="206" t="s">
        <v>209</v>
      </c>
      <c r="W741" s="23">
        <v>1.6E-2</v>
      </c>
      <c r="X741" s="202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3"/>
      <c r="AT741" s="203"/>
      <c r="AU741" s="203"/>
      <c r="AV741" s="203"/>
      <c r="AW741" s="203"/>
      <c r="AX741" s="203"/>
      <c r="AY741" s="203"/>
      <c r="AZ741" s="203"/>
      <c r="BA741" s="203"/>
      <c r="BB741" s="203"/>
      <c r="BC741" s="203"/>
      <c r="BD741" s="203"/>
      <c r="BE741" s="203"/>
      <c r="BF741" s="203"/>
      <c r="BG741" s="203"/>
      <c r="BH741" s="203"/>
      <c r="BI741" s="203"/>
      <c r="BJ741" s="203"/>
      <c r="BK741" s="203"/>
      <c r="BL741" s="203"/>
      <c r="BM741" s="204">
        <v>1.5839743589743591E-2</v>
      </c>
    </row>
    <row r="742" spans="1:65">
      <c r="A742" s="29"/>
      <c r="B742" s="19">
        <v>1</v>
      </c>
      <c r="C742" s="9">
        <v>5</v>
      </c>
      <c r="D742" s="23">
        <v>1.7999999999999999E-2</v>
      </c>
      <c r="E742" s="206">
        <v>3.3000000000000002E-2</v>
      </c>
      <c r="F742" s="206" t="s">
        <v>209</v>
      </c>
      <c r="G742" s="23">
        <v>1.6E-2</v>
      </c>
      <c r="H742" s="23">
        <v>1.6E-2</v>
      </c>
      <c r="I742" s="23">
        <v>1.6E-2</v>
      </c>
      <c r="J742" s="23">
        <v>1.4999999999999999E-2</v>
      </c>
      <c r="K742" s="23">
        <v>1.6E-2</v>
      </c>
      <c r="L742" s="23">
        <v>1.6E-2</v>
      </c>
      <c r="M742" s="23">
        <v>1.4E-2</v>
      </c>
      <c r="N742" s="23">
        <v>1.4999999999999999E-2</v>
      </c>
      <c r="O742" s="23">
        <v>1.4999999999999999E-2</v>
      </c>
      <c r="P742" s="206" t="s">
        <v>106</v>
      </c>
      <c r="Q742" s="23">
        <v>1.7999999999999999E-2</v>
      </c>
      <c r="R742" s="206">
        <v>0.02</v>
      </c>
      <c r="S742" s="206">
        <v>31</v>
      </c>
      <c r="T742" s="206">
        <v>3.5000000000000003E-2</v>
      </c>
      <c r="U742" s="23">
        <v>1.9E-2</v>
      </c>
      <c r="V742" s="206" t="s">
        <v>209</v>
      </c>
      <c r="W742" s="23">
        <v>1.4E-2</v>
      </c>
      <c r="X742" s="202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3"/>
      <c r="AT742" s="203"/>
      <c r="AU742" s="203"/>
      <c r="AV742" s="203"/>
      <c r="AW742" s="203"/>
      <c r="AX742" s="203"/>
      <c r="AY742" s="203"/>
      <c r="AZ742" s="203"/>
      <c r="BA742" s="203"/>
      <c r="BB742" s="203"/>
      <c r="BC742" s="203"/>
      <c r="BD742" s="203"/>
      <c r="BE742" s="203"/>
      <c r="BF742" s="203"/>
      <c r="BG742" s="203"/>
      <c r="BH742" s="203"/>
      <c r="BI742" s="203"/>
      <c r="BJ742" s="203"/>
      <c r="BK742" s="203"/>
      <c r="BL742" s="203"/>
      <c r="BM742" s="204">
        <v>53</v>
      </c>
    </row>
    <row r="743" spans="1:65">
      <c r="A743" s="29"/>
      <c r="B743" s="19">
        <v>1</v>
      </c>
      <c r="C743" s="9">
        <v>6</v>
      </c>
      <c r="D743" s="23">
        <v>1.4999999999999999E-2</v>
      </c>
      <c r="E743" s="206">
        <v>4.3999999999999997E-2</v>
      </c>
      <c r="F743" s="206" t="s">
        <v>209</v>
      </c>
      <c r="G743" s="23">
        <v>1.4999999999999999E-2</v>
      </c>
      <c r="H743" s="23">
        <v>1.6E-2</v>
      </c>
      <c r="I743" s="23">
        <v>1.4999999999999999E-2</v>
      </c>
      <c r="J743" s="23">
        <v>1.2E-2</v>
      </c>
      <c r="K743" s="23">
        <v>1.4999999999999999E-2</v>
      </c>
      <c r="L743" s="23">
        <v>1.7000000000000001E-2</v>
      </c>
      <c r="M743" s="23">
        <v>1.6E-2</v>
      </c>
      <c r="N743" s="23">
        <v>1.4999999999999999E-2</v>
      </c>
      <c r="O743" s="23">
        <v>1.4E-2</v>
      </c>
      <c r="P743" s="206" t="s">
        <v>106</v>
      </c>
      <c r="Q743" s="23">
        <v>1.6E-2</v>
      </c>
      <c r="R743" s="206">
        <v>2.3E-2</v>
      </c>
      <c r="S743" s="206">
        <v>30</v>
      </c>
      <c r="T743" s="206">
        <v>0.03</v>
      </c>
      <c r="U743" s="23">
        <v>0.02</v>
      </c>
      <c r="V743" s="206" t="s">
        <v>209</v>
      </c>
      <c r="W743" s="23">
        <v>1.9E-2</v>
      </c>
      <c r="X743" s="202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  <c r="AJ743" s="203"/>
      <c r="AK743" s="203"/>
      <c r="AL743" s="203"/>
      <c r="AM743" s="203"/>
      <c r="AN743" s="203"/>
      <c r="AO743" s="203"/>
      <c r="AP743" s="203"/>
      <c r="AQ743" s="203"/>
      <c r="AR743" s="203"/>
      <c r="AS743" s="203"/>
      <c r="AT743" s="203"/>
      <c r="AU743" s="203"/>
      <c r="AV743" s="203"/>
      <c r="AW743" s="203"/>
      <c r="AX743" s="203"/>
      <c r="AY743" s="203"/>
      <c r="AZ743" s="203"/>
      <c r="BA743" s="203"/>
      <c r="BB743" s="203"/>
      <c r="BC743" s="203"/>
      <c r="BD743" s="203"/>
      <c r="BE743" s="203"/>
      <c r="BF743" s="203"/>
      <c r="BG743" s="203"/>
      <c r="BH743" s="203"/>
      <c r="BI743" s="203"/>
      <c r="BJ743" s="203"/>
      <c r="BK743" s="203"/>
      <c r="BL743" s="203"/>
      <c r="BM743" s="56"/>
    </row>
    <row r="744" spans="1:65">
      <c r="A744" s="29"/>
      <c r="B744" s="20" t="s">
        <v>276</v>
      </c>
      <c r="C744" s="12"/>
      <c r="D744" s="207">
        <v>1.6999999999999998E-2</v>
      </c>
      <c r="E744" s="207">
        <v>3.9E-2</v>
      </c>
      <c r="F744" s="207" t="s">
        <v>708</v>
      </c>
      <c r="G744" s="207">
        <v>1.5666666666666666E-2</v>
      </c>
      <c r="H744" s="207">
        <v>1.9833333333333335E-2</v>
      </c>
      <c r="I744" s="207">
        <v>1.5333333333333332E-2</v>
      </c>
      <c r="J744" s="207">
        <v>1.5166666666666667E-2</v>
      </c>
      <c r="K744" s="207">
        <v>1.5666666666666666E-2</v>
      </c>
      <c r="L744" s="207">
        <v>1.55E-2</v>
      </c>
      <c r="M744" s="207">
        <v>1.4999999999999999E-2</v>
      </c>
      <c r="N744" s="207">
        <v>1.4499999999999999E-2</v>
      </c>
      <c r="O744" s="207">
        <v>1.4333333333333332E-2</v>
      </c>
      <c r="P744" s="207" t="s">
        <v>708</v>
      </c>
      <c r="Q744" s="207">
        <v>1.6666666666666666E-2</v>
      </c>
      <c r="R744" s="207">
        <v>2.1500000000000002E-2</v>
      </c>
      <c r="S744" s="207">
        <v>30.666666666666668</v>
      </c>
      <c r="T744" s="207">
        <v>3.5833333333333335E-2</v>
      </c>
      <c r="U744" s="207">
        <v>1.7666666666666667E-2</v>
      </c>
      <c r="V744" s="207" t="s">
        <v>708</v>
      </c>
      <c r="W744" s="207">
        <v>1.6166666666666666E-2</v>
      </c>
      <c r="X744" s="202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  <c r="AJ744" s="203"/>
      <c r="AK744" s="203"/>
      <c r="AL744" s="203"/>
      <c r="AM744" s="203"/>
      <c r="AN744" s="203"/>
      <c r="AO744" s="203"/>
      <c r="AP744" s="203"/>
      <c r="AQ744" s="203"/>
      <c r="AR744" s="203"/>
      <c r="AS744" s="203"/>
      <c r="AT744" s="203"/>
      <c r="AU744" s="203"/>
      <c r="AV744" s="203"/>
      <c r="AW744" s="203"/>
      <c r="AX744" s="203"/>
      <c r="AY744" s="203"/>
      <c r="AZ744" s="203"/>
      <c r="BA744" s="203"/>
      <c r="BB744" s="203"/>
      <c r="BC744" s="203"/>
      <c r="BD744" s="203"/>
      <c r="BE744" s="203"/>
      <c r="BF744" s="203"/>
      <c r="BG744" s="203"/>
      <c r="BH744" s="203"/>
      <c r="BI744" s="203"/>
      <c r="BJ744" s="203"/>
      <c r="BK744" s="203"/>
      <c r="BL744" s="203"/>
      <c r="BM744" s="56"/>
    </row>
    <row r="745" spans="1:65">
      <c r="A745" s="29"/>
      <c r="B745" s="3" t="s">
        <v>277</v>
      </c>
      <c r="C745" s="28"/>
      <c r="D745" s="23">
        <v>1.7999999999999999E-2</v>
      </c>
      <c r="E745" s="23">
        <v>3.7000000000000005E-2</v>
      </c>
      <c r="F745" s="23" t="s">
        <v>708</v>
      </c>
      <c r="G745" s="23">
        <v>1.6E-2</v>
      </c>
      <c r="H745" s="23">
        <v>1.8500000000000003E-2</v>
      </c>
      <c r="I745" s="23">
        <v>1.4999999999999999E-2</v>
      </c>
      <c r="J745" s="23">
        <v>1.4999999999999999E-2</v>
      </c>
      <c r="K745" s="23">
        <v>1.55E-2</v>
      </c>
      <c r="L745" s="23">
        <v>1.55E-2</v>
      </c>
      <c r="M745" s="23">
        <v>1.4999999999999999E-2</v>
      </c>
      <c r="N745" s="23">
        <v>1.4999999999999999E-2</v>
      </c>
      <c r="O745" s="23">
        <v>1.4499999999999999E-2</v>
      </c>
      <c r="P745" s="23" t="s">
        <v>708</v>
      </c>
      <c r="Q745" s="23">
        <v>1.6500000000000001E-2</v>
      </c>
      <c r="R745" s="23">
        <v>2.0999999999999998E-2</v>
      </c>
      <c r="S745" s="23">
        <v>31</v>
      </c>
      <c r="T745" s="23">
        <v>3.2500000000000001E-2</v>
      </c>
      <c r="U745" s="23">
        <v>1.8000000000000002E-2</v>
      </c>
      <c r="V745" s="23" t="s">
        <v>708</v>
      </c>
      <c r="W745" s="23">
        <v>1.6E-2</v>
      </c>
      <c r="X745" s="202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  <c r="AJ745" s="203"/>
      <c r="AK745" s="203"/>
      <c r="AL745" s="203"/>
      <c r="AM745" s="203"/>
      <c r="AN745" s="203"/>
      <c r="AO745" s="203"/>
      <c r="AP745" s="203"/>
      <c r="AQ745" s="203"/>
      <c r="AR745" s="203"/>
      <c r="AS745" s="203"/>
      <c r="AT745" s="203"/>
      <c r="AU745" s="203"/>
      <c r="AV745" s="203"/>
      <c r="AW745" s="203"/>
      <c r="AX745" s="203"/>
      <c r="AY745" s="203"/>
      <c r="AZ745" s="203"/>
      <c r="BA745" s="203"/>
      <c r="BB745" s="203"/>
      <c r="BC745" s="203"/>
      <c r="BD745" s="203"/>
      <c r="BE745" s="203"/>
      <c r="BF745" s="203"/>
      <c r="BG745" s="203"/>
      <c r="BH745" s="203"/>
      <c r="BI745" s="203"/>
      <c r="BJ745" s="203"/>
      <c r="BK745" s="203"/>
      <c r="BL745" s="203"/>
      <c r="BM745" s="56"/>
    </row>
    <row r="746" spans="1:65">
      <c r="A746" s="29"/>
      <c r="B746" s="3" t="s">
        <v>278</v>
      </c>
      <c r="C746" s="28"/>
      <c r="D746" s="23">
        <v>1.5491933384829664E-3</v>
      </c>
      <c r="E746" s="23">
        <v>8.0000000000000106E-3</v>
      </c>
      <c r="F746" s="23" t="s">
        <v>708</v>
      </c>
      <c r="G746" s="23">
        <v>5.1639777949432264E-4</v>
      </c>
      <c r="H746" s="23">
        <v>4.4459719597256418E-3</v>
      </c>
      <c r="I746" s="23">
        <v>5.1639777949432275E-4</v>
      </c>
      <c r="J746" s="23">
        <v>3.4302575219167827E-3</v>
      </c>
      <c r="K746" s="23">
        <v>8.1649658092772682E-4</v>
      </c>
      <c r="L746" s="23">
        <v>1.048808848170152E-3</v>
      </c>
      <c r="M746" s="23">
        <v>6.3245553203367599E-4</v>
      </c>
      <c r="N746" s="23">
        <v>8.3666002653407542E-4</v>
      </c>
      <c r="O746" s="23">
        <v>8.1649658092772595E-4</v>
      </c>
      <c r="P746" s="23" t="s">
        <v>708</v>
      </c>
      <c r="Q746" s="23">
        <v>8.1649658092772563E-4</v>
      </c>
      <c r="R746" s="23">
        <v>2.258317958127243E-3</v>
      </c>
      <c r="S746" s="23">
        <v>0.5163977794943222</v>
      </c>
      <c r="T746" s="23">
        <v>9.7039510853397688E-3</v>
      </c>
      <c r="U746" s="23">
        <v>1.9663841605003498E-3</v>
      </c>
      <c r="V746" s="23" t="s">
        <v>708</v>
      </c>
      <c r="W746" s="23">
        <v>2.0412414523193144E-3</v>
      </c>
      <c r="X746" s="202"/>
      <c r="Y746" s="203"/>
      <c r="Z746" s="203"/>
      <c r="AA746" s="203"/>
      <c r="AB746" s="203"/>
      <c r="AC746" s="203"/>
      <c r="AD746" s="203"/>
      <c r="AE746" s="203"/>
      <c r="AF746" s="203"/>
      <c r="AG746" s="203"/>
      <c r="AH746" s="203"/>
      <c r="AI746" s="203"/>
      <c r="AJ746" s="203"/>
      <c r="AK746" s="203"/>
      <c r="AL746" s="203"/>
      <c r="AM746" s="203"/>
      <c r="AN746" s="203"/>
      <c r="AO746" s="203"/>
      <c r="AP746" s="203"/>
      <c r="AQ746" s="203"/>
      <c r="AR746" s="203"/>
      <c r="AS746" s="203"/>
      <c r="AT746" s="203"/>
      <c r="AU746" s="203"/>
      <c r="AV746" s="203"/>
      <c r="AW746" s="203"/>
      <c r="AX746" s="203"/>
      <c r="AY746" s="203"/>
      <c r="AZ746" s="203"/>
      <c r="BA746" s="203"/>
      <c r="BB746" s="203"/>
      <c r="BC746" s="203"/>
      <c r="BD746" s="203"/>
      <c r="BE746" s="203"/>
      <c r="BF746" s="203"/>
      <c r="BG746" s="203"/>
      <c r="BH746" s="203"/>
      <c r="BI746" s="203"/>
      <c r="BJ746" s="203"/>
      <c r="BK746" s="203"/>
      <c r="BL746" s="203"/>
      <c r="BM746" s="56"/>
    </row>
    <row r="747" spans="1:65">
      <c r="A747" s="29"/>
      <c r="B747" s="3" t="s">
        <v>86</v>
      </c>
      <c r="C747" s="28"/>
      <c r="D747" s="13">
        <v>9.1129019910762749E-2</v>
      </c>
      <c r="E747" s="13">
        <v>0.2051282051282054</v>
      </c>
      <c r="F747" s="13" t="s">
        <v>708</v>
      </c>
      <c r="G747" s="13">
        <v>3.2961560393254638E-2</v>
      </c>
      <c r="H747" s="13">
        <v>0.22416665343154496</v>
      </c>
      <c r="I747" s="13">
        <v>3.3678116053977573E-2</v>
      </c>
      <c r="J747" s="13">
        <v>0.22617082562088678</v>
      </c>
      <c r="K747" s="13">
        <v>5.2116803037940015E-2</v>
      </c>
      <c r="L747" s="13">
        <v>6.766508697871948E-2</v>
      </c>
      <c r="M747" s="13">
        <v>4.21637021355784E-2</v>
      </c>
      <c r="N747" s="13">
        <v>5.7700691485108653E-2</v>
      </c>
      <c r="O747" s="13">
        <v>5.6964877739143681E-2</v>
      </c>
      <c r="P747" s="13" t="s">
        <v>708</v>
      </c>
      <c r="Q747" s="13">
        <v>4.8989794855663536E-2</v>
      </c>
      <c r="R747" s="13">
        <v>0.10503804456405781</v>
      </c>
      <c r="S747" s="13">
        <v>1.6839058026988766E-2</v>
      </c>
      <c r="T747" s="13">
        <v>0.27080793726529584</v>
      </c>
      <c r="U747" s="13">
        <v>0.11130476380190658</v>
      </c>
      <c r="V747" s="13" t="s">
        <v>708</v>
      </c>
      <c r="W747" s="13">
        <v>0.1262623578754215</v>
      </c>
      <c r="X747" s="150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279</v>
      </c>
      <c r="C748" s="28"/>
      <c r="D748" s="13">
        <v>7.3249696479158022E-2</v>
      </c>
      <c r="E748" s="13">
        <v>1.462161068393363</v>
      </c>
      <c r="F748" s="13" t="s">
        <v>708</v>
      </c>
      <c r="G748" s="13">
        <v>-1.0926750303520971E-2</v>
      </c>
      <c r="H748" s="13">
        <v>0.2521246458923514</v>
      </c>
      <c r="I748" s="13">
        <v>-3.1970861999190747E-2</v>
      </c>
      <c r="J748" s="13">
        <v>-4.249291784702558E-2</v>
      </c>
      <c r="K748" s="13">
        <v>-1.0926750303520971E-2</v>
      </c>
      <c r="L748" s="13">
        <v>-2.1448806151355804E-2</v>
      </c>
      <c r="M748" s="13">
        <v>-5.3014973694860523E-2</v>
      </c>
      <c r="N748" s="13">
        <v>-8.4581141238365132E-2</v>
      </c>
      <c r="O748" s="13">
        <v>-9.5103197086200075E-2</v>
      </c>
      <c r="P748" s="13" t="s">
        <v>708</v>
      </c>
      <c r="Q748" s="13">
        <v>5.2205584783488357E-2</v>
      </c>
      <c r="R748" s="13">
        <v>0.35734520437070016</v>
      </c>
      <c r="S748" s="13">
        <v>1935.0582760016187</v>
      </c>
      <c r="T748" s="13">
        <v>1.2622420072845002</v>
      </c>
      <c r="U748" s="13">
        <v>0.1153379198704978</v>
      </c>
      <c r="V748" s="13" t="s">
        <v>708</v>
      </c>
      <c r="W748" s="13">
        <v>2.0639417239983748E-2</v>
      </c>
      <c r="X748" s="150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280</v>
      </c>
      <c r="C749" s="46"/>
      <c r="D749" s="44">
        <v>0.05</v>
      </c>
      <c r="E749" s="44">
        <v>7.17</v>
      </c>
      <c r="F749" s="44">
        <v>2.64</v>
      </c>
      <c r="G749" s="44">
        <v>0.38</v>
      </c>
      <c r="H749" s="44">
        <v>0.97</v>
      </c>
      <c r="I749" s="44">
        <v>0.49</v>
      </c>
      <c r="J749" s="44">
        <v>0.54</v>
      </c>
      <c r="K749" s="44">
        <v>0.38</v>
      </c>
      <c r="L749" s="44">
        <v>0.43</v>
      </c>
      <c r="M749" s="44">
        <v>0.59</v>
      </c>
      <c r="N749" s="44">
        <v>0.76</v>
      </c>
      <c r="O749" s="44">
        <v>0.81</v>
      </c>
      <c r="P749" s="44">
        <v>10.73</v>
      </c>
      <c r="Q749" s="44">
        <v>0.05</v>
      </c>
      <c r="R749" s="44">
        <v>1.51</v>
      </c>
      <c r="S749" s="44">
        <v>9920.3799999999992</v>
      </c>
      <c r="T749" s="44">
        <v>6.15</v>
      </c>
      <c r="U749" s="44">
        <v>0.27</v>
      </c>
      <c r="V749" s="44">
        <v>2.64</v>
      </c>
      <c r="W749" s="44">
        <v>0.22</v>
      </c>
      <c r="X749" s="150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5"/>
    </row>
    <row r="751" spans="1:65" ht="15">
      <c r="B751" s="8" t="s">
        <v>519</v>
      </c>
      <c r="BM751" s="27" t="s">
        <v>66</v>
      </c>
    </row>
    <row r="752" spans="1:65" ht="15">
      <c r="A752" s="24" t="s">
        <v>60</v>
      </c>
      <c r="B752" s="18" t="s">
        <v>111</v>
      </c>
      <c r="C752" s="15" t="s">
        <v>112</v>
      </c>
      <c r="D752" s="16" t="s">
        <v>229</v>
      </c>
      <c r="E752" s="17" t="s">
        <v>229</v>
      </c>
      <c r="F752" s="17" t="s">
        <v>229</v>
      </c>
      <c r="G752" s="17" t="s">
        <v>229</v>
      </c>
      <c r="H752" s="17" t="s">
        <v>229</v>
      </c>
      <c r="I752" s="17" t="s">
        <v>229</v>
      </c>
      <c r="J752" s="17" t="s">
        <v>229</v>
      </c>
      <c r="K752" s="17" t="s">
        <v>229</v>
      </c>
      <c r="L752" s="17" t="s">
        <v>229</v>
      </c>
      <c r="M752" s="17" t="s">
        <v>229</v>
      </c>
      <c r="N752" s="17" t="s">
        <v>229</v>
      </c>
      <c r="O752" s="17" t="s">
        <v>229</v>
      </c>
      <c r="P752" s="17" t="s">
        <v>229</v>
      </c>
      <c r="Q752" s="17" t="s">
        <v>229</v>
      </c>
      <c r="R752" s="17" t="s">
        <v>229</v>
      </c>
      <c r="S752" s="17" t="s">
        <v>229</v>
      </c>
      <c r="T752" s="17" t="s">
        <v>229</v>
      </c>
      <c r="U752" s="17" t="s">
        <v>229</v>
      </c>
      <c r="V752" s="17" t="s">
        <v>229</v>
      </c>
      <c r="W752" s="17" t="s">
        <v>229</v>
      </c>
      <c r="X752" s="17" t="s">
        <v>229</v>
      </c>
      <c r="Y752" s="17" t="s">
        <v>229</v>
      </c>
      <c r="Z752" s="17" t="s">
        <v>229</v>
      </c>
      <c r="AA752" s="17" t="s">
        <v>229</v>
      </c>
      <c r="AB752" s="17" t="s">
        <v>229</v>
      </c>
      <c r="AC752" s="17" t="s">
        <v>229</v>
      </c>
      <c r="AD752" s="17" t="s">
        <v>229</v>
      </c>
      <c r="AE752" s="17" t="s">
        <v>229</v>
      </c>
      <c r="AF752" s="17" t="s">
        <v>229</v>
      </c>
      <c r="AG752" s="17" t="s">
        <v>229</v>
      </c>
      <c r="AH752" s="150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230</v>
      </c>
      <c r="C753" s="9" t="s">
        <v>230</v>
      </c>
      <c r="D753" s="148" t="s">
        <v>232</v>
      </c>
      <c r="E753" s="149" t="s">
        <v>233</v>
      </c>
      <c r="F753" s="149" t="s">
        <v>234</v>
      </c>
      <c r="G753" s="149" t="s">
        <v>235</v>
      </c>
      <c r="H753" s="149" t="s">
        <v>236</v>
      </c>
      <c r="I753" s="149" t="s">
        <v>237</v>
      </c>
      <c r="J753" s="149" t="s">
        <v>238</v>
      </c>
      <c r="K753" s="149" t="s">
        <v>239</v>
      </c>
      <c r="L753" s="149" t="s">
        <v>240</v>
      </c>
      <c r="M753" s="149" t="s">
        <v>241</v>
      </c>
      <c r="N753" s="149" t="s">
        <v>242</v>
      </c>
      <c r="O753" s="149" t="s">
        <v>243</v>
      </c>
      <c r="P753" s="149" t="s">
        <v>244</v>
      </c>
      <c r="Q753" s="149" t="s">
        <v>246</v>
      </c>
      <c r="R753" s="149" t="s">
        <v>247</v>
      </c>
      <c r="S753" s="149" t="s">
        <v>249</v>
      </c>
      <c r="T753" s="149" t="s">
        <v>250</v>
      </c>
      <c r="U753" s="149" t="s">
        <v>305</v>
      </c>
      <c r="V753" s="149" t="s">
        <v>252</v>
      </c>
      <c r="W753" s="149" t="s">
        <v>253</v>
      </c>
      <c r="X753" s="149" t="s">
        <v>254</v>
      </c>
      <c r="Y753" s="149" t="s">
        <v>257</v>
      </c>
      <c r="Z753" s="149" t="s">
        <v>258</v>
      </c>
      <c r="AA753" s="149" t="s">
        <v>306</v>
      </c>
      <c r="AB753" s="149" t="s">
        <v>261</v>
      </c>
      <c r="AC753" s="149" t="s">
        <v>262</v>
      </c>
      <c r="AD753" s="149" t="s">
        <v>263</v>
      </c>
      <c r="AE753" s="149" t="s">
        <v>267</v>
      </c>
      <c r="AF753" s="149" t="s">
        <v>268</v>
      </c>
      <c r="AG753" s="149" t="s">
        <v>269</v>
      </c>
      <c r="AH753" s="150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</v>
      </c>
    </row>
    <row r="754" spans="1:65">
      <c r="A754" s="29"/>
      <c r="B754" s="19"/>
      <c r="C754" s="9"/>
      <c r="D754" s="10" t="s">
        <v>308</v>
      </c>
      <c r="E754" s="11" t="s">
        <v>308</v>
      </c>
      <c r="F754" s="11" t="s">
        <v>308</v>
      </c>
      <c r="G754" s="11" t="s">
        <v>115</v>
      </c>
      <c r="H754" s="11" t="s">
        <v>115</v>
      </c>
      <c r="I754" s="11" t="s">
        <v>308</v>
      </c>
      <c r="J754" s="11" t="s">
        <v>307</v>
      </c>
      <c r="K754" s="11" t="s">
        <v>307</v>
      </c>
      <c r="L754" s="11" t="s">
        <v>308</v>
      </c>
      <c r="M754" s="11" t="s">
        <v>308</v>
      </c>
      <c r="N754" s="11" t="s">
        <v>308</v>
      </c>
      <c r="O754" s="11" t="s">
        <v>308</v>
      </c>
      <c r="P754" s="11" t="s">
        <v>308</v>
      </c>
      <c r="Q754" s="11" t="s">
        <v>308</v>
      </c>
      <c r="R754" s="11" t="s">
        <v>115</v>
      </c>
      <c r="S754" s="11" t="s">
        <v>307</v>
      </c>
      <c r="T754" s="11" t="s">
        <v>308</v>
      </c>
      <c r="U754" s="11" t="s">
        <v>308</v>
      </c>
      <c r="V754" s="11" t="s">
        <v>115</v>
      </c>
      <c r="W754" s="11" t="s">
        <v>115</v>
      </c>
      <c r="X754" s="11" t="s">
        <v>307</v>
      </c>
      <c r="Y754" s="11" t="s">
        <v>115</v>
      </c>
      <c r="Z754" s="11" t="s">
        <v>115</v>
      </c>
      <c r="AA754" s="11" t="s">
        <v>115</v>
      </c>
      <c r="AB754" s="11" t="s">
        <v>307</v>
      </c>
      <c r="AC754" s="11" t="s">
        <v>307</v>
      </c>
      <c r="AD754" s="11" t="s">
        <v>115</v>
      </c>
      <c r="AE754" s="11" t="s">
        <v>115</v>
      </c>
      <c r="AF754" s="11" t="s">
        <v>307</v>
      </c>
      <c r="AG754" s="11" t="s">
        <v>115</v>
      </c>
      <c r="AH754" s="150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150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1">
        <v>1.135</v>
      </c>
      <c r="E756" s="21">
        <v>1.1299999999999999</v>
      </c>
      <c r="F756" s="21">
        <v>1.1200000000000001</v>
      </c>
      <c r="G756" s="21">
        <v>1.07</v>
      </c>
      <c r="H756" s="21">
        <v>1.1222178341554125</v>
      </c>
      <c r="I756" s="21">
        <v>1.01</v>
      </c>
      <c r="J756" s="21">
        <v>1.06</v>
      </c>
      <c r="K756" s="21">
        <v>1.06</v>
      </c>
      <c r="L756" s="21">
        <v>1.0900000000000001</v>
      </c>
      <c r="M756" s="21">
        <v>1.06</v>
      </c>
      <c r="N756" s="21">
        <v>1.1000000000000001</v>
      </c>
      <c r="O756" s="21">
        <v>1.05</v>
      </c>
      <c r="P756" s="21">
        <v>1.0900000000000001</v>
      </c>
      <c r="Q756" s="21">
        <v>1.03</v>
      </c>
      <c r="R756" s="21">
        <v>1.095</v>
      </c>
      <c r="S756" s="21">
        <v>1.1000000000000001</v>
      </c>
      <c r="T756" s="21">
        <v>1.08</v>
      </c>
      <c r="U756" s="21">
        <v>1.04</v>
      </c>
      <c r="V756" s="21">
        <v>1.1299999999999999</v>
      </c>
      <c r="W756" s="21">
        <v>0.91149999999999998</v>
      </c>
      <c r="X756" s="21">
        <v>0.98</v>
      </c>
      <c r="Y756" s="21">
        <v>1.1447451</v>
      </c>
      <c r="Z756" s="145">
        <v>1.31</v>
      </c>
      <c r="AA756" s="21">
        <v>1.0820000000000001</v>
      </c>
      <c r="AB756" s="21">
        <v>1.1108499999999999</v>
      </c>
      <c r="AC756" s="21">
        <v>1.0739999999999998</v>
      </c>
      <c r="AD756" s="21">
        <v>0.98</v>
      </c>
      <c r="AE756" s="21">
        <v>1.02</v>
      </c>
      <c r="AF756" s="21">
        <v>1.04</v>
      </c>
      <c r="AG756" s="21">
        <v>1.0855999999999999</v>
      </c>
      <c r="AH756" s="150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>
        <v>1</v>
      </c>
      <c r="C757" s="9">
        <v>2</v>
      </c>
      <c r="D757" s="11">
        <v>1.1379999999999999</v>
      </c>
      <c r="E757" s="11">
        <v>1.1000000000000001</v>
      </c>
      <c r="F757" s="11">
        <v>1.04</v>
      </c>
      <c r="G757" s="11">
        <v>1.07</v>
      </c>
      <c r="H757" s="11">
        <v>1.1303061313232206</v>
      </c>
      <c r="I757" s="11">
        <v>1.03</v>
      </c>
      <c r="J757" s="11">
        <v>1.1200000000000001</v>
      </c>
      <c r="K757" s="11">
        <v>1.06</v>
      </c>
      <c r="L757" s="11">
        <v>1.1200000000000001</v>
      </c>
      <c r="M757" s="11">
        <v>1.07</v>
      </c>
      <c r="N757" s="11">
        <v>1.1200000000000001</v>
      </c>
      <c r="O757" s="11">
        <v>1.07</v>
      </c>
      <c r="P757" s="11">
        <v>1.1100000000000001</v>
      </c>
      <c r="Q757" s="11">
        <v>1.01</v>
      </c>
      <c r="R757" s="11">
        <v>1.075</v>
      </c>
      <c r="S757" s="11">
        <v>1.1000000000000001</v>
      </c>
      <c r="T757" s="11">
        <v>1.1100000000000001</v>
      </c>
      <c r="U757" s="11">
        <v>1.04</v>
      </c>
      <c r="V757" s="11">
        <v>1.1299999999999999</v>
      </c>
      <c r="W757" s="11">
        <v>0.96199999999999997</v>
      </c>
      <c r="X757" s="11">
        <v>0.98</v>
      </c>
      <c r="Y757" s="11">
        <v>1.1495997</v>
      </c>
      <c r="Z757" s="146">
        <v>1.32</v>
      </c>
      <c r="AA757" s="11">
        <v>1.0309999999999999</v>
      </c>
      <c r="AB757" s="11">
        <v>1.0568500000000001</v>
      </c>
      <c r="AC757" s="11">
        <v>1.0914999999999999</v>
      </c>
      <c r="AD757" s="151">
        <v>0.91999999999999993</v>
      </c>
      <c r="AE757" s="11">
        <v>1.02</v>
      </c>
      <c r="AF757" s="11">
        <v>1.0900000000000001</v>
      </c>
      <c r="AG757" s="11">
        <v>1.0651999999999999</v>
      </c>
      <c r="AH757" s="150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10</v>
      </c>
    </row>
    <row r="758" spans="1:65">
      <c r="A758" s="29"/>
      <c r="B758" s="19">
        <v>1</v>
      </c>
      <c r="C758" s="9">
        <v>3</v>
      </c>
      <c r="D758" s="11">
        <v>1.121</v>
      </c>
      <c r="E758" s="11">
        <v>1.08</v>
      </c>
      <c r="F758" s="11">
        <v>0.98999999999999988</v>
      </c>
      <c r="G758" s="11">
        <v>1.07</v>
      </c>
      <c r="H758" s="11">
        <v>1.1390881140596232</v>
      </c>
      <c r="I758" s="11">
        <v>1.02</v>
      </c>
      <c r="J758" s="151">
        <v>0.83</v>
      </c>
      <c r="K758" s="11">
        <v>1.0620000000000001</v>
      </c>
      <c r="L758" s="11">
        <v>1.1200000000000001</v>
      </c>
      <c r="M758" s="11">
        <v>1.1000000000000001</v>
      </c>
      <c r="N758" s="11">
        <v>1.1100000000000001</v>
      </c>
      <c r="O758" s="11">
        <v>1.07</v>
      </c>
      <c r="P758" s="11">
        <v>1.1100000000000001</v>
      </c>
      <c r="Q758" s="11">
        <v>0.98</v>
      </c>
      <c r="R758" s="11">
        <v>1.105</v>
      </c>
      <c r="S758" s="11">
        <v>1.1000000000000001</v>
      </c>
      <c r="T758" s="11">
        <v>1.0900000000000001</v>
      </c>
      <c r="U758" s="11">
        <v>1.1000000000000001</v>
      </c>
      <c r="V758" s="11">
        <v>1.1399999999999999</v>
      </c>
      <c r="W758" s="11">
        <v>1.0449999999999999</v>
      </c>
      <c r="X758" s="11">
        <v>0.98</v>
      </c>
      <c r="Y758" s="11">
        <v>1.1373066000000001</v>
      </c>
      <c r="Z758" s="146">
        <v>1.26</v>
      </c>
      <c r="AA758" s="11">
        <v>0.98899999999999999</v>
      </c>
      <c r="AB758" s="11">
        <v>1.13365</v>
      </c>
      <c r="AC758" s="11">
        <v>1.0836000000000001</v>
      </c>
      <c r="AD758" s="11">
        <v>0.98</v>
      </c>
      <c r="AE758" s="11">
        <v>1.02</v>
      </c>
      <c r="AF758" s="11">
        <v>1.1000000000000001</v>
      </c>
      <c r="AG758" s="11">
        <v>1.0710000000000002</v>
      </c>
      <c r="AH758" s="150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16</v>
      </c>
    </row>
    <row r="759" spans="1:65">
      <c r="A759" s="29"/>
      <c r="B759" s="19">
        <v>1</v>
      </c>
      <c r="C759" s="9">
        <v>4</v>
      </c>
      <c r="D759" s="11">
        <v>1.125</v>
      </c>
      <c r="E759" s="11">
        <v>1.1499999999999999</v>
      </c>
      <c r="F759" s="11">
        <v>0.98</v>
      </c>
      <c r="G759" s="11">
        <v>1.06</v>
      </c>
      <c r="H759" s="11">
        <v>1.1360328751796409</v>
      </c>
      <c r="I759" s="11">
        <v>1.03</v>
      </c>
      <c r="J759" s="11">
        <v>1.1599999999999999</v>
      </c>
      <c r="K759" s="11">
        <v>1.042</v>
      </c>
      <c r="L759" s="11">
        <v>1.1000000000000001</v>
      </c>
      <c r="M759" s="11">
        <v>1.05</v>
      </c>
      <c r="N759" s="11">
        <v>1.1100000000000001</v>
      </c>
      <c r="O759" s="11">
        <v>1.02</v>
      </c>
      <c r="P759" s="11">
        <v>1.0900000000000001</v>
      </c>
      <c r="Q759" s="151">
        <v>0.90000000000000013</v>
      </c>
      <c r="R759" s="11">
        <v>1.105</v>
      </c>
      <c r="S759" s="11">
        <v>1.1000000000000001</v>
      </c>
      <c r="T759" s="11">
        <v>1.1100000000000001</v>
      </c>
      <c r="U759" s="11">
        <v>1.07</v>
      </c>
      <c r="V759" s="11">
        <v>1.1299999999999999</v>
      </c>
      <c r="W759" s="11">
        <v>1.04</v>
      </c>
      <c r="X759" s="11">
        <v>0.97</v>
      </c>
      <c r="Y759" s="11">
        <v>1.1387853000000001</v>
      </c>
      <c r="Z759" s="146">
        <v>1.26</v>
      </c>
      <c r="AA759" s="11">
        <v>1.0109999999999999</v>
      </c>
      <c r="AB759" s="11">
        <v>1.0758000000000001</v>
      </c>
      <c r="AC759" s="11">
        <v>1.1132</v>
      </c>
      <c r="AD759" s="11">
        <v>0.96</v>
      </c>
      <c r="AE759" s="11">
        <v>1.01</v>
      </c>
      <c r="AF759" s="11">
        <v>1.07</v>
      </c>
      <c r="AG759" s="11">
        <v>1.0758999999999999</v>
      </c>
      <c r="AH759" s="150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1.0700546470095509</v>
      </c>
    </row>
    <row r="760" spans="1:65">
      <c r="A760" s="29"/>
      <c r="B760" s="19">
        <v>1</v>
      </c>
      <c r="C760" s="9">
        <v>5</v>
      </c>
      <c r="D760" s="11">
        <v>1.1259999999999999</v>
      </c>
      <c r="E760" s="11">
        <v>1.1000000000000001</v>
      </c>
      <c r="F760" s="11">
        <v>1.01</v>
      </c>
      <c r="G760" s="11">
        <v>1.07</v>
      </c>
      <c r="H760" s="11">
        <v>1.1146104515627433</v>
      </c>
      <c r="I760" s="11">
        <v>1.01</v>
      </c>
      <c r="J760" s="11">
        <v>1.1000000000000001</v>
      </c>
      <c r="K760" s="11">
        <v>1.044</v>
      </c>
      <c r="L760" s="11">
        <v>1.1000000000000001</v>
      </c>
      <c r="M760" s="11">
        <v>1.04</v>
      </c>
      <c r="N760" s="11">
        <v>1.1299999999999999</v>
      </c>
      <c r="O760" s="11">
        <v>0.98999999999999988</v>
      </c>
      <c r="P760" s="11">
        <v>1.0900000000000001</v>
      </c>
      <c r="Q760" s="11">
        <v>0.98999999999999988</v>
      </c>
      <c r="R760" s="11">
        <v>1.095</v>
      </c>
      <c r="S760" s="11">
        <v>1.1000000000000001</v>
      </c>
      <c r="T760" s="11">
        <v>1.1200000000000001</v>
      </c>
      <c r="U760" s="11">
        <v>1.05</v>
      </c>
      <c r="V760" s="11">
        <v>1.1399999999999999</v>
      </c>
      <c r="W760" s="11">
        <v>1.085</v>
      </c>
      <c r="X760" s="11">
        <v>0.98</v>
      </c>
      <c r="Y760" s="11">
        <v>1.1483469000000002</v>
      </c>
      <c r="Z760" s="146">
        <v>1.28</v>
      </c>
      <c r="AA760" s="11">
        <v>0.93899999999999995</v>
      </c>
      <c r="AB760" s="11">
        <v>1.0830500000000001</v>
      </c>
      <c r="AC760" s="11">
        <v>1.1165</v>
      </c>
      <c r="AD760" s="11">
        <v>0.98</v>
      </c>
      <c r="AE760" s="11">
        <v>1.02</v>
      </c>
      <c r="AF760" s="11">
        <v>1.1000000000000001</v>
      </c>
      <c r="AG760" s="11">
        <v>1.0923</v>
      </c>
      <c r="AH760" s="150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54</v>
      </c>
    </row>
    <row r="761" spans="1:65">
      <c r="A761" s="29"/>
      <c r="B761" s="19">
        <v>1</v>
      </c>
      <c r="C761" s="9">
        <v>6</v>
      </c>
      <c r="D761" s="11">
        <v>1.131</v>
      </c>
      <c r="E761" s="11">
        <v>1.1599999999999999</v>
      </c>
      <c r="F761" s="11">
        <v>1.02</v>
      </c>
      <c r="G761" s="11">
        <v>1.06</v>
      </c>
      <c r="H761" s="11">
        <v>1.1118518733811995</v>
      </c>
      <c r="I761" s="11">
        <v>1.01</v>
      </c>
      <c r="J761" s="11">
        <v>0.98999999999999988</v>
      </c>
      <c r="K761" s="11">
        <v>1.0660000000000001</v>
      </c>
      <c r="L761" s="11">
        <v>1.08</v>
      </c>
      <c r="M761" s="11">
        <v>1.03</v>
      </c>
      <c r="N761" s="11">
        <v>1.1000000000000001</v>
      </c>
      <c r="O761" s="11">
        <v>1.07</v>
      </c>
      <c r="P761" s="11">
        <v>1.1100000000000001</v>
      </c>
      <c r="Q761" s="11">
        <v>0.98999999999999988</v>
      </c>
      <c r="R761" s="11">
        <v>1.105</v>
      </c>
      <c r="S761" s="11">
        <v>1.1000000000000001</v>
      </c>
      <c r="T761" s="11">
        <v>1.07</v>
      </c>
      <c r="U761" s="11">
        <v>1.07</v>
      </c>
      <c r="V761" s="11">
        <v>1.1200000000000001</v>
      </c>
      <c r="W761" s="11">
        <v>1.05</v>
      </c>
      <c r="X761" s="11">
        <v>0.97</v>
      </c>
      <c r="Y761" s="11">
        <v>1.1464677000000001</v>
      </c>
      <c r="Z761" s="146">
        <v>1.26</v>
      </c>
      <c r="AA761" s="11">
        <v>0.99900000000000011</v>
      </c>
      <c r="AB761" s="11">
        <v>1.1184499999999999</v>
      </c>
      <c r="AC761" s="11">
        <v>1.1068</v>
      </c>
      <c r="AD761" s="11">
        <v>1.01</v>
      </c>
      <c r="AE761" s="11">
        <v>1.03</v>
      </c>
      <c r="AF761" s="11">
        <v>1.0900000000000001</v>
      </c>
      <c r="AG761" s="11">
        <v>1.0734000000000001</v>
      </c>
      <c r="AH761" s="150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20" t="s">
        <v>276</v>
      </c>
      <c r="C762" s="12"/>
      <c r="D762" s="22">
        <v>1.1293333333333333</v>
      </c>
      <c r="E762" s="22">
        <v>1.1200000000000001</v>
      </c>
      <c r="F762" s="22">
        <v>1.0266666666666666</v>
      </c>
      <c r="G762" s="22">
        <v>1.0666666666666667</v>
      </c>
      <c r="H762" s="22">
        <v>1.1256845466103067</v>
      </c>
      <c r="I762" s="22">
        <v>1.0183333333333333</v>
      </c>
      <c r="J762" s="22">
        <v>1.0433333333333332</v>
      </c>
      <c r="K762" s="22">
        <v>1.0556666666666668</v>
      </c>
      <c r="L762" s="22">
        <v>1.1016666666666666</v>
      </c>
      <c r="M762" s="22">
        <v>1.0583333333333333</v>
      </c>
      <c r="N762" s="22">
        <v>1.1116666666666666</v>
      </c>
      <c r="O762" s="22">
        <v>1.0450000000000002</v>
      </c>
      <c r="P762" s="22">
        <v>1.1000000000000001</v>
      </c>
      <c r="Q762" s="22">
        <v>0.98333333333333339</v>
      </c>
      <c r="R762" s="22">
        <v>1.0966666666666667</v>
      </c>
      <c r="S762" s="22">
        <v>1.0999999999999999</v>
      </c>
      <c r="T762" s="22">
        <v>1.0966666666666669</v>
      </c>
      <c r="U762" s="22">
        <v>1.0616666666666668</v>
      </c>
      <c r="V762" s="22">
        <v>1.1316666666666666</v>
      </c>
      <c r="W762" s="22">
        <v>1.0155833333333333</v>
      </c>
      <c r="X762" s="22">
        <v>0.97666666666666668</v>
      </c>
      <c r="Y762" s="22">
        <v>1.1442085500000001</v>
      </c>
      <c r="Z762" s="22">
        <v>1.2816666666666665</v>
      </c>
      <c r="AA762" s="22">
        <v>1.0085</v>
      </c>
      <c r="AB762" s="22">
        <v>1.0964416666666668</v>
      </c>
      <c r="AC762" s="22">
        <v>1.0975999999999999</v>
      </c>
      <c r="AD762" s="22">
        <v>0.97166666666666668</v>
      </c>
      <c r="AE762" s="22">
        <v>1.02</v>
      </c>
      <c r="AF762" s="22">
        <v>1.0816666666666668</v>
      </c>
      <c r="AG762" s="22">
        <v>1.0772333333333333</v>
      </c>
      <c r="AH762" s="150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277</v>
      </c>
      <c r="C763" s="28"/>
      <c r="D763" s="11">
        <v>1.1284999999999998</v>
      </c>
      <c r="E763" s="11">
        <v>1.115</v>
      </c>
      <c r="F763" s="11">
        <v>1.0150000000000001</v>
      </c>
      <c r="G763" s="11">
        <v>1.07</v>
      </c>
      <c r="H763" s="11">
        <v>1.1262619827393165</v>
      </c>
      <c r="I763" s="11">
        <v>1.0150000000000001</v>
      </c>
      <c r="J763" s="11">
        <v>1.08</v>
      </c>
      <c r="K763" s="11">
        <v>1.06</v>
      </c>
      <c r="L763" s="11">
        <v>1.1000000000000001</v>
      </c>
      <c r="M763" s="11">
        <v>1.0550000000000002</v>
      </c>
      <c r="N763" s="11">
        <v>1.1100000000000001</v>
      </c>
      <c r="O763" s="11">
        <v>1.06</v>
      </c>
      <c r="P763" s="11">
        <v>1.1000000000000001</v>
      </c>
      <c r="Q763" s="11">
        <v>0.98999999999999988</v>
      </c>
      <c r="R763" s="11">
        <v>1.1000000000000001</v>
      </c>
      <c r="S763" s="11">
        <v>1.1000000000000001</v>
      </c>
      <c r="T763" s="11">
        <v>1.1000000000000001</v>
      </c>
      <c r="U763" s="11">
        <v>1.06</v>
      </c>
      <c r="V763" s="11">
        <v>1.1299999999999999</v>
      </c>
      <c r="W763" s="11">
        <v>1.0425</v>
      </c>
      <c r="X763" s="11">
        <v>0.98</v>
      </c>
      <c r="Y763" s="11">
        <v>1.1456064000000001</v>
      </c>
      <c r="Z763" s="11">
        <v>1.27</v>
      </c>
      <c r="AA763" s="11">
        <v>1.0049999999999999</v>
      </c>
      <c r="AB763" s="11">
        <v>1.0969500000000001</v>
      </c>
      <c r="AC763" s="11">
        <v>1.0991499999999998</v>
      </c>
      <c r="AD763" s="11">
        <v>0.98</v>
      </c>
      <c r="AE763" s="11">
        <v>1.02</v>
      </c>
      <c r="AF763" s="11">
        <v>1.0900000000000001</v>
      </c>
      <c r="AG763" s="11">
        <v>1.0746500000000001</v>
      </c>
      <c r="AH763" s="150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278</v>
      </c>
      <c r="C764" s="28"/>
      <c r="D764" s="23">
        <v>6.4704456312271496E-3</v>
      </c>
      <c r="E764" s="23">
        <v>3.1622776601683708E-2</v>
      </c>
      <c r="F764" s="23">
        <v>5.0464508980734901E-2</v>
      </c>
      <c r="G764" s="23">
        <v>5.1639777949432277E-3</v>
      </c>
      <c r="H764" s="23">
        <v>1.1261430591506208E-2</v>
      </c>
      <c r="I764" s="23">
        <v>9.8319208025017587E-3</v>
      </c>
      <c r="J764" s="23">
        <v>0.11944315244779215</v>
      </c>
      <c r="K764" s="23">
        <v>1.0073066398404553E-2</v>
      </c>
      <c r="L764" s="23">
        <v>1.6020819787597236E-2</v>
      </c>
      <c r="M764" s="23">
        <v>2.4832774042918924E-2</v>
      </c>
      <c r="N764" s="23">
        <v>1.1690451944500063E-2</v>
      </c>
      <c r="O764" s="23">
        <v>3.3316662497915428E-2</v>
      </c>
      <c r="P764" s="23">
        <v>1.0954451150103331E-2</v>
      </c>
      <c r="Q764" s="23">
        <v>4.4572039067858026E-2</v>
      </c>
      <c r="R764" s="23">
        <v>1.169045194450013E-2</v>
      </c>
      <c r="S764" s="23">
        <v>2.4323767777952469E-16</v>
      </c>
      <c r="T764" s="23">
        <v>1.9663841605003517E-2</v>
      </c>
      <c r="U764" s="23">
        <v>2.3166067138525426E-2</v>
      </c>
      <c r="V764" s="23">
        <v>7.527726527090748E-3</v>
      </c>
      <c r="W764" s="23">
        <v>6.5067977275051883E-2</v>
      </c>
      <c r="X764" s="23">
        <v>5.1639777949432268E-3</v>
      </c>
      <c r="Y764" s="23">
        <v>5.0720930203417966E-3</v>
      </c>
      <c r="Z764" s="23">
        <v>2.7141603981096402E-2</v>
      </c>
      <c r="AA764" s="23">
        <v>4.7361376669180576E-2</v>
      </c>
      <c r="AB764" s="23">
        <v>2.9152502751336188E-2</v>
      </c>
      <c r="AC764" s="23">
        <v>1.7177776340376573E-2</v>
      </c>
      <c r="AD764" s="23">
        <v>2.99443929086343E-2</v>
      </c>
      <c r="AE764" s="23">
        <v>6.324555320336764E-3</v>
      </c>
      <c r="AF764" s="23">
        <v>2.3166067138525426E-2</v>
      </c>
      <c r="AG764" s="23">
        <v>9.9712921262325085E-3</v>
      </c>
      <c r="AH764" s="202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56"/>
    </row>
    <row r="765" spans="1:65">
      <c r="A765" s="29"/>
      <c r="B765" s="3" t="s">
        <v>86</v>
      </c>
      <c r="C765" s="28"/>
      <c r="D765" s="13">
        <v>5.7294382803073935E-3</v>
      </c>
      <c r="E765" s="13">
        <v>2.8234621965789023E-2</v>
      </c>
      <c r="F765" s="13">
        <v>4.9153742513702831E-2</v>
      </c>
      <c r="G765" s="13">
        <v>4.8412291827592763E-3</v>
      </c>
      <c r="H765" s="13">
        <v>1.0004073188547314E-2</v>
      </c>
      <c r="I765" s="13">
        <v>9.6549140450099113E-3</v>
      </c>
      <c r="J765" s="13">
        <v>0.1144822547422928</v>
      </c>
      <c r="K765" s="13">
        <v>9.5419005984255303E-3</v>
      </c>
      <c r="L765" s="13">
        <v>1.4542347764838643E-2</v>
      </c>
      <c r="M765" s="13">
        <v>2.3464038465750164E-2</v>
      </c>
      <c r="N765" s="13">
        <v>1.0516148675712201E-2</v>
      </c>
      <c r="O765" s="13">
        <v>3.1881973682215715E-2</v>
      </c>
      <c r="P765" s="13">
        <v>9.9585919546393911E-3</v>
      </c>
      <c r="Q765" s="13">
        <v>4.5327497357143753E-2</v>
      </c>
      <c r="R765" s="13">
        <v>1.0659986575532033E-2</v>
      </c>
      <c r="S765" s="13">
        <v>2.2112516161774974E-16</v>
      </c>
      <c r="T765" s="13">
        <v>1.7930554655018402E-2</v>
      </c>
      <c r="U765" s="13">
        <v>2.1820471402064764E-2</v>
      </c>
      <c r="V765" s="13">
        <v>6.6518938383717955E-3</v>
      </c>
      <c r="W765" s="13">
        <v>6.4069559965588135E-2</v>
      </c>
      <c r="X765" s="13">
        <v>5.2873492780988671E-3</v>
      </c>
      <c r="Y765" s="13">
        <v>4.4328396430369241E-3</v>
      </c>
      <c r="Z765" s="13">
        <v>2.1176804146499147E-2</v>
      </c>
      <c r="AA765" s="13">
        <v>4.6962197986297055E-2</v>
      </c>
      <c r="AB765" s="13">
        <v>2.6588284299668946E-2</v>
      </c>
      <c r="AC765" s="13">
        <v>1.5650306432558832E-2</v>
      </c>
      <c r="AD765" s="13">
        <v>3.0817557024323466E-2</v>
      </c>
      <c r="AE765" s="13">
        <v>6.2005444317027097E-3</v>
      </c>
      <c r="AF765" s="13">
        <v>2.1417011222057403E-2</v>
      </c>
      <c r="AG765" s="13">
        <v>9.2563902524050896E-3</v>
      </c>
      <c r="AH765" s="150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279</v>
      </c>
      <c r="C766" s="28"/>
      <c r="D766" s="13">
        <v>5.5397812148610059E-2</v>
      </c>
      <c r="E766" s="13">
        <v>4.6675516180439969E-2</v>
      </c>
      <c r="F766" s="13">
        <v>-4.0547443501263492E-2</v>
      </c>
      <c r="G766" s="13">
        <v>-3.1661750662478338E-3</v>
      </c>
      <c r="H766" s="13">
        <v>5.1987905249720745E-2</v>
      </c>
      <c r="I766" s="13">
        <v>-4.8335207758558485E-2</v>
      </c>
      <c r="J766" s="13">
        <v>-2.4971914986673727E-2</v>
      </c>
      <c r="K766" s="13">
        <v>-1.3446023885877012E-2</v>
      </c>
      <c r="L766" s="13">
        <v>2.9542434814390894E-2</v>
      </c>
      <c r="M766" s="13">
        <v>-1.0953939323542716E-2</v>
      </c>
      <c r="N766" s="13">
        <v>3.8887751923144753E-2</v>
      </c>
      <c r="O766" s="13">
        <v>-2.3414362135214528E-2</v>
      </c>
      <c r="P766" s="13">
        <v>2.7984881962932029E-2</v>
      </c>
      <c r="Q766" s="13">
        <v>-8.1043817639197102E-2</v>
      </c>
      <c r="R766" s="13">
        <v>2.4869776260014076E-2</v>
      </c>
      <c r="S766" s="13">
        <v>2.7984881962931807E-2</v>
      </c>
      <c r="T766" s="13">
        <v>2.4869776260014298E-2</v>
      </c>
      <c r="U766" s="13">
        <v>-7.8388336206246523E-3</v>
      </c>
      <c r="V766" s="13">
        <v>5.7578386140652693E-2</v>
      </c>
      <c r="W766" s="13">
        <v>-5.0905169963465835E-2</v>
      </c>
      <c r="X766" s="13">
        <v>-8.7274029045033119E-2</v>
      </c>
      <c r="Y766" s="13">
        <v>6.929917382975237E-2</v>
      </c>
      <c r="Z766" s="13">
        <v>0.19775814277196146</v>
      </c>
      <c r="AA766" s="13">
        <v>-5.7524769582166457E-2</v>
      </c>
      <c r="AB766" s="13">
        <v>2.4659506625067218E-2</v>
      </c>
      <c r="AC766" s="13">
        <v>2.5742005856830952E-2</v>
      </c>
      <c r="AD766" s="13">
        <v>-9.1946687599410049E-2</v>
      </c>
      <c r="AE766" s="13">
        <v>-4.6777654907099397E-2</v>
      </c>
      <c r="AF766" s="13">
        <v>1.0851800596883177E-2</v>
      </c>
      <c r="AG766" s="13">
        <v>6.7087100120022392E-3</v>
      </c>
      <c r="AH766" s="150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280</v>
      </c>
      <c r="C767" s="46"/>
      <c r="D767" s="44">
        <v>0.95</v>
      </c>
      <c r="E767" s="44">
        <v>0.77</v>
      </c>
      <c r="F767" s="44">
        <v>1.01</v>
      </c>
      <c r="G767" s="44">
        <v>0.24</v>
      </c>
      <c r="H767" s="44">
        <v>0.88</v>
      </c>
      <c r="I767" s="44">
        <v>1.17</v>
      </c>
      <c r="J767" s="44">
        <v>0.69</v>
      </c>
      <c r="K767" s="44">
        <v>0.45</v>
      </c>
      <c r="L767" s="44">
        <v>0.42</v>
      </c>
      <c r="M767" s="44">
        <v>0.4</v>
      </c>
      <c r="N767" s="44">
        <v>0.62</v>
      </c>
      <c r="O767" s="44">
        <v>0.66</v>
      </c>
      <c r="P767" s="44">
        <v>0.39</v>
      </c>
      <c r="Q767" s="44">
        <v>1.84</v>
      </c>
      <c r="R767" s="44">
        <v>0.33</v>
      </c>
      <c r="S767" s="44">
        <v>0.39</v>
      </c>
      <c r="T767" s="44">
        <v>0.33</v>
      </c>
      <c r="U767" s="44">
        <v>0.34</v>
      </c>
      <c r="V767" s="44">
        <v>1</v>
      </c>
      <c r="W767" s="44">
        <v>1.22</v>
      </c>
      <c r="X767" s="44">
        <v>1.96</v>
      </c>
      <c r="Y767" s="44">
        <v>1.24</v>
      </c>
      <c r="Z767" s="44">
        <v>3.86</v>
      </c>
      <c r="AA767" s="44">
        <v>1.36</v>
      </c>
      <c r="AB767" s="44">
        <v>0.32</v>
      </c>
      <c r="AC767" s="44">
        <v>0.35</v>
      </c>
      <c r="AD767" s="44">
        <v>2.06</v>
      </c>
      <c r="AE767" s="44">
        <v>1.1399999999999999</v>
      </c>
      <c r="AF767" s="44">
        <v>0.04</v>
      </c>
      <c r="AG767" s="44">
        <v>0.04</v>
      </c>
      <c r="AH767" s="150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BM768" s="55"/>
    </row>
    <row r="769" spans="1:65" ht="15">
      <c r="B769" s="8" t="s">
        <v>561</v>
      </c>
      <c r="BM769" s="27" t="s">
        <v>66</v>
      </c>
    </row>
    <row r="770" spans="1:65" ht="15">
      <c r="A770" s="24" t="s">
        <v>6</v>
      </c>
      <c r="B770" s="18" t="s">
        <v>111</v>
      </c>
      <c r="C770" s="15" t="s">
        <v>112</v>
      </c>
      <c r="D770" s="16" t="s">
        <v>229</v>
      </c>
      <c r="E770" s="17" t="s">
        <v>229</v>
      </c>
      <c r="F770" s="17" t="s">
        <v>229</v>
      </c>
      <c r="G770" s="17" t="s">
        <v>229</v>
      </c>
      <c r="H770" s="17" t="s">
        <v>229</v>
      </c>
      <c r="I770" s="17" t="s">
        <v>229</v>
      </c>
      <c r="J770" s="17" t="s">
        <v>229</v>
      </c>
      <c r="K770" s="17" t="s">
        <v>229</v>
      </c>
      <c r="L770" s="17" t="s">
        <v>229</v>
      </c>
      <c r="M770" s="17" t="s">
        <v>229</v>
      </c>
      <c r="N770" s="17" t="s">
        <v>229</v>
      </c>
      <c r="O770" s="17" t="s">
        <v>229</v>
      </c>
      <c r="P770" s="17" t="s">
        <v>229</v>
      </c>
      <c r="Q770" s="17" t="s">
        <v>229</v>
      </c>
      <c r="R770" s="17" t="s">
        <v>229</v>
      </c>
      <c r="S770" s="17" t="s">
        <v>229</v>
      </c>
      <c r="T770" s="17" t="s">
        <v>229</v>
      </c>
      <c r="U770" s="17" t="s">
        <v>229</v>
      </c>
      <c r="V770" s="17" t="s">
        <v>229</v>
      </c>
      <c r="W770" s="17" t="s">
        <v>229</v>
      </c>
      <c r="X770" s="17" t="s">
        <v>229</v>
      </c>
      <c r="Y770" s="17" t="s">
        <v>229</v>
      </c>
      <c r="Z770" s="17" t="s">
        <v>229</v>
      </c>
      <c r="AA770" s="17" t="s">
        <v>229</v>
      </c>
      <c r="AB770" s="17" t="s">
        <v>229</v>
      </c>
      <c r="AC770" s="17" t="s">
        <v>229</v>
      </c>
      <c r="AD770" s="17" t="s">
        <v>229</v>
      </c>
      <c r="AE770" s="17" t="s">
        <v>229</v>
      </c>
      <c r="AF770" s="17" t="s">
        <v>229</v>
      </c>
      <c r="AG770" s="17" t="s">
        <v>229</v>
      </c>
      <c r="AH770" s="150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230</v>
      </c>
      <c r="C771" s="9" t="s">
        <v>230</v>
      </c>
      <c r="D771" s="148" t="s">
        <v>232</v>
      </c>
      <c r="E771" s="149" t="s">
        <v>233</v>
      </c>
      <c r="F771" s="149" t="s">
        <v>234</v>
      </c>
      <c r="G771" s="149" t="s">
        <v>235</v>
      </c>
      <c r="H771" s="149" t="s">
        <v>236</v>
      </c>
      <c r="I771" s="149" t="s">
        <v>237</v>
      </c>
      <c r="J771" s="149" t="s">
        <v>238</v>
      </c>
      <c r="K771" s="149" t="s">
        <v>239</v>
      </c>
      <c r="L771" s="149" t="s">
        <v>240</v>
      </c>
      <c r="M771" s="149" t="s">
        <v>241</v>
      </c>
      <c r="N771" s="149" t="s">
        <v>242</v>
      </c>
      <c r="O771" s="149" t="s">
        <v>243</v>
      </c>
      <c r="P771" s="149" t="s">
        <v>244</v>
      </c>
      <c r="Q771" s="149" t="s">
        <v>246</v>
      </c>
      <c r="R771" s="149" t="s">
        <v>247</v>
      </c>
      <c r="S771" s="149" t="s">
        <v>249</v>
      </c>
      <c r="T771" s="149" t="s">
        <v>250</v>
      </c>
      <c r="U771" s="149" t="s">
        <v>305</v>
      </c>
      <c r="V771" s="149" t="s">
        <v>252</v>
      </c>
      <c r="W771" s="149" t="s">
        <v>253</v>
      </c>
      <c r="X771" s="149" t="s">
        <v>254</v>
      </c>
      <c r="Y771" s="149" t="s">
        <v>257</v>
      </c>
      <c r="Z771" s="149" t="s">
        <v>259</v>
      </c>
      <c r="AA771" s="149" t="s">
        <v>306</v>
      </c>
      <c r="AB771" s="149" t="s">
        <v>261</v>
      </c>
      <c r="AC771" s="149" t="s">
        <v>262</v>
      </c>
      <c r="AD771" s="149" t="s">
        <v>263</v>
      </c>
      <c r="AE771" s="149" t="s">
        <v>267</v>
      </c>
      <c r="AF771" s="149" t="s">
        <v>268</v>
      </c>
      <c r="AG771" s="149" t="s">
        <v>269</v>
      </c>
      <c r="AH771" s="150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307</v>
      </c>
      <c r="E772" s="11" t="s">
        <v>308</v>
      </c>
      <c r="F772" s="11" t="s">
        <v>308</v>
      </c>
      <c r="G772" s="11" t="s">
        <v>307</v>
      </c>
      <c r="H772" s="11" t="s">
        <v>115</v>
      </c>
      <c r="I772" s="11" t="s">
        <v>308</v>
      </c>
      <c r="J772" s="11" t="s">
        <v>115</v>
      </c>
      <c r="K772" s="11" t="s">
        <v>307</v>
      </c>
      <c r="L772" s="11" t="s">
        <v>308</v>
      </c>
      <c r="M772" s="11" t="s">
        <v>308</v>
      </c>
      <c r="N772" s="11" t="s">
        <v>308</v>
      </c>
      <c r="O772" s="11" t="s">
        <v>308</v>
      </c>
      <c r="P772" s="11" t="s">
        <v>308</v>
      </c>
      <c r="Q772" s="11" t="s">
        <v>308</v>
      </c>
      <c r="R772" s="11" t="s">
        <v>307</v>
      </c>
      <c r="S772" s="11" t="s">
        <v>307</v>
      </c>
      <c r="T772" s="11" t="s">
        <v>308</v>
      </c>
      <c r="U772" s="11" t="s">
        <v>308</v>
      </c>
      <c r="V772" s="11" t="s">
        <v>115</v>
      </c>
      <c r="W772" s="11" t="s">
        <v>115</v>
      </c>
      <c r="X772" s="11" t="s">
        <v>307</v>
      </c>
      <c r="Y772" s="11" t="s">
        <v>307</v>
      </c>
      <c r="Z772" s="11" t="s">
        <v>115</v>
      </c>
      <c r="AA772" s="11" t="s">
        <v>307</v>
      </c>
      <c r="AB772" s="11" t="s">
        <v>307</v>
      </c>
      <c r="AC772" s="11" t="s">
        <v>307</v>
      </c>
      <c r="AD772" s="11" t="s">
        <v>115</v>
      </c>
      <c r="AE772" s="11" t="s">
        <v>307</v>
      </c>
      <c r="AF772" s="11" t="s">
        <v>307</v>
      </c>
      <c r="AG772" s="11" t="s">
        <v>307</v>
      </c>
      <c r="AH772" s="150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0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150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8">
        <v>1</v>
      </c>
      <c r="C774" s="14">
        <v>1</v>
      </c>
      <c r="D774" s="210">
        <v>50.46</v>
      </c>
      <c r="E774" s="210">
        <v>51.9</v>
      </c>
      <c r="F774" s="210">
        <v>56.51</v>
      </c>
      <c r="G774" s="210">
        <v>53.95</v>
      </c>
      <c r="H774" s="210">
        <v>52.623924784963734</v>
      </c>
      <c r="I774" s="211">
        <v>7.9</v>
      </c>
      <c r="J774" s="231">
        <v>42</v>
      </c>
      <c r="K774" s="211">
        <v>43.68</v>
      </c>
      <c r="L774" s="210">
        <v>56.7</v>
      </c>
      <c r="M774" s="210">
        <v>52.8</v>
      </c>
      <c r="N774" s="210">
        <v>51.8</v>
      </c>
      <c r="O774" s="210">
        <v>51.7</v>
      </c>
      <c r="P774" s="210">
        <v>53.8</v>
      </c>
      <c r="Q774" s="210">
        <v>52.34</v>
      </c>
      <c r="R774" s="210">
        <v>52.3</v>
      </c>
      <c r="S774" s="210">
        <v>50.2</v>
      </c>
      <c r="T774" s="210">
        <v>54.9</v>
      </c>
      <c r="U774" s="210">
        <v>56.4</v>
      </c>
      <c r="V774" s="210">
        <v>51.58</v>
      </c>
      <c r="W774" s="210">
        <v>51.311100000000003</v>
      </c>
      <c r="X774" s="211">
        <v>40.880000000000003</v>
      </c>
      <c r="Y774" s="210">
        <v>51.378636737423101</v>
      </c>
      <c r="Z774" s="210">
        <v>50</v>
      </c>
      <c r="AA774" s="210">
        <v>48.770868313805998</v>
      </c>
      <c r="AB774" s="210">
        <v>52.9</v>
      </c>
      <c r="AC774" s="210">
        <v>60.53</v>
      </c>
      <c r="AD774" s="211">
        <v>42</v>
      </c>
      <c r="AE774" s="210">
        <v>50.5</v>
      </c>
      <c r="AF774" s="210">
        <v>51.75</v>
      </c>
      <c r="AG774" s="210">
        <v>53.92</v>
      </c>
      <c r="AH774" s="212"/>
      <c r="AI774" s="213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4">
        <v>1</v>
      </c>
    </row>
    <row r="775" spans="1:65">
      <c r="A775" s="29"/>
      <c r="B775" s="19">
        <v>1</v>
      </c>
      <c r="C775" s="9">
        <v>2</v>
      </c>
      <c r="D775" s="215">
        <v>54.09</v>
      </c>
      <c r="E775" s="215">
        <v>56.4</v>
      </c>
      <c r="F775" s="215">
        <v>52.37</v>
      </c>
      <c r="G775" s="215">
        <v>54.25</v>
      </c>
      <c r="H775" s="215">
        <v>53.985128830707446</v>
      </c>
      <c r="I775" s="216">
        <v>9.1999999999999993</v>
      </c>
      <c r="J775" s="215">
        <v>47</v>
      </c>
      <c r="K775" s="216">
        <v>44.94</v>
      </c>
      <c r="L775" s="215">
        <v>56.6</v>
      </c>
      <c r="M775" s="215">
        <v>60.5</v>
      </c>
      <c r="N775" s="215">
        <v>51.6</v>
      </c>
      <c r="O775" s="215">
        <v>52.2</v>
      </c>
      <c r="P775" s="215">
        <v>53.6</v>
      </c>
      <c r="Q775" s="215">
        <v>52.24</v>
      </c>
      <c r="R775" s="215">
        <v>53</v>
      </c>
      <c r="S775" s="215">
        <v>50</v>
      </c>
      <c r="T775" s="215">
        <v>51.5</v>
      </c>
      <c r="U775" s="215">
        <v>56.4</v>
      </c>
      <c r="V775" s="215">
        <v>51.3</v>
      </c>
      <c r="W775" s="215">
        <v>51.319499999999998</v>
      </c>
      <c r="X775" s="216">
        <v>41.81</v>
      </c>
      <c r="Y775" s="215">
        <v>51.516045989541396</v>
      </c>
      <c r="Z775" s="215">
        <v>49</v>
      </c>
      <c r="AA775" s="215">
        <v>49.032660097737804</v>
      </c>
      <c r="AB775" s="215">
        <v>55.599999999999994</v>
      </c>
      <c r="AC775" s="215">
        <v>53.92</v>
      </c>
      <c r="AD775" s="216">
        <v>41</v>
      </c>
      <c r="AE775" s="215">
        <v>48.3</v>
      </c>
      <c r="AF775" s="215">
        <v>51.74</v>
      </c>
      <c r="AG775" s="215">
        <v>52.45</v>
      </c>
      <c r="AH775" s="212"/>
      <c r="AI775" s="213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4">
        <v>31</v>
      </c>
    </row>
    <row r="776" spans="1:65">
      <c r="A776" s="29"/>
      <c r="B776" s="19">
        <v>1</v>
      </c>
      <c r="C776" s="9">
        <v>3</v>
      </c>
      <c r="D776" s="215">
        <v>49.56</v>
      </c>
      <c r="E776" s="215">
        <v>55.6</v>
      </c>
      <c r="F776" s="215">
        <v>58.9</v>
      </c>
      <c r="G776" s="215">
        <v>55.63</v>
      </c>
      <c r="H776" s="215">
        <v>52.397666899802545</v>
      </c>
      <c r="I776" s="216">
        <v>9.9</v>
      </c>
      <c r="J776" s="215">
        <v>45</v>
      </c>
      <c r="K776" s="216">
        <v>45.35</v>
      </c>
      <c r="L776" s="215">
        <v>56.8</v>
      </c>
      <c r="M776" s="215">
        <v>51.7</v>
      </c>
      <c r="N776" s="215">
        <v>51.8</v>
      </c>
      <c r="O776" s="215">
        <v>53.4</v>
      </c>
      <c r="P776" s="215">
        <v>53.3</v>
      </c>
      <c r="Q776" s="215">
        <v>50.1</v>
      </c>
      <c r="R776" s="215">
        <v>55.4</v>
      </c>
      <c r="S776" s="215">
        <v>49.8</v>
      </c>
      <c r="T776" s="215">
        <v>53.3</v>
      </c>
      <c r="U776" s="215">
        <v>58</v>
      </c>
      <c r="V776" s="215">
        <v>51.04</v>
      </c>
      <c r="W776" s="215">
        <v>52.841000000000001</v>
      </c>
      <c r="X776" s="216">
        <v>41.43</v>
      </c>
      <c r="Y776" s="215">
        <v>51.434964957872701</v>
      </c>
      <c r="Z776" s="215">
        <v>51.000000000000007</v>
      </c>
      <c r="AA776" s="215">
        <v>45.384869203931601</v>
      </c>
      <c r="AB776" s="215">
        <v>54.45</v>
      </c>
      <c r="AC776" s="215">
        <v>52.11</v>
      </c>
      <c r="AD776" s="216">
        <v>42</v>
      </c>
      <c r="AE776" s="215">
        <v>49.2</v>
      </c>
      <c r="AF776" s="215">
        <v>55.05</v>
      </c>
      <c r="AG776" s="215">
        <v>52.56</v>
      </c>
      <c r="AH776" s="212"/>
      <c r="AI776" s="213"/>
      <c r="AJ776" s="213"/>
      <c r="AK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AX776" s="213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4">
        <v>16</v>
      </c>
    </row>
    <row r="777" spans="1:65">
      <c r="A777" s="29"/>
      <c r="B777" s="19">
        <v>1</v>
      </c>
      <c r="C777" s="9">
        <v>4</v>
      </c>
      <c r="D777" s="215">
        <v>48.29</v>
      </c>
      <c r="E777" s="215">
        <v>51</v>
      </c>
      <c r="F777" s="215">
        <v>50.38</v>
      </c>
      <c r="G777" s="215">
        <v>51.35</v>
      </c>
      <c r="H777" s="215">
        <v>53.763264902980147</v>
      </c>
      <c r="I777" s="216">
        <v>9.5</v>
      </c>
      <c r="J777" s="215">
        <v>50</v>
      </c>
      <c r="K777" s="216">
        <v>45.07</v>
      </c>
      <c r="L777" s="215">
        <v>57.9</v>
      </c>
      <c r="M777" s="215">
        <v>56.9</v>
      </c>
      <c r="N777" s="215">
        <v>52.3</v>
      </c>
      <c r="O777" s="215">
        <v>50.5</v>
      </c>
      <c r="P777" s="215">
        <v>52.7</v>
      </c>
      <c r="Q777" s="215">
        <v>47.39</v>
      </c>
      <c r="R777" s="215">
        <v>52.9</v>
      </c>
      <c r="S777" s="215">
        <v>53.6</v>
      </c>
      <c r="T777" s="215">
        <v>51.6</v>
      </c>
      <c r="U777" s="215">
        <v>56.5</v>
      </c>
      <c r="V777" s="215">
        <v>51.61</v>
      </c>
      <c r="W777" s="215">
        <v>52.090699999999998</v>
      </c>
      <c r="X777" s="216">
        <v>43.76</v>
      </c>
      <c r="Y777" s="215">
        <v>51.278998385685199</v>
      </c>
      <c r="Z777" s="215">
        <v>49</v>
      </c>
      <c r="AA777" s="215">
        <v>48.617473399047398</v>
      </c>
      <c r="AB777" s="215">
        <v>54.05</v>
      </c>
      <c r="AC777" s="215">
        <v>58.46</v>
      </c>
      <c r="AD777" s="216">
        <v>41</v>
      </c>
      <c r="AE777" s="215">
        <v>50.2</v>
      </c>
      <c r="AF777" s="215">
        <v>53.57</v>
      </c>
      <c r="AG777" s="215">
        <v>52.8</v>
      </c>
      <c r="AH777" s="212"/>
      <c r="AI777" s="213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4">
        <v>52.509228673698431</v>
      </c>
    </row>
    <row r="778" spans="1:65">
      <c r="A778" s="29"/>
      <c r="B778" s="19">
        <v>1</v>
      </c>
      <c r="C778" s="9">
        <v>5</v>
      </c>
      <c r="D778" s="215">
        <v>51.91</v>
      </c>
      <c r="E778" s="215">
        <v>51.8</v>
      </c>
      <c r="F778" s="217">
        <v>62.58</v>
      </c>
      <c r="G778" s="215">
        <v>49.4</v>
      </c>
      <c r="H778" s="215">
        <v>54.160783903253645</v>
      </c>
      <c r="I778" s="216">
        <v>9.6</v>
      </c>
      <c r="J778" s="215">
        <v>52</v>
      </c>
      <c r="K778" s="216">
        <v>46.25</v>
      </c>
      <c r="L778" s="215">
        <v>53</v>
      </c>
      <c r="M778" s="215">
        <v>53.1</v>
      </c>
      <c r="N778" s="215">
        <v>52.3</v>
      </c>
      <c r="O778" s="215">
        <v>49.7</v>
      </c>
      <c r="P778" s="215">
        <v>57.6</v>
      </c>
      <c r="Q778" s="215">
        <v>51.26</v>
      </c>
      <c r="R778" s="215">
        <v>52.4</v>
      </c>
      <c r="S778" s="215">
        <v>50.8</v>
      </c>
      <c r="T778" s="215">
        <v>54</v>
      </c>
      <c r="U778" s="215">
        <v>57.4</v>
      </c>
      <c r="V778" s="215">
        <v>51.32</v>
      </c>
      <c r="W778" s="215">
        <v>52.479900000000001</v>
      </c>
      <c r="X778" s="216">
        <v>43.1</v>
      </c>
      <c r="Y778" s="215">
        <v>51.404346253634301</v>
      </c>
      <c r="Z778" s="215">
        <v>52</v>
      </c>
      <c r="AA778" s="215">
        <v>45.3760818017223</v>
      </c>
      <c r="AB778" s="215">
        <v>54.5</v>
      </c>
      <c r="AC778" s="215">
        <v>59.11</v>
      </c>
      <c r="AD778" s="216">
        <v>41</v>
      </c>
      <c r="AE778" s="215">
        <v>50.6</v>
      </c>
      <c r="AF778" s="215">
        <v>53.08</v>
      </c>
      <c r="AG778" s="215">
        <v>52.46</v>
      </c>
      <c r="AH778" s="212"/>
      <c r="AI778" s="213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4">
        <v>55</v>
      </c>
    </row>
    <row r="779" spans="1:65">
      <c r="A779" s="29"/>
      <c r="B779" s="19">
        <v>1</v>
      </c>
      <c r="C779" s="9">
        <v>6</v>
      </c>
      <c r="D779" s="215">
        <v>53.06</v>
      </c>
      <c r="E779" s="215">
        <v>52</v>
      </c>
      <c r="F779" s="215">
        <v>54.2</v>
      </c>
      <c r="G779" s="215">
        <v>49.94</v>
      </c>
      <c r="H779" s="215">
        <v>53.849681546041147</v>
      </c>
      <c r="I779" s="216">
        <v>8.9</v>
      </c>
      <c r="J779" s="215">
        <v>50</v>
      </c>
      <c r="K779" s="216">
        <v>46.32</v>
      </c>
      <c r="L779" s="215">
        <v>56.7</v>
      </c>
      <c r="M779" s="215">
        <v>54.5</v>
      </c>
      <c r="N779" s="215">
        <v>51.2</v>
      </c>
      <c r="O779" s="215">
        <v>51.6</v>
      </c>
      <c r="P779" s="215">
        <v>50.6</v>
      </c>
      <c r="Q779" s="215">
        <v>51.2</v>
      </c>
      <c r="R779" s="215">
        <v>54</v>
      </c>
      <c r="S779" s="215">
        <v>51.7</v>
      </c>
      <c r="T779" s="215">
        <v>52</v>
      </c>
      <c r="U779" s="215">
        <v>58.1</v>
      </c>
      <c r="V779" s="215">
        <v>51.46</v>
      </c>
      <c r="W779" s="215">
        <v>51.249899999999997</v>
      </c>
      <c r="X779" s="216">
        <v>38.409999999999997</v>
      </c>
      <c r="Y779" s="215">
        <v>51.371345197591097</v>
      </c>
      <c r="Z779" s="215">
        <v>52</v>
      </c>
      <c r="AA779" s="215">
        <v>46.988831891213998</v>
      </c>
      <c r="AB779" s="215">
        <v>53.650000000000006</v>
      </c>
      <c r="AC779" s="215">
        <v>56.01</v>
      </c>
      <c r="AD779" s="216">
        <v>42</v>
      </c>
      <c r="AE779" s="215">
        <v>48.4</v>
      </c>
      <c r="AF779" s="215">
        <v>51.61</v>
      </c>
      <c r="AG779" s="215">
        <v>52.17</v>
      </c>
      <c r="AH779" s="212"/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218"/>
    </row>
    <row r="780" spans="1:65">
      <c r="A780" s="29"/>
      <c r="B780" s="20" t="s">
        <v>276</v>
      </c>
      <c r="C780" s="12"/>
      <c r="D780" s="219">
        <v>51.228333333333332</v>
      </c>
      <c r="E780" s="219">
        <v>53.116666666666667</v>
      </c>
      <c r="F780" s="219">
        <v>55.823333333333331</v>
      </c>
      <c r="G780" s="219">
        <v>52.419999999999995</v>
      </c>
      <c r="H780" s="219">
        <v>53.463408477958119</v>
      </c>
      <c r="I780" s="219">
        <v>9.1666666666666661</v>
      </c>
      <c r="J780" s="219">
        <v>47.666666666666664</v>
      </c>
      <c r="K780" s="219">
        <v>45.268333333333338</v>
      </c>
      <c r="L780" s="219">
        <v>56.283333333333331</v>
      </c>
      <c r="M780" s="219">
        <v>54.916666666666664</v>
      </c>
      <c r="N780" s="219">
        <v>51.833333333333336</v>
      </c>
      <c r="O780" s="219">
        <v>51.516666666666673</v>
      </c>
      <c r="P780" s="219">
        <v>53.6</v>
      </c>
      <c r="Q780" s="219">
        <v>50.754999999999995</v>
      </c>
      <c r="R780" s="219">
        <v>53.333333333333336</v>
      </c>
      <c r="S780" s="219">
        <v>51.016666666666659</v>
      </c>
      <c r="T780" s="219">
        <v>52.883333333333326</v>
      </c>
      <c r="U780" s="219">
        <v>57.133333333333333</v>
      </c>
      <c r="V780" s="219">
        <v>51.384999999999991</v>
      </c>
      <c r="W780" s="219">
        <v>51.882016666666665</v>
      </c>
      <c r="X780" s="219">
        <v>41.564999999999998</v>
      </c>
      <c r="Y780" s="219">
        <v>51.397389586957964</v>
      </c>
      <c r="Z780" s="219">
        <v>50.5</v>
      </c>
      <c r="AA780" s="219">
        <v>47.361797451243177</v>
      </c>
      <c r="AB780" s="219">
        <v>54.191666666666663</v>
      </c>
      <c r="AC780" s="219">
        <v>56.69</v>
      </c>
      <c r="AD780" s="219">
        <v>41.5</v>
      </c>
      <c r="AE780" s="219">
        <v>49.533333333333331</v>
      </c>
      <c r="AF780" s="219">
        <v>52.800000000000004</v>
      </c>
      <c r="AG780" s="219">
        <v>52.726666666666667</v>
      </c>
      <c r="AH780" s="212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8"/>
    </row>
    <row r="781" spans="1:65">
      <c r="A781" s="29"/>
      <c r="B781" s="3" t="s">
        <v>277</v>
      </c>
      <c r="C781" s="28"/>
      <c r="D781" s="215">
        <v>51.185000000000002</v>
      </c>
      <c r="E781" s="215">
        <v>51.95</v>
      </c>
      <c r="F781" s="215">
        <v>55.355000000000004</v>
      </c>
      <c r="G781" s="215">
        <v>52.650000000000006</v>
      </c>
      <c r="H781" s="215">
        <v>53.806473224510647</v>
      </c>
      <c r="I781" s="215">
        <v>9.35</v>
      </c>
      <c r="J781" s="215">
        <v>48.5</v>
      </c>
      <c r="K781" s="215">
        <v>45.21</v>
      </c>
      <c r="L781" s="215">
        <v>56.7</v>
      </c>
      <c r="M781" s="215">
        <v>53.8</v>
      </c>
      <c r="N781" s="215">
        <v>51.8</v>
      </c>
      <c r="O781" s="215">
        <v>51.650000000000006</v>
      </c>
      <c r="P781" s="215">
        <v>53.45</v>
      </c>
      <c r="Q781" s="215">
        <v>51.230000000000004</v>
      </c>
      <c r="R781" s="215">
        <v>52.95</v>
      </c>
      <c r="S781" s="215">
        <v>50.5</v>
      </c>
      <c r="T781" s="215">
        <v>52.65</v>
      </c>
      <c r="U781" s="215">
        <v>56.95</v>
      </c>
      <c r="V781" s="215">
        <v>51.39</v>
      </c>
      <c r="W781" s="215">
        <v>51.705100000000002</v>
      </c>
      <c r="X781" s="215">
        <v>41.620000000000005</v>
      </c>
      <c r="Y781" s="215">
        <v>51.391491495528697</v>
      </c>
      <c r="Z781" s="215">
        <v>50.5</v>
      </c>
      <c r="AA781" s="215">
        <v>47.803152645130695</v>
      </c>
      <c r="AB781" s="215">
        <v>54.25</v>
      </c>
      <c r="AC781" s="215">
        <v>57.234999999999999</v>
      </c>
      <c r="AD781" s="215">
        <v>41.5</v>
      </c>
      <c r="AE781" s="215">
        <v>49.7</v>
      </c>
      <c r="AF781" s="215">
        <v>52.414999999999999</v>
      </c>
      <c r="AG781" s="215">
        <v>52.510000000000005</v>
      </c>
      <c r="AH781" s="212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8"/>
    </row>
    <row r="782" spans="1:65">
      <c r="A782" s="29"/>
      <c r="B782" s="3" t="s">
        <v>278</v>
      </c>
      <c r="C782" s="28"/>
      <c r="D782" s="225">
        <v>2.191633333079845</v>
      </c>
      <c r="E782" s="225">
        <v>2.2754486737051813</v>
      </c>
      <c r="F782" s="225">
        <v>4.4672258356463974</v>
      </c>
      <c r="G782" s="225">
        <v>2.5459615079572604</v>
      </c>
      <c r="H782" s="225">
        <v>0.75341666443546218</v>
      </c>
      <c r="I782" s="225">
        <v>0.70898989179442218</v>
      </c>
      <c r="J782" s="225">
        <v>3.7237973450050514</v>
      </c>
      <c r="K782" s="225">
        <v>0.97429803790558211</v>
      </c>
      <c r="L782" s="225">
        <v>1.6797817318528816</v>
      </c>
      <c r="M782" s="225">
        <v>3.2682819135849748</v>
      </c>
      <c r="N782" s="225">
        <v>0.42268979957726072</v>
      </c>
      <c r="O782" s="225">
        <v>1.2952477240538445</v>
      </c>
      <c r="P782" s="225">
        <v>2.2777181564012698</v>
      </c>
      <c r="Q782" s="225">
        <v>1.8397146517870653</v>
      </c>
      <c r="R782" s="225">
        <v>1.1792653080060769</v>
      </c>
      <c r="S782" s="225">
        <v>1.4400231479620977</v>
      </c>
      <c r="T782" s="225">
        <v>1.4020223488470731</v>
      </c>
      <c r="U782" s="225">
        <v>0.8041558721209886</v>
      </c>
      <c r="V782" s="225">
        <v>0.212014150471142</v>
      </c>
      <c r="W782" s="225">
        <v>0.68740156652910511</v>
      </c>
      <c r="X782" s="225">
        <v>1.8801994575044434</v>
      </c>
      <c r="Y782" s="225">
        <v>7.8212661004016332E-2</v>
      </c>
      <c r="Z782" s="225">
        <v>1.3784048752090228</v>
      </c>
      <c r="AA782" s="225">
        <v>1.6937768453847164</v>
      </c>
      <c r="AB782" s="225">
        <v>0.90852444472708793</v>
      </c>
      <c r="AC782" s="225">
        <v>3.2510490614569325</v>
      </c>
      <c r="AD782" s="225">
        <v>0.54772255750516607</v>
      </c>
      <c r="AE782" s="225">
        <v>1.0424330514074607</v>
      </c>
      <c r="AF782" s="225">
        <v>1.369379421489894</v>
      </c>
      <c r="AG782" s="225">
        <v>0.61882684707975177</v>
      </c>
      <c r="AH782" s="222"/>
      <c r="AI782" s="223"/>
      <c r="AJ782" s="223"/>
      <c r="AK782" s="223"/>
      <c r="AL782" s="223"/>
      <c r="AM782" s="223"/>
      <c r="AN782" s="223"/>
      <c r="AO782" s="223"/>
      <c r="AP782" s="223"/>
      <c r="AQ782" s="223"/>
      <c r="AR782" s="223"/>
      <c r="AS782" s="223"/>
      <c r="AT782" s="223"/>
      <c r="AU782" s="223"/>
      <c r="AV782" s="223"/>
      <c r="AW782" s="223"/>
      <c r="AX782" s="223"/>
      <c r="AY782" s="223"/>
      <c r="AZ782" s="223"/>
      <c r="BA782" s="223"/>
      <c r="BB782" s="223"/>
      <c r="BC782" s="223"/>
      <c r="BD782" s="223"/>
      <c r="BE782" s="223"/>
      <c r="BF782" s="223"/>
      <c r="BG782" s="223"/>
      <c r="BH782" s="223"/>
      <c r="BI782" s="223"/>
      <c r="BJ782" s="223"/>
      <c r="BK782" s="223"/>
      <c r="BL782" s="223"/>
      <c r="BM782" s="228"/>
    </row>
    <row r="783" spans="1:65">
      <c r="A783" s="29"/>
      <c r="B783" s="3" t="s">
        <v>86</v>
      </c>
      <c r="C783" s="28"/>
      <c r="D783" s="13">
        <v>4.2781663787874777E-2</v>
      </c>
      <c r="E783" s="13">
        <v>4.2838694829717881E-2</v>
      </c>
      <c r="F783" s="13">
        <v>8.0024347685789657E-2</v>
      </c>
      <c r="G783" s="13">
        <v>4.8568514077780629E-2</v>
      </c>
      <c r="H783" s="13">
        <v>1.40921928826532E-2</v>
      </c>
      <c r="I783" s="13">
        <v>7.7344351832118782E-2</v>
      </c>
      <c r="J783" s="13">
        <v>7.8121622622483594E-2</v>
      </c>
      <c r="K783" s="13">
        <v>2.1522728277432686E-2</v>
      </c>
      <c r="L783" s="13">
        <v>2.9845100358653509E-2</v>
      </c>
      <c r="M783" s="13">
        <v>5.9513479458299996E-2</v>
      </c>
      <c r="N783" s="13">
        <v>8.1547871301079228E-3</v>
      </c>
      <c r="O783" s="13">
        <v>2.5142304575616517E-2</v>
      </c>
      <c r="P783" s="13">
        <v>4.2494741723904286E-2</v>
      </c>
      <c r="Q783" s="13">
        <v>3.624696388113615E-2</v>
      </c>
      <c r="R783" s="13">
        <v>2.2111224525113941E-2</v>
      </c>
      <c r="S783" s="13">
        <v>2.8226523645124429E-2</v>
      </c>
      <c r="T783" s="13">
        <v>2.6511610756641789E-2</v>
      </c>
      <c r="U783" s="13">
        <v>1.4075073607718588E-2</v>
      </c>
      <c r="V783" s="13">
        <v>4.1259930032332788E-3</v>
      </c>
      <c r="W783" s="13">
        <v>1.3249322418315886E-2</v>
      </c>
      <c r="X783" s="13">
        <v>4.5235160772391279E-2</v>
      </c>
      <c r="Y783" s="13">
        <v>1.5217243839142896E-3</v>
      </c>
      <c r="Z783" s="13">
        <v>2.7295146043743026E-2</v>
      </c>
      <c r="AA783" s="13">
        <v>3.5762511909063058E-2</v>
      </c>
      <c r="AB783" s="13">
        <v>1.6765021277448954E-2</v>
      </c>
      <c r="AC783" s="13">
        <v>5.7347840209153865E-2</v>
      </c>
      <c r="AD783" s="13">
        <v>1.3198133915787134E-2</v>
      </c>
      <c r="AE783" s="13">
        <v>2.1045081791536892E-2</v>
      </c>
      <c r="AF783" s="13">
        <v>2.5935216316096476E-2</v>
      </c>
      <c r="AG783" s="13">
        <v>1.1736506140088856E-2</v>
      </c>
      <c r="AH783" s="150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279</v>
      </c>
      <c r="C784" s="28"/>
      <c r="D784" s="13">
        <v>-2.4393718451375612E-2</v>
      </c>
      <c r="E784" s="13">
        <v>1.1568213975165387E-2</v>
      </c>
      <c r="F784" s="13">
        <v>6.3114708468283265E-2</v>
      </c>
      <c r="G784" s="13">
        <v>-1.6992950754032288E-3</v>
      </c>
      <c r="H784" s="13">
        <v>1.8171659122801609E-2</v>
      </c>
      <c r="I784" s="13">
        <v>-0.82542751249251933</v>
      </c>
      <c r="J784" s="13">
        <v>-9.2223064961100443E-2</v>
      </c>
      <c r="K784" s="13">
        <v>-0.13789757578351203</v>
      </c>
      <c r="L784" s="13">
        <v>7.1875073295931458E-2</v>
      </c>
      <c r="M784" s="13">
        <v>4.5847902431179755E-2</v>
      </c>
      <c r="N784" s="13">
        <v>-1.2871934275881847E-2</v>
      </c>
      <c r="O784" s="13">
        <v>-1.8902620207958298E-2</v>
      </c>
      <c r="P784" s="13">
        <v>2.0772945134650778E-2</v>
      </c>
      <c r="Q784" s="13">
        <v>-3.3408006897216458E-2</v>
      </c>
      <c r="R784" s="13">
        <v>1.569447277079683E-2</v>
      </c>
      <c r="S784" s="13">
        <v>-2.8424755890184783E-2</v>
      </c>
      <c r="T784" s="13">
        <v>7.1245506567929606E-3</v>
      </c>
      <c r="U784" s="13">
        <v>8.8062703955716026E-2</v>
      </c>
      <c r="V784" s="13">
        <v>-2.1410115937611551E-2</v>
      </c>
      <c r="W784" s="13">
        <v>-1.1944795664955765E-2</v>
      </c>
      <c r="X784" s="13">
        <v>-0.20842486073653432</v>
      </c>
      <c r="Y784" s="13">
        <v>-2.1174165281490409E-2</v>
      </c>
      <c r="Z784" s="13">
        <v>-3.8264296095151806E-2</v>
      </c>
      <c r="AA784" s="13">
        <v>-9.8029077030292955E-2</v>
      </c>
      <c r="AB784" s="13">
        <v>3.2040805691951668E-2</v>
      </c>
      <c r="AC784" s="13">
        <v>7.9619743650808816E-2</v>
      </c>
      <c r="AD784" s="13">
        <v>-0.20966273837522376</v>
      </c>
      <c r="AE784" s="13">
        <v>-5.6673758414122477E-2</v>
      </c>
      <c r="AF784" s="13">
        <v>5.5375280430889351E-3</v>
      </c>
      <c r="AG784" s="13">
        <v>4.1409481430290107E-3</v>
      </c>
      <c r="AH784" s="150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280</v>
      </c>
      <c r="C785" s="46"/>
      <c r="D785" s="44">
        <v>0.28000000000000003</v>
      </c>
      <c r="E785" s="44">
        <v>0.55000000000000004</v>
      </c>
      <c r="F785" s="44">
        <v>1.74</v>
      </c>
      <c r="G785" s="44">
        <v>0.25</v>
      </c>
      <c r="H785" s="44">
        <v>0.7</v>
      </c>
      <c r="I785" s="44">
        <v>18.68</v>
      </c>
      <c r="J785" s="44">
        <v>1.83</v>
      </c>
      <c r="K785" s="44">
        <v>2.88</v>
      </c>
      <c r="L785" s="44">
        <v>1.94</v>
      </c>
      <c r="M785" s="44">
        <v>1.34</v>
      </c>
      <c r="N785" s="44">
        <v>0.01</v>
      </c>
      <c r="O785" s="44">
        <v>0.15</v>
      </c>
      <c r="P785" s="44">
        <v>0.76</v>
      </c>
      <c r="Q785" s="44">
        <v>0.48</v>
      </c>
      <c r="R785" s="44">
        <v>0.65</v>
      </c>
      <c r="S785" s="44">
        <v>0.37</v>
      </c>
      <c r="T785" s="44">
        <v>0.45</v>
      </c>
      <c r="U785" s="44">
        <v>2.31</v>
      </c>
      <c r="V785" s="44">
        <v>0.21</v>
      </c>
      <c r="W785" s="44">
        <v>0.01</v>
      </c>
      <c r="X785" s="44">
        <v>4.5</v>
      </c>
      <c r="Y785" s="44">
        <v>0.2</v>
      </c>
      <c r="Z785" s="44">
        <v>0.59</v>
      </c>
      <c r="AA785" s="44">
        <v>1.97</v>
      </c>
      <c r="AB785" s="44">
        <v>1.02</v>
      </c>
      <c r="AC785" s="44">
        <v>2.11</v>
      </c>
      <c r="AD785" s="44">
        <v>4.53</v>
      </c>
      <c r="AE785" s="44">
        <v>1.02</v>
      </c>
      <c r="AF785" s="44">
        <v>0.41</v>
      </c>
      <c r="AG785" s="44">
        <v>0.38</v>
      </c>
      <c r="AH785" s="150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BM786" s="55"/>
    </row>
    <row r="787" spans="1:65" ht="15">
      <c r="B787" s="8" t="s">
        <v>562</v>
      </c>
      <c r="BM787" s="27" t="s">
        <v>66</v>
      </c>
    </row>
    <row r="788" spans="1:65" ht="15">
      <c r="A788" s="24" t="s">
        <v>9</v>
      </c>
      <c r="B788" s="18" t="s">
        <v>111</v>
      </c>
      <c r="C788" s="15" t="s">
        <v>112</v>
      </c>
      <c r="D788" s="16" t="s">
        <v>229</v>
      </c>
      <c r="E788" s="17" t="s">
        <v>229</v>
      </c>
      <c r="F788" s="17" t="s">
        <v>229</v>
      </c>
      <c r="G788" s="17" t="s">
        <v>229</v>
      </c>
      <c r="H788" s="17" t="s">
        <v>229</v>
      </c>
      <c r="I788" s="17" t="s">
        <v>229</v>
      </c>
      <c r="J788" s="17" t="s">
        <v>229</v>
      </c>
      <c r="K788" s="17" t="s">
        <v>229</v>
      </c>
      <c r="L788" s="17" t="s">
        <v>229</v>
      </c>
      <c r="M788" s="17" t="s">
        <v>229</v>
      </c>
      <c r="N788" s="17" t="s">
        <v>229</v>
      </c>
      <c r="O788" s="17" t="s">
        <v>229</v>
      </c>
      <c r="P788" s="17" t="s">
        <v>229</v>
      </c>
      <c r="Q788" s="17" t="s">
        <v>229</v>
      </c>
      <c r="R788" s="17" t="s">
        <v>229</v>
      </c>
      <c r="S788" s="17" t="s">
        <v>229</v>
      </c>
      <c r="T788" s="17" t="s">
        <v>229</v>
      </c>
      <c r="U788" s="17" t="s">
        <v>229</v>
      </c>
      <c r="V788" s="17" t="s">
        <v>229</v>
      </c>
      <c r="W788" s="17" t="s">
        <v>229</v>
      </c>
      <c r="X788" s="17" t="s">
        <v>229</v>
      </c>
      <c r="Y788" s="17" t="s">
        <v>229</v>
      </c>
      <c r="Z788" s="17" t="s">
        <v>229</v>
      </c>
      <c r="AA788" s="17" t="s">
        <v>229</v>
      </c>
      <c r="AB788" s="17" t="s">
        <v>229</v>
      </c>
      <c r="AC788" s="17" t="s">
        <v>229</v>
      </c>
      <c r="AD788" s="17" t="s">
        <v>229</v>
      </c>
      <c r="AE788" s="17" t="s">
        <v>229</v>
      </c>
      <c r="AF788" s="150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230</v>
      </c>
      <c r="C789" s="9" t="s">
        <v>230</v>
      </c>
      <c r="D789" s="148" t="s">
        <v>232</v>
      </c>
      <c r="E789" s="149" t="s">
        <v>233</v>
      </c>
      <c r="F789" s="149" t="s">
        <v>234</v>
      </c>
      <c r="G789" s="149" t="s">
        <v>235</v>
      </c>
      <c r="H789" s="149" t="s">
        <v>236</v>
      </c>
      <c r="I789" s="149" t="s">
        <v>237</v>
      </c>
      <c r="J789" s="149" t="s">
        <v>238</v>
      </c>
      <c r="K789" s="149" t="s">
        <v>239</v>
      </c>
      <c r="L789" s="149" t="s">
        <v>240</v>
      </c>
      <c r="M789" s="149" t="s">
        <v>241</v>
      </c>
      <c r="N789" s="149" t="s">
        <v>242</v>
      </c>
      <c r="O789" s="149" t="s">
        <v>243</v>
      </c>
      <c r="P789" s="149" t="s">
        <v>244</v>
      </c>
      <c r="Q789" s="149" t="s">
        <v>246</v>
      </c>
      <c r="R789" s="149" t="s">
        <v>247</v>
      </c>
      <c r="S789" s="149" t="s">
        <v>249</v>
      </c>
      <c r="T789" s="149" t="s">
        <v>250</v>
      </c>
      <c r="U789" s="149" t="s">
        <v>305</v>
      </c>
      <c r="V789" s="149" t="s">
        <v>252</v>
      </c>
      <c r="W789" s="149" t="s">
        <v>253</v>
      </c>
      <c r="X789" s="149" t="s">
        <v>257</v>
      </c>
      <c r="Y789" s="149" t="s">
        <v>258</v>
      </c>
      <c r="Z789" s="149" t="s">
        <v>306</v>
      </c>
      <c r="AA789" s="149" t="s">
        <v>261</v>
      </c>
      <c r="AB789" s="149" t="s">
        <v>263</v>
      </c>
      <c r="AC789" s="149" t="s">
        <v>267</v>
      </c>
      <c r="AD789" s="149" t="s">
        <v>268</v>
      </c>
      <c r="AE789" s="149" t="s">
        <v>269</v>
      </c>
      <c r="AF789" s="150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307</v>
      </c>
      <c r="E790" s="11" t="s">
        <v>308</v>
      </c>
      <c r="F790" s="11" t="s">
        <v>308</v>
      </c>
      <c r="G790" s="11" t="s">
        <v>307</v>
      </c>
      <c r="H790" s="11" t="s">
        <v>115</v>
      </c>
      <c r="I790" s="11" t="s">
        <v>308</v>
      </c>
      <c r="J790" s="11" t="s">
        <v>115</v>
      </c>
      <c r="K790" s="11" t="s">
        <v>307</v>
      </c>
      <c r="L790" s="11" t="s">
        <v>308</v>
      </c>
      <c r="M790" s="11" t="s">
        <v>308</v>
      </c>
      <c r="N790" s="11" t="s">
        <v>308</v>
      </c>
      <c r="O790" s="11" t="s">
        <v>308</v>
      </c>
      <c r="P790" s="11" t="s">
        <v>308</v>
      </c>
      <c r="Q790" s="11" t="s">
        <v>308</v>
      </c>
      <c r="R790" s="11" t="s">
        <v>307</v>
      </c>
      <c r="S790" s="11" t="s">
        <v>307</v>
      </c>
      <c r="T790" s="11" t="s">
        <v>308</v>
      </c>
      <c r="U790" s="11" t="s">
        <v>308</v>
      </c>
      <c r="V790" s="11" t="s">
        <v>115</v>
      </c>
      <c r="W790" s="11" t="s">
        <v>307</v>
      </c>
      <c r="X790" s="11" t="s">
        <v>115</v>
      </c>
      <c r="Y790" s="11" t="s">
        <v>307</v>
      </c>
      <c r="Z790" s="11" t="s">
        <v>307</v>
      </c>
      <c r="AA790" s="11" t="s">
        <v>307</v>
      </c>
      <c r="AB790" s="11" t="s">
        <v>115</v>
      </c>
      <c r="AC790" s="11" t="s">
        <v>115</v>
      </c>
      <c r="AD790" s="11" t="s">
        <v>307</v>
      </c>
      <c r="AE790" s="11" t="s">
        <v>115</v>
      </c>
      <c r="AF790" s="150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150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">
        <v>3.8</v>
      </c>
      <c r="E792" s="21">
        <v>3.8</v>
      </c>
      <c r="F792" s="21">
        <v>4.3</v>
      </c>
      <c r="G792" s="21">
        <v>4.0999999999999996</v>
      </c>
      <c r="H792" s="21">
        <v>4.116808799136578</v>
      </c>
      <c r="I792" s="145">
        <v>4</v>
      </c>
      <c r="J792" s="145">
        <v>6</v>
      </c>
      <c r="K792" s="21">
        <v>3.67</v>
      </c>
      <c r="L792" s="21">
        <v>3.9</v>
      </c>
      <c r="M792" s="21">
        <v>3.8</v>
      </c>
      <c r="N792" s="21">
        <v>3.9</v>
      </c>
      <c r="O792" s="21">
        <v>4.0999999999999996</v>
      </c>
      <c r="P792" s="21">
        <v>3.7</v>
      </c>
      <c r="Q792" s="21">
        <v>3.7</v>
      </c>
      <c r="R792" s="145">
        <v>4</v>
      </c>
      <c r="S792" s="145">
        <v>4</v>
      </c>
      <c r="T792" s="21">
        <v>3.9</v>
      </c>
      <c r="U792" s="21">
        <v>4</v>
      </c>
      <c r="V792" s="21">
        <v>3.8</v>
      </c>
      <c r="W792" s="145">
        <v>7.1687000000000003</v>
      </c>
      <c r="X792" s="21">
        <v>4.2</v>
      </c>
      <c r="Y792" s="152">
        <v>4.7</v>
      </c>
      <c r="Z792" s="21">
        <v>3.9714841308289106</v>
      </c>
      <c r="AA792" s="21">
        <v>4.05</v>
      </c>
      <c r="AB792" s="145">
        <v>4</v>
      </c>
      <c r="AC792" s="145">
        <v>4</v>
      </c>
      <c r="AD792" s="21">
        <v>3.8</v>
      </c>
      <c r="AE792" s="21">
        <v>3.8</v>
      </c>
      <c r="AF792" s="150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1">
        <v>3.8</v>
      </c>
      <c r="E793" s="11">
        <v>3.8</v>
      </c>
      <c r="F793" s="11">
        <v>4</v>
      </c>
      <c r="G793" s="11">
        <v>4.0999999999999996</v>
      </c>
      <c r="H793" s="11">
        <v>4.2216463639023933</v>
      </c>
      <c r="I793" s="146">
        <v>4</v>
      </c>
      <c r="J793" s="146">
        <v>4</v>
      </c>
      <c r="K793" s="11">
        <v>3.57</v>
      </c>
      <c r="L793" s="11">
        <v>3.8</v>
      </c>
      <c r="M793" s="11">
        <v>3.9</v>
      </c>
      <c r="N793" s="11">
        <v>4</v>
      </c>
      <c r="O793" s="11">
        <v>4.0999999999999996</v>
      </c>
      <c r="P793" s="11">
        <v>4</v>
      </c>
      <c r="Q793" s="11">
        <v>3.7</v>
      </c>
      <c r="R793" s="146">
        <v>4</v>
      </c>
      <c r="S793" s="146">
        <v>4</v>
      </c>
      <c r="T793" s="11">
        <v>3.7</v>
      </c>
      <c r="U793" s="11">
        <v>4</v>
      </c>
      <c r="V793" s="11">
        <v>3.8</v>
      </c>
      <c r="W793" s="146">
        <v>7.0510000000000002</v>
      </c>
      <c r="X793" s="11">
        <v>4.2300000000000004</v>
      </c>
      <c r="Y793" s="11">
        <v>4.3</v>
      </c>
      <c r="Z793" s="11">
        <v>3.870947276241576</v>
      </c>
      <c r="AA793" s="11">
        <v>3.9</v>
      </c>
      <c r="AB793" s="146">
        <v>4</v>
      </c>
      <c r="AC793" s="146">
        <v>4</v>
      </c>
      <c r="AD793" s="11">
        <v>3.9</v>
      </c>
      <c r="AE793" s="11">
        <v>3.8</v>
      </c>
      <c r="AF793" s="150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32</v>
      </c>
    </row>
    <row r="794" spans="1:65">
      <c r="A794" s="29"/>
      <c r="B794" s="19">
        <v>1</v>
      </c>
      <c r="C794" s="9">
        <v>3</v>
      </c>
      <c r="D794" s="11">
        <v>3.8</v>
      </c>
      <c r="E794" s="11">
        <v>4.0999999999999996</v>
      </c>
      <c r="F794" s="11">
        <v>4.5</v>
      </c>
      <c r="G794" s="11">
        <v>4.0999999999999996</v>
      </c>
      <c r="H794" s="11">
        <v>3.9827769267020368</v>
      </c>
      <c r="I794" s="146">
        <v>4</v>
      </c>
      <c r="J794" s="146">
        <v>4</v>
      </c>
      <c r="K794" s="11">
        <v>3.73</v>
      </c>
      <c r="L794" s="11">
        <v>3.9</v>
      </c>
      <c r="M794" s="11">
        <v>3.8</v>
      </c>
      <c r="N794" s="11">
        <v>3.9</v>
      </c>
      <c r="O794" s="11">
        <v>4.0999999999999996</v>
      </c>
      <c r="P794" s="11">
        <v>3.8</v>
      </c>
      <c r="Q794" s="11">
        <v>3.7</v>
      </c>
      <c r="R794" s="146">
        <v>4</v>
      </c>
      <c r="S794" s="146">
        <v>4</v>
      </c>
      <c r="T794" s="11">
        <v>3.9</v>
      </c>
      <c r="U794" s="11">
        <v>4</v>
      </c>
      <c r="V794" s="11">
        <v>4</v>
      </c>
      <c r="W794" s="146">
        <v>5.9794999999999998</v>
      </c>
      <c r="X794" s="11">
        <v>4.17</v>
      </c>
      <c r="Y794" s="11">
        <v>4.0999999999999996</v>
      </c>
      <c r="Z794" s="11">
        <v>3.9510982173527043</v>
      </c>
      <c r="AA794" s="11">
        <v>3.8</v>
      </c>
      <c r="AB794" s="146">
        <v>4</v>
      </c>
      <c r="AC794" s="146">
        <v>4</v>
      </c>
      <c r="AD794" s="11">
        <v>3.8</v>
      </c>
      <c r="AE794" s="11">
        <v>3.8</v>
      </c>
      <c r="AF794" s="150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1">
        <v>3.7</v>
      </c>
      <c r="E795" s="11">
        <v>4</v>
      </c>
      <c r="F795" s="11">
        <v>3.7</v>
      </c>
      <c r="G795" s="11">
        <v>4</v>
      </c>
      <c r="H795" s="11">
        <v>3.9530346792650843</v>
      </c>
      <c r="I795" s="146">
        <v>4</v>
      </c>
      <c r="J795" s="146">
        <v>4</v>
      </c>
      <c r="K795" s="11">
        <v>3.55</v>
      </c>
      <c r="L795" s="11">
        <v>3.9</v>
      </c>
      <c r="M795" s="11">
        <v>3.8</v>
      </c>
      <c r="N795" s="11">
        <v>3.9</v>
      </c>
      <c r="O795" s="11">
        <v>4</v>
      </c>
      <c r="P795" s="11">
        <v>3.7</v>
      </c>
      <c r="Q795" s="151">
        <v>3.3</v>
      </c>
      <c r="R795" s="146">
        <v>4</v>
      </c>
      <c r="S795" s="146">
        <v>4</v>
      </c>
      <c r="T795" s="11">
        <v>3.8</v>
      </c>
      <c r="U795" s="11">
        <v>4</v>
      </c>
      <c r="V795" s="11">
        <v>3.8</v>
      </c>
      <c r="W795" s="146">
        <v>4.0633999999999997</v>
      </c>
      <c r="X795" s="11">
        <v>4.09</v>
      </c>
      <c r="Y795" s="11">
        <v>4.2</v>
      </c>
      <c r="Z795" s="11">
        <v>3.8583377708074962</v>
      </c>
      <c r="AA795" s="11">
        <v>4</v>
      </c>
      <c r="AB795" s="146">
        <v>3</v>
      </c>
      <c r="AC795" s="146">
        <v>4</v>
      </c>
      <c r="AD795" s="11">
        <v>3.9</v>
      </c>
      <c r="AE795" s="11">
        <v>3.8</v>
      </c>
      <c r="AF795" s="150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3.9162912751501358</v>
      </c>
    </row>
    <row r="796" spans="1:65">
      <c r="A796" s="29"/>
      <c r="B796" s="19">
        <v>1</v>
      </c>
      <c r="C796" s="9">
        <v>5</v>
      </c>
      <c r="D796" s="11">
        <v>3.8</v>
      </c>
      <c r="E796" s="11">
        <v>3.7</v>
      </c>
      <c r="F796" s="151">
        <v>4.8</v>
      </c>
      <c r="G796" s="11">
        <v>4</v>
      </c>
      <c r="H796" s="11">
        <v>4.2465621408536043</v>
      </c>
      <c r="I796" s="146">
        <v>4</v>
      </c>
      <c r="J796" s="146">
        <v>4</v>
      </c>
      <c r="K796" s="11">
        <v>3.8599999999999994</v>
      </c>
      <c r="L796" s="11">
        <v>3.5</v>
      </c>
      <c r="M796" s="11">
        <v>3.8</v>
      </c>
      <c r="N796" s="11">
        <v>4</v>
      </c>
      <c r="O796" s="11">
        <v>3.8</v>
      </c>
      <c r="P796" s="11">
        <v>3.9</v>
      </c>
      <c r="Q796" s="11">
        <v>3.7</v>
      </c>
      <c r="R796" s="146">
        <v>4</v>
      </c>
      <c r="S796" s="146">
        <v>4</v>
      </c>
      <c r="T796" s="11">
        <v>3.7</v>
      </c>
      <c r="U796" s="11">
        <v>4</v>
      </c>
      <c r="V796" s="11">
        <v>3.9</v>
      </c>
      <c r="W796" s="146">
        <v>4.4013999999999998</v>
      </c>
      <c r="X796" s="11">
        <v>4.2699999999999996</v>
      </c>
      <c r="Y796" s="11">
        <v>4.0999999999999996</v>
      </c>
      <c r="Z796" s="11">
        <v>3.9702164359874086</v>
      </c>
      <c r="AA796" s="11">
        <v>3.75</v>
      </c>
      <c r="AB796" s="146">
        <v>4</v>
      </c>
      <c r="AC796" s="146">
        <v>4</v>
      </c>
      <c r="AD796" s="11">
        <v>4</v>
      </c>
      <c r="AE796" s="11">
        <v>3.9</v>
      </c>
      <c r="AF796" s="150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56</v>
      </c>
    </row>
    <row r="797" spans="1:65">
      <c r="A797" s="29"/>
      <c r="B797" s="19">
        <v>1</v>
      </c>
      <c r="C797" s="9">
        <v>6</v>
      </c>
      <c r="D797" s="11">
        <v>3.8</v>
      </c>
      <c r="E797" s="11">
        <v>4</v>
      </c>
      <c r="F797" s="11">
        <v>4.3</v>
      </c>
      <c r="G797" s="11">
        <v>4.0999999999999996</v>
      </c>
      <c r="H797" s="11">
        <v>3.9121347250996794</v>
      </c>
      <c r="I797" s="146">
        <v>4</v>
      </c>
      <c r="J797" s="146">
        <v>4</v>
      </c>
      <c r="K797" s="11">
        <v>3.82</v>
      </c>
      <c r="L797" s="11">
        <v>3.7</v>
      </c>
      <c r="M797" s="11">
        <v>3.7</v>
      </c>
      <c r="N797" s="11">
        <v>3.9</v>
      </c>
      <c r="O797" s="11">
        <v>4</v>
      </c>
      <c r="P797" s="11">
        <v>3.6</v>
      </c>
      <c r="Q797" s="11">
        <v>3.8</v>
      </c>
      <c r="R797" s="146">
        <v>4</v>
      </c>
      <c r="S797" s="146">
        <v>4</v>
      </c>
      <c r="T797" s="11">
        <v>3.8</v>
      </c>
      <c r="U797" s="11">
        <v>3.9</v>
      </c>
      <c r="V797" s="11">
        <v>3.8</v>
      </c>
      <c r="W797" s="146">
        <v>5.5503</v>
      </c>
      <c r="X797" s="11">
        <v>4.24</v>
      </c>
      <c r="Y797" s="11">
        <v>4.2</v>
      </c>
      <c r="Z797" s="11">
        <v>4.0376532027397198</v>
      </c>
      <c r="AA797" s="11">
        <v>3.7</v>
      </c>
      <c r="AB797" s="146">
        <v>4</v>
      </c>
      <c r="AC797" s="146">
        <v>4</v>
      </c>
      <c r="AD797" s="11">
        <v>4</v>
      </c>
      <c r="AE797" s="11">
        <v>3.7</v>
      </c>
      <c r="AF797" s="150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20" t="s">
        <v>276</v>
      </c>
      <c r="C798" s="12"/>
      <c r="D798" s="22">
        <v>3.7833333333333332</v>
      </c>
      <c r="E798" s="22">
        <v>3.9</v>
      </c>
      <c r="F798" s="22">
        <v>4.2666666666666666</v>
      </c>
      <c r="G798" s="22">
        <v>4.0666666666666664</v>
      </c>
      <c r="H798" s="22">
        <v>4.0721606058265634</v>
      </c>
      <c r="I798" s="22">
        <v>4</v>
      </c>
      <c r="J798" s="22">
        <v>4.333333333333333</v>
      </c>
      <c r="K798" s="22">
        <v>3.6999999999999997</v>
      </c>
      <c r="L798" s="22">
        <v>3.7833333333333332</v>
      </c>
      <c r="M798" s="22">
        <v>3.8000000000000003</v>
      </c>
      <c r="N798" s="22">
        <v>3.9333333333333336</v>
      </c>
      <c r="O798" s="22">
        <v>4.0166666666666666</v>
      </c>
      <c r="P798" s="22">
        <v>3.7833333333333332</v>
      </c>
      <c r="Q798" s="22">
        <v>3.6500000000000004</v>
      </c>
      <c r="R798" s="22">
        <v>4</v>
      </c>
      <c r="S798" s="22">
        <v>4</v>
      </c>
      <c r="T798" s="22">
        <v>3.8000000000000003</v>
      </c>
      <c r="U798" s="22">
        <v>3.9833333333333329</v>
      </c>
      <c r="V798" s="22">
        <v>3.8499999999999996</v>
      </c>
      <c r="W798" s="22">
        <v>5.7023833333333327</v>
      </c>
      <c r="X798" s="22">
        <v>4.1999999999999993</v>
      </c>
      <c r="Y798" s="22">
        <v>4.2666666666666666</v>
      </c>
      <c r="Z798" s="22">
        <v>3.9432895056596364</v>
      </c>
      <c r="AA798" s="22">
        <v>3.8666666666666667</v>
      </c>
      <c r="AB798" s="22">
        <v>3.8333333333333335</v>
      </c>
      <c r="AC798" s="22">
        <v>4</v>
      </c>
      <c r="AD798" s="22">
        <v>3.9</v>
      </c>
      <c r="AE798" s="22">
        <v>3.7999999999999994</v>
      </c>
      <c r="AF798" s="150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277</v>
      </c>
      <c r="C799" s="28"/>
      <c r="D799" s="11">
        <v>3.8</v>
      </c>
      <c r="E799" s="11">
        <v>3.9</v>
      </c>
      <c r="F799" s="11">
        <v>4.3</v>
      </c>
      <c r="G799" s="11">
        <v>4.0999999999999996</v>
      </c>
      <c r="H799" s="11">
        <v>4.0497928629193076</v>
      </c>
      <c r="I799" s="11">
        <v>4</v>
      </c>
      <c r="J799" s="11">
        <v>4</v>
      </c>
      <c r="K799" s="11">
        <v>3.7</v>
      </c>
      <c r="L799" s="11">
        <v>3.8499999999999996</v>
      </c>
      <c r="M799" s="11">
        <v>3.8</v>
      </c>
      <c r="N799" s="11">
        <v>3.9</v>
      </c>
      <c r="O799" s="11">
        <v>4.05</v>
      </c>
      <c r="P799" s="11">
        <v>3.75</v>
      </c>
      <c r="Q799" s="11">
        <v>3.7</v>
      </c>
      <c r="R799" s="11">
        <v>4</v>
      </c>
      <c r="S799" s="11">
        <v>4</v>
      </c>
      <c r="T799" s="11">
        <v>3.8</v>
      </c>
      <c r="U799" s="11">
        <v>4</v>
      </c>
      <c r="V799" s="11">
        <v>3.8</v>
      </c>
      <c r="W799" s="11">
        <v>5.7648999999999999</v>
      </c>
      <c r="X799" s="11">
        <v>4.2149999999999999</v>
      </c>
      <c r="Y799" s="11">
        <v>4.2</v>
      </c>
      <c r="Z799" s="11">
        <v>3.9606573266700567</v>
      </c>
      <c r="AA799" s="11">
        <v>3.8499999999999996</v>
      </c>
      <c r="AB799" s="11">
        <v>4</v>
      </c>
      <c r="AC799" s="11">
        <v>4</v>
      </c>
      <c r="AD799" s="11">
        <v>3.9</v>
      </c>
      <c r="AE799" s="11">
        <v>3.8</v>
      </c>
      <c r="AF799" s="150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278</v>
      </c>
      <c r="C800" s="28"/>
      <c r="D800" s="23">
        <v>4.0824829046386159E-2</v>
      </c>
      <c r="E800" s="23">
        <v>0.15491933384829659</v>
      </c>
      <c r="F800" s="23">
        <v>0.38297084310253515</v>
      </c>
      <c r="G800" s="23">
        <v>5.1639777949432045E-2</v>
      </c>
      <c r="H800" s="23">
        <v>0.14320897976630118</v>
      </c>
      <c r="I800" s="23">
        <v>0</v>
      </c>
      <c r="J800" s="23">
        <v>0.81649658092772548</v>
      </c>
      <c r="K800" s="23">
        <v>0.12743625857659183</v>
      </c>
      <c r="L800" s="23">
        <v>0.16020819787597215</v>
      </c>
      <c r="M800" s="23">
        <v>6.3245553203367499E-2</v>
      </c>
      <c r="N800" s="23">
        <v>5.1639777949432274E-2</v>
      </c>
      <c r="O800" s="23">
        <v>0.11690451944500113</v>
      </c>
      <c r="P800" s="23">
        <v>0.14719601443879737</v>
      </c>
      <c r="Q800" s="23">
        <v>0.17606816861659016</v>
      </c>
      <c r="R800" s="23">
        <v>0</v>
      </c>
      <c r="S800" s="23">
        <v>0</v>
      </c>
      <c r="T800" s="23">
        <v>8.9442719099991477E-2</v>
      </c>
      <c r="U800" s="23">
        <v>4.0824829046386339E-2</v>
      </c>
      <c r="V800" s="23">
        <v>8.3666002653407637E-2</v>
      </c>
      <c r="W800" s="23">
        <v>1.2998152536674903</v>
      </c>
      <c r="X800" s="23">
        <v>6.3874877690685283E-2</v>
      </c>
      <c r="Y800" s="23">
        <v>0.22509257354845524</v>
      </c>
      <c r="Z800" s="23">
        <v>6.7728391656384987E-2</v>
      </c>
      <c r="AA800" s="23">
        <v>0.14023789311975079</v>
      </c>
      <c r="AB800" s="23">
        <v>0.40824829046386296</v>
      </c>
      <c r="AC800" s="23">
        <v>0</v>
      </c>
      <c r="AD800" s="23">
        <v>8.9442719099991672E-2</v>
      </c>
      <c r="AE800" s="23">
        <v>6.3245553203367499E-2</v>
      </c>
      <c r="AF800" s="202"/>
      <c r="AG800" s="203"/>
      <c r="AH800" s="203"/>
      <c r="AI800" s="203"/>
      <c r="AJ800" s="203"/>
      <c r="AK800" s="203"/>
      <c r="AL800" s="203"/>
      <c r="AM800" s="203"/>
      <c r="AN800" s="203"/>
      <c r="AO800" s="203"/>
      <c r="AP800" s="203"/>
      <c r="AQ800" s="203"/>
      <c r="AR800" s="203"/>
      <c r="AS800" s="203"/>
      <c r="AT800" s="203"/>
      <c r="AU800" s="203"/>
      <c r="AV800" s="203"/>
      <c r="AW800" s="203"/>
      <c r="AX800" s="203"/>
      <c r="AY800" s="203"/>
      <c r="AZ800" s="203"/>
      <c r="BA800" s="203"/>
      <c r="BB800" s="203"/>
      <c r="BC800" s="203"/>
      <c r="BD800" s="203"/>
      <c r="BE800" s="203"/>
      <c r="BF800" s="203"/>
      <c r="BG800" s="203"/>
      <c r="BH800" s="203"/>
      <c r="BI800" s="203"/>
      <c r="BJ800" s="203"/>
      <c r="BK800" s="203"/>
      <c r="BL800" s="203"/>
      <c r="BM800" s="56"/>
    </row>
    <row r="801" spans="1:65">
      <c r="A801" s="29"/>
      <c r="B801" s="3" t="s">
        <v>86</v>
      </c>
      <c r="C801" s="28"/>
      <c r="D801" s="13">
        <v>1.0790703712701188E-2</v>
      </c>
      <c r="E801" s="13">
        <v>3.9722906114947845E-2</v>
      </c>
      <c r="F801" s="13">
        <v>8.9758791352156683E-2</v>
      </c>
      <c r="G801" s="13">
        <v>1.2698306053139027E-2</v>
      </c>
      <c r="H801" s="13">
        <v>3.5167812281616223E-2</v>
      </c>
      <c r="I801" s="13">
        <v>0</v>
      </c>
      <c r="J801" s="13">
        <v>0.1884222879063982</v>
      </c>
      <c r="K801" s="13">
        <v>3.4442232047727527E-2</v>
      </c>
      <c r="L801" s="13">
        <v>4.2345779174265769E-2</v>
      </c>
      <c r="M801" s="13">
        <v>1.6643566632465131E-2</v>
      </c>
      <c r="N801" s="13">
        <v>1.3128757105787866E-2</v>
      </c>
      <c r="O801" s="13">
        <v>2.9104859612863354E-2</v>
      </c>
      <c r="P801" s="13">
        <v>3.8906435534483891E-2</v>
      </c>
      <c r="Q801" s="13">
        <v>4.8237854415504149E-2</v>
      </c>
      <c r="R801" s="13">
        <v>0</v>
      </c>
      <c r="S801" s="13">
        <v>0</v>
      </c>
      <c r="T801" s="13">
        <v>2.3537557657892491E-2</v>
      </c>
      <c r="U801" s="13">
        <v>1.0248911057670212E-2</v>
      </c>
      <c r="V801" s="13">
        <v>2.1731429260625362E-2</v>
      </c>
      <c r="W801" s="13">
        <v>0.22794245452939099</v>
      </c>
      <c r="X801" s="13">
        <v>1.5208304212067926E-2</v>
      </c>
      <c r="Y801" s="13">
        <v>5.2756071925419201E-2</v>
      </c>
      <c r="Z801" s="13">
        <v>1.7175607207935734E-2</v>
      </c>
      <c r="AA801" s="13">
        <v>3.6268420634418312E-2</v>
      </c>
      <c r="AB801" s="13">
        <v>0.1064995540340512</v>
      </c>
      <c r="AC801" s="13">
        <v>0</v>
      </c>
      <c r="AD801" s="13">
        <v>2.2934030538459403E-2</v>
      </c>
      <c r="AE801" s="13">
        <v>1.6643566632465134E-2</v>
      </c>
      <c r="AF801" s="150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279</v>
      </c>
      <c r="C802" s="28"/>
      <c r="D802" s="13">
        <v>-3.394996247098736E-2</v>
      </c>
      <c r="E802" s="13">
        <v>-4.1598732079781708E-3</v>
      </c>
      <c r="F802" s="13">
        <v>8.9466121618622108E-2</v>
      </c>
      <c r="G802" s="13">
        <v>3.8397397167749148E-2</v>
      </c>
      <c r="H802" s="13">
        <v>3.9800239493282374E-2</v>
      </c>
      <c r="I802" s="13">
        <v>2.1374489017458309E-2</v>
      </c>
      <c r="J802" s="13">
        <v>0.10648902976891317</v>
      </c>
      <c r="K802" s="13">
        <v>-5.5228597658851131E-2</v>
      </c>
      <c r="L802" s="13">
        <v>-3.394996247098736E-2</v>
      </c>
      <c r="M802" s="13">
        <v>-2.969423543341454E-2</v>
      </c>
      <c r="N802" s="13">
        <v>4.3515808671674705E-3</v>
      </c>
      <c r="O802" s="13">
        <v>2.5630216055031019E-2</v>
      </c>
      <c r="P802" s="13">
        <v>-3.394996247098736E-2</v>
      </c>
      <c r="Q802" s="13">
        <v>-6.799577877156926E-2</v>
      </c>
      <c r="R802" s="13">
        <v>2.1374489017458309E-2</v>
      </c>
      <c r="S802" s="13">
        <v>2.1374489017458309E-2</v>
      </c>
      <c r="T802" s="13">
        <v>-2.969423543341454E-2</v>
      </c>
      <c r="U802" s="13">
        <v>1.7118761979885377E-2</v>
      </c>
      <c r="V802" s="13">
        <v>-1.6927054320696522E-2</v>
      </c>
      <c r="W802" s="13">
        <v>0.45606721581625087</v>
      </c>
      <c r="X802" s="13">
        <v>7.2443213468331047E-2</v>
      </c>
      <c r="Y802" s="13">
        <v>8.9466121618622108E-2</v>
      </c>
      <c r="Z802" s="13">
        <v>6.8938259727542306E-3</v>
      </c>
      <c r="AA802" s="13">
        <v>-1.2671327283123701E-2</v>
      </c>
      <c r="AB802" s="13">
        <v>-2.118278135826912E-2</v>
      </c>
      <c r="AC802" s="13">
        <v>2.1374489017458309E-2</v>
      </c>
      <c r="AD802" s="13">
        <v>-4.1598732079781708E-3</v>
      </c>
      <c r="AE802" s="13">
        <v>-2.9694235433414762E-2</v>
      </c>
      <c r="AF802" s="150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280</v>
      </c>
      <c r="C803" s="46"/>
      <c r="D803" s="44">
        <v>0.67</v>
      </c>
      <c r="E803" s="44">
        <v>0</v>
      </c>
      <c r="F803" s="44">
        <v>2.12</v>
      </c>
      <c r="G803" s="44">
        <v>0.96</v>
      </c>
      <c r="H803" s="44">
        <v>1</v>
      </c>
      <c r="I803" s="44" t="s">
        <v>281</v>
      </c>
      <c r="J803" s="44">
        <v>2.5</v>
      </c>
      <c r="K803" s="44">
        <v>1.1599999999999999</v>
      </c>
      <c r="L803" s="44">
        <v>0.67</v>
      </c>
      <c r="M803" s="44">
        <v>0.57999999999999996</v>
      </c>
      <c r="N803" s="44">
        <v>0.19</v>
      </c>
      <c r="O803" s="44">
        <v>0.67</v>
      </c>
      <c r="P803" s="44">
        <v>0.67</v>
      </c>
      <c r="Q803" s="44">
        <v>1.44</v>
      </c>
      <c r="R803" s="44" t="s">
        <v>281</v>
      </c>
      <c r="S803" s="44" t="s">
        <v>281</v>
      </c>
      <c r="T803" s="44">
        <v>0.57999999999999996</v>
      </c>
      <c r="U803" s="44">
        <v>0.48</v>
      </c>
      <c r="V803" s="44">
        <v>0.28999999999999998</v>
      </c>
      <c r="W803" s="44">
        <v>10.42</v>
      </c>
      <c r="X803" s="44">
        <v>1.73</v>
      </c>
      <c r="Y803" s="44">
        <v>2.12</v>
      </c>
      <c r="Z803" s="44">
        <v>0.25</v>
      </c>
      <c r="AA803" s="44">
        <v>0.19</v>
      </c>
      <c r="AB803" s="44" t="s">
        <v>281</v>
      </c>
      <c r="AC803" s="44" t="s">
        <v>281</v>
      </c>
      <c r="AD803" s="44">
        <v>0</v>
      </c>
      <c r="AE803" s="44">
        <v>0.57999999999999996</v>
      </c>
      <c r="AF803" s="150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 t="s">
        <v>329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BM804" s="55"/>
    </row>
    <row r="805" spans="1:65">
      <c r="BM805" s="55"/>
    </row>
    <row r="806" spans="1:65" ht="15">
      <c r="B806" s="8" t="s">
        <v>563</v>
      </c>
      <c r="BM806" s="27" t="s">
        <v>66</v>
      </c>
    </row>
    <row r="807" spans="1:65" ht="15">
      <c r="A807" s="24" t="s">
        <v>61</v>
      </c>
      <c r="B807" s="18" t="s">
        <v>111</v>
      </c>
      <c r="C807" s="15" t="s">
        <v>112</v>
      </c>
      <c r="D807" s="16" t="s">
        <v>229</v>
      </c>
      <c r="E807" s="17" t="s">
        <v>229</v>
      </c>
      <c r="F807" s="17" t="s">
        <v>229</v>
      </c>
      <c r="G807" s="17" t="s">
        <v>229</v>
      </c>
      <c r="H807" s="17" t="s">
        <v>229</v>
      </c>
      <c r="I807" s="17" t="s">
        <v>229</v>
      </c>
      <c r="J807" s="17" t="s">
        <v>229</v>
      </c>
      <c r="K807" s="17" t="s">
        <v>229</v>
      </c>
      <c r="L807" s="17" t="s">
        <v>229</v>
      </c>
      <c r="M807" s="17" t="s">
        <v>229</v>
      </c>
      <c r="N807" s="17" t="s">
        <v>229</v>
      </c>
      <c r="O807" s="17" t="s">
        <v>229</v>
      </c>
      <c r="P807" s="17" t="s">
        <v>229</v>
      </c>
      <c r="Q807" s="17" t="s">
        <v>229</v>
      </c>
      <c r="R807" s="17" t="s">
        <v>229</v>
      </c>
      <c r="S807" s="17" t="s">
        <v>229</v>
      </c>
      <c r="T807" s="17" t="s">
        <v>229</v>
      </c>
      <c r="U807" s="17" t="s">
        <v>229</v>
      </c>
      <c r="V807" s="17" t="s">
        <v>229</v>
      </c>
      <c r="W807" s="17" t="s">
        <v>229</v>
      </c>
      <c r="X807" s="17" t="s">
        <v>229</v>
      </c>
      <c r="Y807" s="17" t="s">
        <v>229</v>
      </c>
      <c r="Z807" s="17" t="s">
        <v>229</v>
      </c>
      <c r="AA807" s="17" t="s">
        <v>229</v>
      </c>
      <c r="AB807" s="17" t="s">
        <v>229</v>
      </c>
      <c r="AC807" s="17" t="s">
        <v>229</v>
      </c>
      <c r="AD807" s="17" t="s">
        <v>229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230</v>
      </c>
      <c r="C808" s="9" t="s">
        <v>230</v>
      </c>
      <c r="D808" s="148" t="s">
        <v>232</v>
      </c>
      <c r="E808" s="149" t="s">
        <v>233</v>
      </c>
      <c r="F808" s="149" t="s">
        <v>234</v>
      </c>
      <c r="G808" s="149" t="s">
        <v>235</v>
      </c>
      <c r="H808" s="149" t="s">
        <v>236</v>
      </c>
      <c r="I808" s="149" t="s">
        <v>237</v>
      </c>
      <c r="J808" s="149" t="s">
        <v>238</v>
      </c>
      <c r="K808" s="149" t="s">
        <v>239</v>
      </c>
      <c r="L808" s="149" t="s">
        <v>240</v>
      </c>
      <c r="M808" s="149" t="s">
        <v>241</v>
      </c>
      <c r="N808" s="149" t="s">
        <v>242</v>
      </c>
      <c r="O808" s="149" t="s">
        <v>243</v>
      </c>
      <c r="P808" s="149" t="s">
        <v>244</v>
      </c>
      <c r="Q808" s="149" t="s">
        <v>246</v>
      </c>
      <c r="R808" s="149" t="s">
        <v>247</v>
      </c>
      <c r="S808" s="149" t="s">
        <v>249</v>
      </c>
      <c r="T808" s="149" t="s">
        <v>250</v>
      </c>
      <c r="U808" s="149" t="s">
        <v>305</v>
      </c>
      <c r="V808" s="149" t="s">
        <v>253</v>
      </c>
      <c r="W808" s="149" t="s">
        <v>259</v>
      </c>
      <c r="X808" s="149" t="s">
        <v>306</v>
      </c>
      <c r="Y808" s="149" t="s">
        <v>261</v>
      </c>
      <c r="Z808" s="149" t="s">
        <v>262</v>
      </c>
      <c r="AA808" s="149" t="s">
        <v>263</v>
      </c>
      <c r="AB808" s="149" t="s">
        <v>267</v>
      </c>
      <c r="AC808" s="149" t="s">
        <v>268</v>
      </c>
      <c r="AD808" s="149" t="s">
        <v>269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307</v>
      </c>
      <c r="E809" s="11" t="s">
        <v>308</v>
      </c>
      <c r="F809" s="11" t="s">
        <v>308</v>
      </c>
      <c r="G809" s="11" t="s">
        <v>307</v>
      </c>
      <c r="H809" s="11" t="s">
        <v>115</v>
      </c>
      <c r="I809" s="11" t="s">
        <v>308</v>
      </c>
      <c r="J809" s="11" t="s">
        <v>307</v>
      </c>
      <c r="K809" s="11" t="s">
        <v>307</v>
      </c>
      <c r="L809" s="11" t="s">
        <v>308</v>
      </c>
      <c r="M809" s="11" t="s">
        <v>308</v>
      </c>
      <c r="N809" s="11" t="s">
        <v>308</v>
      </c>
      <c r="O809" s="11" t="s">
        <v>308</v>
      </c>
      <c r="P809" s="11" t="s">
        <v>308</v>
      </c>
      <c r="Q809" s="11" t="s">
        <v>308</v>
      </c>
      <c r="R809" s="11" t="s">
        <v>307</v>
      </c>
      <c r="S809" s="11" t="s">
        <v>307</v>
      </c>
      <c r="T809" s="11" t="s">
        <v>308</v>
      </c>
      <c r="U809" s="11" t="s">
        <v>308</v>
      </c>
      <c r="V809" s="11" t="s">
        <v>115</v>
      </c>
      <c r="W809" s="11" t="s">
        <v>115</v>
      </c>
      <c r="X809" s="11" t="s">
        <v>307</v>
      </c>
      <c r="Y809" s="11" t="s">
        <v>307</v>
      </c>
      <c r="Z809" s="11" t="s">
        <v>307</v>
      </c>
      <c r="AA809" s="11" t="s">
        <v>115</v>
      </c>
      <c r="AB809" s="11" t="s">
        <v>307</v>
      </c>
      <c r="AC809" s="11" t="s">
        <v>307</v>
      </c>
      <c r="AD809" s="11" t="s">
        <v>307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>
        <v>1</v>
      </c>
      <c r="C811" s="14">
        <v>1</v>
      </c>
      <c r="D811" s="21">
        <v>2</v>
      </c>
      <c r="E811" s="145">
        <v>1</v>
      </c>
      <c r="F811" s="145" t="s">
        <v>104</v>
      </c>
      <c r="G811" s="21">
        <v>2</v>
      </c>
      <c r="H811" s="145" t="s">
        <v>104</v>
      </c>
      <c r="I811" s="152">
        <v>1.4</v>
      </c>
      <c r="J811" s="145" t="s">
        <v>103</v>
      </c>
      <c r="K811" s="21">
        <v>2.15</v>
      </c>
      <c r="L811" s="21">
        <v>2</v>
      </c>
      <c r="M811" s="21">
        <v>2</v>
      </c>
      <c r="N811" s="21">
        <v>2</v>
      </c>
      <c r="O811" s="21">
        <v>2</v>
      </c>
      <c r="P811" s="21">
        <v>2</v>
      </c>
      <c r="Q811" s="21">
        <v>1.7</v>
      </c>
      <c r="R811" s="145" t="s">
        <v>105</v>
      </c>
      <c r="S811" s="21">
        <v>2</v>
      </c>
      <c r="T811" s="21">
        <v>3</v>
      </c>
      <c r="U811" s="21">
        <v>1.3</v>
      </c>
      <c r="V811" s="145" t="s">
        <v>107</v>
      </c>
      <c r="W811" s="145">
        <v>174</v>
      </c>
      <c r="X811" s="145">
        <v>3.9981868770828202</v>
      </c>
      <c r="Y811" s="21">
        <v>1.95</v>
      </c>
      <c r="Z811" s="21">
        <v>1.7</v>
      </c>
      <c r="AA811" s="145" t="s">
        <v>314</v>
      </c>
      <c r="AB811" s="145">
        <v>1</v>
      </c>
      <c r="AC811" s="21">
        <v>1.3</v>
      </c>
      <c r="AD811" s="21">
        <v>1.7</v>
      </c>
      <c r="AE811" s="150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2</v>
      </c>
      <c r="E812" s="146">
        <v>1</v>
      </c>
      <c r="F812" s="146" t="s">
        <v>104</v>
      </c>
      <c r="G812" s="11">
        <v>2</v>
      </c>
      <c r="H812" s="146" t="s">
        <v>104</v>
      </c>
      <c r="I812" s="11">
        <v>2.2000000000000002</v>
      </c>
      <c r="J812" s="146" t="s">
        <v>103</v>
      </c>
      <c r="K812" s="11">
        <v>2.06</v>
      </c>
      <c r="L812" s="11">
        <v>2</v>
      </c>
      <c r="M812" s="11">
        <v>1</v>
      </c>
      <c r="N812" s="11">
        <v>2</v>
      </c>
      <c r="O812" s="11">
        <v>2</v>
      </c>
      <c r="P812" s="11">
        <v>3</v>
      </c>
      <c r="Q812" s="11">
        <v>1.6</v>
      </c>
      <c r="R812" s="146" t="s">
        <v>105</v>
      </c>
      <c r="S812" s="11">
        <v>1</v>
      </c>
      <c r="T812" s="11">
        <v>2</v>
      </c>
      <c r="U812" s="11">
        <v>1.2</v>
      </c>
      <c r="V812" s="146" t="s">
        <v>107</v>
      </c>
      <c r="W812" s="146">
        <v>153</v>
      </c>
      <c r="X812" s="146">
        <v>2.9074210188679346</v>
      </c>
      <c r="Y812" s="11">
        <v>1.75</v>
      </c>
      <c r="Z812" s="11">
        <v>1.62</v>
      </c>
      <c r="AA812" s="146" t="s">
        <v>314</v>
      </c>
      <c r="AB812" s="146">
        <v>1</v>
      </c>
      <c r="AC812" s="11">
        <v>1.3</v>
      </c>
      <c r="AD812" s="11">
        <v>1.4</v>
      </c>
      <c r="AE812" s="150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 t="e">
        <v>#N/A</v>
      </c>
    </row>
    <row r="813" spans="1:65">
      <c r="A813" s="29"/>
      <c r="B813" s="19">
        <v>1</v>
      </c>
      <c r="C813" s="9">
        <v>3</v>
      </c>
      <c r="D813" s="11">
        <v>2</v>
      </c>
      <c r="E813" s="146">
        <v>1</v>
      </c>
      <c r="F813" s="146" t="s">
        <v>104</v>
      </c>
      <c r="G813" s="11">
        <v>2</v>
      </c>
      <c r="H813" s="146" t="s">
        <v>104</v>
      </c>
      <c r="I813" s="11">
        <v>2.2000000000000002</v>
      </c>
      <c r="J813" s="11">
        <v>2</v>
      </c>
      <c r="K813" s="11">
        <v>1.9</v>
      </c>
      <c r="L813" s="11">
        <v>2</v>
      </c>
      <c r="M813" s="11">
        <v>2</v>
      </c>
      <c r="N813" s="11">
        <v>3</v>
      </c>
      <c r="O813" s="11">
        <v>2</v>
      </c>
      <c r="P813" s="11">
        <v>2</v>
      </c>
      <c r="Q813" s="11">
        <v>1.6</v>
      </c>
      <c r="R813" s="146" t="s">
        <v>105</v>
      </c>
      <c r="S813" s="11">
        <v>2</v>
      </c>
      <c r="T813" s="11">
        <v>3</v>
      </c>
      <c r="U813" s="11">
        <v>1.3</v>
      </c>
      <c r="V813" s="146" t="s">
        <v>107</v>
      </c>
      <c r="W813" s="146">
        <v>140.99999999999997</v>
      </c>
      <c r="X813" s="146">
        <v>4.1115493588021774</v>
      </c>
      <c r="Y813" s="11">
        <v>1.85</v>
      </c>
      <c r="Z813" s="151">
        <v>1.49</v>
      </c>
      <c r="AA813" s="146" t="s">
        <v>314</v>
      </c>
      <c r="AB813" s="146">
        <v>1</v>
      </c>
      <c r="AC813" s="11">
        <v>1.4</v>
      </c>
      <c r="AD813" s="11">
        <v>1.1000000000000001</v>
      </c>
      <c r="AE813" s="150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</v>
      </c>
      <c r="E814" s="146">
        <v>1</v>
      </c>
      <c r="F814" s="146" t="s">
        <v>104</v>
      </c>
      <c r="G814" s="11">
        <v>2</v>
      </c>
      <c r="H814" s="146" t="s">
        <v>104</v>
      </c>
      <c r="I814" s="11">
        <v>2.2999999999999998</v>
      </c>
      <c r="J814" s="11">
        <v>1</v>
      </c>
      <c r="K814" s="11">
        <v>2.02</v>
      </c>
      <c r="L814" s="11">
        <v>2</v>
      </c>
      <c r="M814" s="11">
        <v>2</v>
      </c>
      <c r="N814" s="11">
        <v>2</v>
      </c>
      <c r="O814" s="11">
        <v>2</v>
      </c>
      <c r="P814" s="11">
        <v>2</v>
      </c>
      <c r="Q814" s="11">
        <v>1.5</v>
      </c>
      <c r="R814" s="146" t="s">
        <v>105</v>
      </c>
      <c r="S814" s="11">
        <v>2</v>
      </c>
      <c r="T814" s="11">
        <v>2</v>
      </c>
      <c r="U814" s="11">
        <v>1.4</v>
      </c>
      <c r="V814" s="146" t="s">
        <v>107</v>
      </c>
      <c r="W814" s="146">
        <v>144</v>
      </c>
      <c r="X814" s="146">
        <v>4.2693941217488369</v>
      </c>
      <c r="Y814" s="11">
        <v>2</v>
      </c>
      <c r="Z814" s="11">
        <v>1.71</v>
      </c>
      <c r="AA814" s="146" t="s">
        <v>314</v>
      </c>
      <c r="AB814" s="146">
        <v>1</v>
      </c>
      <c r="AC814" s="11">
        <v>1.4</v>
      </c>
      <c r="AD814" s="11">
        <v>1.6</v>
      </c>
      <c r="AE814" s="150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1.8413888888888887</v>
      </c>
    </row>
    <row r="815" spans="1:65">
      <c r="A815" s="29"/>
      <c r="B815" s="19">
        <v>1</v>
      </c>
      <c r="C815" s="9">
        <v>5</v>
      </c>
      <c r="D815" s="11">
        <v>2</v>
      </c>
      <c r="E815" s="146">
        <v>1</v>
      </c>
      <c r="F815" s="146" t="s">
        <v>104</v>
      </c>
      <c r="G815" s="11">
        <v>2</v>
      </c>
      <c r="H815" s="146" t="s">
        <v>104</v>
      </c>
      <c r="I815" s="11">
        <v>2.2000000000000002</v>
      </c>
      <c r="J815" s="146" t="s">
        <v>103</v>
      </c>
      <c r="K815" s="11">
        <v>2.2200000000000002</v>
      </c>
      <c r="L815" s="11">
        <v>2</v>
      </c>
      <c r="M815" s="11">
        <v>1</v>
      </c>
      <c r="N815" s="11">
        <v>2</v>
      </c>
      <c r="O815" s="11">
        <v>1</v>
      </c>
      <c r="P815" s="11">
        <v>3</v>
      </c>
      <c r="Q815" s="11">
        <v>1.5</v>
      </c>
      <c r="R815" s="146" t="s">
        <v>105</v>
      </c>
      <c r="S815" s="11">
        <v>2</v>
      </c>
      <c r="T815" s="11">
        <v>2</v>
      </c>
      <c r="U815" s="11">
        <v>1.5</v>
      </c>
      <c r="V815" s="146" t="s">
        <v>107</v>
      </c>
      <c r="W815" s="146">
        <v>111</v>
      </c>
      <c r="X815" s="146">
        <v>3.8066416374499035</v>
      </c>
      <c r="Y815" s="11">
        <v>1.9</v>
      </c>
      <c r="Z815" s="11">
        <v>1.7</v>
      </c>
      <c r="AA815" s="146" t="s">
        <v>314</v>
      </c>
      <c r="AB815" s="146">
        <v>1</v>
      </c>
      <c r="AC815" s="11">
        <v>1.5</v>
      </c>
      <c r="AD815" s="11">
        <v>1.4</v>
      </c>
      <c r="AE815" s="150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57</v>
      </c>
    </row>
    <row r="816" spans="1:65">
      <c r="A816" s="29"/>
      <c r="B816" s="19">
        <v>1</v>
      </c>
      <c r="C816" s="9">
        <v>6</v>
      </c>
      <c r="D816" s="11">
        <v>2</v>
      </c>
      <c r="E816" s="146">
        <v>1</v>
      </c>
      <c r="F816" s="146" t="s">
        <v>104</v>
      </c>
      <c r="G816" s="11">
        <v>2</v>
      </c>
      <c r="H816" s="146" t="s">
        <v>104</v>
      </c>
      <c r="I816" s="11">
        <v>1.7</v>
      </c>
      <c r="J816" s="11">
        <v>2</v>
      </c>
      <c r="K816" s="11">
        <v>2.06</v>
      </c>
      <c r="L816" s="11">
        <v>2</v>
      </c>
      <c r="M816" s="11">
        <v>2</v>
      </c>
      <c r="N816" s="11">
        <v>2</v>
      </c>
      <c r="O816" s="11">
        <v>2</v>
      </c>
      <c r="P816" s="11">
        <v>2</v>
      </c>
      <c r="Q816" s="11">
        <v>1.6</v>
      </c>
      <c r="R816" s="146" t="s">
        <v>105</v>
      </c>
      <c r="S816" s="11">
        <v>1</v>
      </c>
      <c r="T816" s="11">
        <v>2</v>
      </c>
      <c r="U816" s="11">
        <v>1.2</v>
      </c>
      <c r="V816" s="146" t="s">
        <v>107</v>
      </c>
      <c r="W816" s="146">
        <v>100</v>
      </c>
      <c r="X816" s="146">
        <v>3.0270066752662537</v>
      </c>
      <c r="Y816" s="11">
        <v>2.15</v>
      </c>
      <c r="Z816" s="11">
        <v>1.72</v>
      </c>
      <c r="AA816" s="146" t="s">
        <v>314</v>
      </c>
      <c r="AB816" s="146">
        <v>1</v>
      </c>
      <c r="AC816" s="11">
        <v>1.4</v>
      </c>
      <c r="AD816" s="11">
        <v>1.1000000000000001</v>
      </c>
      <c r="AE816" s="150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276</v>
      </c>
      <c r="C817" s="12"/>
      <c r="D817" s="22">
        <v>2</v>
      </c>
      <c r="E817" s="22">
        <v>1</v>
      </c>
      <c r="F817" s="22" t="s">
        <v>708</v>
      </c>
      <c r="G817" s="22">
        <v>2</v>
      </c>
      <c r="H817" s="22" t="s">
        <v>708</v>
      </c>
      <c r="I817" s="22">
        <v>2</v>
      </c>
      <c r="J817" s="22">
        <v>1.6666666666666667</v>
      </c>
      <c r="K817" s="22">
        <v>2.0683333333333334</v>
      </c>
      <c r="L817" s="22">
        <v>2</v>
      </c>
      <c r="M817" s="22">
        <v>1.6666666666666667</v>
      </c>
      <c r="N817" s="22">
        <v>2.1666666666666665</v>
      </c>
      <c r="O817" s="22">
        <v>1.8333333333333333</v>
      </c>
      <c r="P817" s="22">
        <v>2.3333333333333335</v>
      </c>
      <c r="Q817" s="22">
        <v>1.5833333333333333</v>
      </c>
      <c r="R817" s="22" t="s">
        <v>708</v>
      </c>
      <c r="S817" s="22">
        <v>1.6666666666666667</v>
      </c>
      <c r="T817" s="22">
        <v>2.3333333333333335</v>
      </c>
      <c r="U817" s="22">
        <v>1.3166666666666667</v>
      </c>
      <c r="V817" s="22" t="s">
        <v>708</v>
      </c>
      <c r="W817" s="22">
        <v>137.16666666666666</v>
      </c>
      <c r="X817" s="22">
        <v>3.6866999482029876</v>
      </c>
      <c r="Y817" s="22">
        <v>1.9333333333333336</v>
      </c>
      <c r="Z817" s="22">
        <v>1.656666666666667</v>
      </c>
      <c r="AA817" s="22" t="s">
        <v>708</v>
      </c>
      <c r="AB817" s="22">
        <v>1</v>
      </c>
      <c r="AC817" s="22">
        <v>1.3833333333333335</v>
      </c>
      <c r="AD817" s="22">
        <v>1.3833333333333331</v>
      </c>
      <c r="AE817" s="150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277</v>
      </c>
      <c r="C818" s="28"/>
      <c r="D818" s="11">
        <v>2</v>
      </c>
      <c r="E818" s="11">
        <v>1</v>
      </c>
      <c r="F818" s="11" t="s">
        <v>708</v>
      </c>
      <c r="G818" s="11">
        <v>2</v>
      </c>
      <c r="H818" s="11" t="s">
        <v>708</v>
      </c>
      <c r="I818" s="11">
        <v>2.2000000000000002</v>
      </c>
      <c r="J818" s="11">
        <v>2</v>
      </c>
      <c r="K818" s="11">
        <v>2.06</v>
      </c>
      <c r="L818" s="11">
        <v>2</v>
      </c>
      <c r="M818" s="11">
        <v>2</v>
      </c>
      <c r="N818" s="11">
        <v>2</v>
      </c>
      <c r="O818" s="11">
        <v>2</v>
      </c>
      <c r="P818" s="11">
        <v>2</v>
      </c>
      <c r="Q818" s="11">
        <v>1.6</v>
      </c>
      <c r="R818" s="11" t="s">
        <v>708</v>
      </c>
      <c r="S818" s="11">
        <v>2</v>
      </c>
      <c r="T818" s="11">
        <v>2</v>
      </c>
      <c r="U818" s="11">
        <v>1.3</v>
      </c>
      <c r="V818" s="11" t="s">
        <v>708</v>
      </c>
      <c r="W818" s="11">
        <v>142.5</v>
      </c>
      <c r="X818" s="11">
        <v>3.9024142572663618</v>
      </c>
      <c r="Y818" s="11">
        <v>1.9249999999999998</v>
      </c>
      <c r="Z818" s="11">
        <v>1.7</v>
      </c>
      <c r="AA818" s="11" t="s">
        <v>708</v>
      </c>
      <c r="AB818" s="11">
        <v>1</v>
      </c>
      <c r="AC818" s="11">
        <v>1.4</v>
      </c>
      <c r="AD818" s="11">
        <v>1.4</v>
      </c>
      <c r="AE818" s="150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278</v>
      </c>
      <c r="C819" s="28"/>
      <c r="D819" s="23">
        <v>0</v>
      </c>
      <c r="E819" s="23">
        <v>0</v>
      </c>
      <c r="F819" s="23" t="s">
        <v>708</v>
      </c>
      <c r="G819" s="23">
        <v>0</v>
      </c>
      <c r="H819" s="23" t="s">
        <v>708</v>
      </c>
      <c r="I819" s="23">
        <v>0.36331804249169902</v>
      </c>
      <c r="J819" s="23">
        <v>0.57735026918962551</v>
      </c>
      <c r="K819" s="23">
        <v>0.10998484744121201</v>
      </c>
      <c r="L819" s="23">
        <v>0</v>
      </c>
      <c r="M819" s="23">
        <v>0.51639777949432208</v>
      </c>
      <c r="N819" s="23">
        <v>0.40824829046386274</v>
      </c>
      <c r="O819" s="23">
        <v>0.40824829046386274</v>
      </c>
      <c r="P819" s="23">
        <v>0.51639777949432275</v>
      </c>
      <c r="Q819" s="23">
        <v>7.5277265270908097E-2</v>
      </c>
      <c r="R819" s="23" t="s">
        <v>708</v>
      </c>
      <c r="S819" s="23">
        <v>0.51639777949432208</v>
      </c>
      <c r="T819" s="23">
        <v>0.51639777949432275</v>
      </c>
      <c r="U819" s="23">
        <v>0.11690451944500123</v>
      </c>
      <c r="V819" s="23" t="s">
        <v>708</v>
      </c>
      <c r="W819" s="23">
        <v>27.330690929185558</v>
      </c>
      <c r="X819" s="23">
        <v>0.57860357781761285</v>
      </c>
      <c r="Y819" s="23">
        <v>0.13662601021279461</v>
      </c>
      <c r="Z819" s="23">
        <v>8.9144078135716134E-2</v>
      </c>
      <c r="AA819" s="23" t="s">
        <v>708</v>
      </c>
      <c r="AB819" s="23">
        <v>0</v>
      </c>
      <c r="AC819" s="23">
        <v>7.527726527090807E-2</v>
      </c>
      <c r="AD819" s="23">
        <v>0.24832774042919051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86</v>
      </c>
      <c r="C820" s="28"/>
      <c r="D820" s="13">
        <v>0</v>
      </c>
      <c r="E820" s="13">
        <v>0</v>
      </c>
      <c r="F820" s="13" t="s">
        <v>708</v>
      </c>
      <c r="G820" s="13">
        <v>0</v>
      </c>
      <c r="H820" s="13" t="s">
        <v>708</v>
      </c>
      <c r="I820" s="13">
        <v>0.18165902124584951</v>
      </c>
      <c r="J820" s="13">
        <v>0.34641016151377529</v>
      </c>
      <c r="K820" s="13">
        <v>5.3175591027177442E-2</v>
      </c>
      <c r="L820" s="13">
        <v>0</v>
      </c>
      <c r="M820" s="13">
        <v>0.30983866769659324</v>
      </c>
      <c r="N820" s="13">
        <v>0.1884222879063982</v>
      </c>
      <c r="O820" s="13">
        <v>0.2226808857075615</v>
      </c>
      <c r="P820" s="13">
        <v>0.22131333406899545</v>
      </c>
      <c r="Q820" s="13">
        <v>4.7543535960573535E-2</v>
      </c>
      <c r="R820" s="13" t="s">
        <v>708</v>
      </c>
      <c r="S820" s="13">
        <v>0.30983866769659324</v>
      </c>
      <c r="T820" s="13">
        <v>0.22131333406899545</v>
      </c>
      <c r="U820" s="13">
        <v>8.8788242616456625E-2</v>
      </c>
      <c r="V820" s="13" t="s">
        <v>708</v>
      </c>
      <c r="W820" s="13">
        <v>0.19925169571702717</v>
      </c>
      <c r="X820" s="13">
        <v>0.15694349579483469</v>
      </c>
      <c r="Y820" s="13">
        <v>7.0668625972135135E-2</v>
      </c>
      <c r="Z820" s="13">
        <v>5.3809302697615365E-2</v>
      </c>
      <c r="AA820" s="13" t="s">
        <v>708</v>
      </c>
      <c r="AB820" s="13">
        <v>0</v>
      </c>
      <c r="AC820" s="13">
        <v>5.4417300195837154E-2</v>
      </c>
      <c r="AD820" s="13">
        <v>0.17951402922592088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279</v>
      </c>
      <c r="C821" s="28"/>
      <c r="D821" s="13">
        <v>8.6136672197918429E-2</v>
      </c>
      <c r="E821" s="13">
        <v>-0.45693166390104079</v>
      </c>
      <c r="F821" s="13" t="s">
        <v>708</v>
      </c>
      <c r="G821" s="13">
        <v>8.6136672197918429E-2</v>
      </c>
      <c r="H821" s="13" t="s">
        <v>708</v>
      </c>
      <c r="I821" s="13">
        <v>8.6136672197918429E-2</v>
      </c>
      <c r="J821" s="13">
        <v>-9.4886106501734679E-2</v>
      </c>
      <c r="K821" s="13">
        <v>0.12324634183134719</v>
      </c>
      <c r="L821" s="13">
        <v>8.6136672197918429E-2</v>
      </c>
      <c r="M821" s="13">
        <v>-9.4886106501734679E-2</v>
      </c>
      <c r="N821" s="13">
        <v>0.17664806154774482</v>
      </c>
      <c r="O821" s="13">
        <v>-4.3747171519082917E-3</v>
      </c>
      <c r="P821" s="13">
        <v>0.26715945089757143</v>
      </c>
      <c r="Q821" s="13">
        <v>-0.14014180117664798</v>
      </c>
      <c r="R821" s="13" t="s">
        <v>708</v>
      </c>
      <c r="S821" s="13">
        <v>-9.4886106501734679E-2</v>
      </c>
      <c r="T821" s="13">
        <v>0.26715945089757143</v>
      </c>
      <c r="U821" s="13">
        <v>-0.28496002413637045</v>
      </c>
      <c r="V821" s="13" t="s">
        <v>708</v>
      </c>
      <c r="W821" s="13">
        <v>73.490873434907229</v>
      </c>
      <c r="X821" s="13">
        <v>1.0021300065667154</v>
      </c>
      <c r="Y821" s="13">
        <v>4.9932116457987785E-2</v>
      </c>
      <c r="Z821" s="13">
        <v>-0.10031678986272419</v>
      </c>
      <c r="AA821" s="13" t="s">
        <v>708</v>
      </c>
      <c r="AB821" s="13">
        <v>-0.45693166390104079</v>
      </c>
      <c r="AC821" s="13">
        <v>-0.24875546839643969</v>
      </c>
      <c r="AD821" s="13">
        <v>-0.24875546839643992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280</v>
      </c>
      <c r="C822" s="46"/>
      <c r="D822" s="44">
        <v>0.25</v>
      </c>
      <c r="E822" s="44">
        <v>1.25</v>
      </c>
      <c r="F822" s="44">
        <v>1.25</v>
      </c>
      <c r="G822" s="44">
        <v>0.25</v>
      </c>
      <c r="H822" s="44">
        <v>1.25</v>
      </c>
      <c r="I822" s="44">
        <v>0.25</v>
      </c>
      <c r="J822" s="44">
        <v>1.1200000000000001</v>
      </c>
      <c r="K822" s="44">
        <v>0.35</v>
      </c>
      <c r="L822" s="44">
        <v>0.25</v>
      </c>
      <c r="M822" s="44">
        <v>0.25</v>
      </c>
      <c r="N822" s="44">
        <v>0.5</v>
      </c>
      <c r="O822" s="44">
        <v>0</v>
      </c>
      <c r="P822" s="44">
        <v>0.75</v>
      </c>
      <c r="Q822" s="44">
        <v>0.37</v>
      </c>
      <c r="R822" s="44">
        <v>1</v>
      </c>
      <c r="S822" s="44">
        <v>0.25</v>
      </c>
      <c r="T822" s="44">
        <v>0.75</v>
      </c>
      <c r="U822" s="44">
        <v>0.77</v>
      </c>
      <c r="V822" s="44">
        <v>2.74</v>
      </c>
      <c r="W822" s="44">
        <v>202.79</v>
      </c>
      <c r="X822" s="44">
        <v>2.78</v>
      </c>
      <c r="Y822" s="44">
        <v>0.15</v>
      </c>
      <c r="Z822" s="44">
        <v>0.26</v>
      </c>
      <c r="AA822" s="44">
        <v>6.24</v>
      </c>
      <c r="AB822" s="44">
        <v>1.25</v>
      </c>
      <c r="AC822" s="44">
        <v>0.67</v>
      </c>
      <c r="AD822" s="44">
        <v>0.67</v>
      </c>
      <c r="AE822" s="150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BM823" s="55"/>
    </row>
    <row r="824" spans="1:65" ht="15">
      <c r="B824" s="8" t="s">
        <v>564</v>
      </c>
      <c r="BM824" s="27" t="s">
        <v>66</v>
      </c>
    </row>
    <row r="825" spans="1:65" ht="15">
      <c r="A825" s="24" t="s">
        <v>12</v>
      </c>
      <c r="B825" s="18" t="s">
        <v>111</v>
      </c>
      <c r="C825" s="15" t="s">
        <v>112</v>
      </c>
      <c r="D825" s="16" t="s">
        <v>229</v>
      </c>
      <c r="E825" s="17" t="s">
        <v>229</v>
      </c>
      <c r="F825" s="17" t="s">
        <v>229</v>
      </c>
      <c r="G825" s="17" t="s">
        <v>229</v>
      </c>
      <c r="H825" s="17" t="s">
        <v>229</v>
      </c>
      <c r="I825" s="17" t="s">
        <v>229</v>
      </c>
      <c r="J825" s="17" t="s">
        <v>229</v>
      </c>
      <c r="K825" s="17" t="s">
        <v>229</v>
      </c>
      <c r="L825" s="17" t="s">
        <v>229</v>
      </c>
      <c r="M825" s="17" t="s">
        <v>229</v>
      </c>
      <c r="N825" s="150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230</v>
      </c>
      <c r="C826" s="9" t="s">
        <v>230</v>
      </c>
      <c r="D826" s="148" t="s">
        <v>235</v>
      </c>
      <c r="E826" s="149" t="s">
        <v>237</v>
      </c>
      <c r="F826" s="149" t="s">
        <v>239</v>
      </c>
      <c r="G826" s="149" t="s">
        <v>246</v>
      </c>
      <c r="H826" s="149" t="s">
        <v>247</v>
      </c>
      <c r="I826" s="149" t="s">
        <v>253</v>
      </c>
      <c r="J826" s="149" t="s">
        <v>257</v>
      </c>
      <c r="K826" s="149" t="s">
        <v>258</v>
      </c>
      <c r="L826" s="149" t="s">
        <v>261</v>
      </c>
      <c r="M826" s="149" t="s">
        <v>269</v>
      </c>
      <c r="N826" s="150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307</v>
      </c>
      <c r="E827" s="11" t="s">
        <v>308</v>
      </c>
      <c r="F827" s="11" t="s">
        <v>307</v>
      </c>
      <c r="G827" s="11" t="s">
        <v>308</v>
      </c>
      <c r="H827" s="11" t="s">
        <v>307</v>
      </c>
      <c r="I827" s="11" t="s">
        <v>307</v>
      </c>
      <c r="J827" s="11" t="s">
        <v>307</v>
      </c>
      <c r="K827" s="11" t="s">
        <v>307</v>
      </c>
      <c r="L827" s="11" t="s">
        <v>307</v>
      </c>
      <c r="M827" s="11" t="s">
        <v>307</v>
      </c>
      <c r="N827" s="150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150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2.2400000000000002</v>
      </c>
      <c r="E829" s="145">
        <v>2.2999999999999998</v>
      </c>
      <c r="F829" s="21">
        <v>2.17</v>
      </c>
      <c r="G829" s="21">
        <v>2.1</v>
      </c>
      <c r="H829" s="21">
        <v>2.0499999999999998</v>
      </c>
      <c r="I829" s="21">
        <v>2.0701999999999998</v>
      </c>
      <c r="J829" s="145">
        <v>1.7305496699435201</v>
      </c>
      <c r="K829" s="21">
        <v>2.2999999999999998</v>
      </c>
      <c r="L829" s="21">
        <v>2.1957</v>
      </c>
      <c r="M829" s="21">
        <v>1.95</v>
      </c>
      <c r="N829" s="150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2.2799999999999998</v>
      </c>
      <c r="E830" s="146">
        <v>2.9</v>
      </c>
      <c r="F830" s="11">
        <v>2.12</v>
      </c>
      <c r="G830" s="11">
        <v>2.1</v>
      </c>
      <c r="H830" s="11">
        <v>2.0499999999999998</v>
      </c>
      <c r="I830" s="11">
        <v>2.1208</v>
      </c>
      <c r="J830" s="146">
        <v>1.6940826228753674</v>
      </c>
      <c r="K830" s="11">
        <v>2.2000000000000002</v>
      </c>
      <c r="L830" s="11">
        <v>2.2104999999999997</v>
      </c>
      <c r="M830" s="11">
        <v>1.9699999999999998</v>
      </c>
      <c r="N830" s="150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33</v>
      </c>
    </row>
    <row r="831" spans="1:65">
      <c r="A831" s="29"/>
      <c r="B831" s="19">
        <v>1</v>
      </c>
      <c r="C831" s="9">
        <v>3</v>
      </c>
      <c r="D831" s="11">
        <v>2.2999999999999998</v>
      </c>
      <c r="E831" s="146">
        <v>2.8</v>
      </c>
      <c r="F831" s="11">
        <v>2.0499999999999998</v>
      </c>
      <c r="G831" s="11">
        <v>2.1</v>
      </c>
      <c r="H831" s="11">
        <v>2.1</v>
      </c>
      <c r="I831" s="11">
        <v>2.0868000000000002</v>
      </c>
      <c r="J831" s="146">
        <v>1.6933571578692701</v>
      </c>
      <c r="K831" s="11">
        <v>2</v>
      </c>
      <c r="L831" s="11">
        <v>2.2123499999999998</v>
      </c>
      <c r="M831" s="11">
        <v>2.0099999999999998</v>
      </c>
      <c r="N831" s="150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2.14</v>
      </c>
      <c r="E832" s="146">
        <v>2.8</v>
      </c>
      <c r="F832" s="11">
        <v>2.0699999999999998</v>
      </c>
      <c r="G832" s="11">
        <v>1.8</v>
      </c>
      <c r="H832" s="11">
        <v>2.15</v>
      </c>
      <c r="I832" s="11">
        <v>1.9601000000000002</v>
      </c>
      <c r="J832" s="146">
        <v>1.7375201608781301</v>
      </c>
      <c r="K832" s="11">
        <v>2</v>
      </c>
      <c r="L832" s="11">
        <v>2.2362000000000002</v>
      </c>
      <c r="M832" s="11">
        <v>1.95</v>
      </c>
      <c r="N832" s="150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2.0873052083333334</v>
      </c>
    </row>
    <row r="833" spans="1:65">
      <c r="A833" s="29"/>
      <c r="B833" s="19">
        <v>1</v>
      </c>
      <c r="C833" s="9">
        <v>5</v>
      </c>
      <c r="D833" s="11">
        <v>2.0499999999999998</v>
      </c>
      <c r="E833" s="146">
        <v>2.5</v>
      </c>
      <c r="F833" s="11">
        <v>2.1800000000000002</v>
      </c>
      <c r="G833" s="11">
        <v>2</v>
      </c>
      <c r="H833" s="11">
        <v>2.15</v>
      </c>
      <c r="I833" s="11">
        <v>1.8748</v>
      </c>
      <c r="J833" s="146">
        <v>1.6951934928332588</v>
      </c>
      <c r="K833" s="11">
        <v>1.9</v>
      </c>
      <c r="L833" s="11">
        <v>2.2512999999999996</v>
      </c>
      <c r="M833" s="11">
        <v>1.96</v>
      </c>
      <c r="N833" s="150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58</v>
      </c>
    </row>
    <row r="834" spans="1:65">
      <c r="A834" s="29"/>
      <c r="B834" s="19">
        <v>1</v>
      </c>
      <c r="C834" s="9">
        <v>6</v>
      </c>
      <c r="D834" s="11">
        <v>2.0699999999999998</v>
      </c>
      <c r="E834" s="146">
        <v>2</v>
      </c>
      <c r="F834" s="11">
        <v>2.0299999999999998</v>
      </c>
      <c r="G834" s="11">
        <v>2</v>
      </c>
      <c r="H834" s="11">
        <v>2.1</v>
      </c>
      <c r="I834" s="11">
        <v>2.1061000000000001</v>
      </c>
      <c r="J834" s="146">
        <v>1.712108622292148</v>
      </c>
      <c r="K834" s="11">
        <v>2.1</v>
      </c>
      <c r="L834" s="11">
        <v>2.1457999999999999</v>
      </c>
      <c r="M834" s="11">
        <v>1.9800000000000002</v>
      </c>
      <c r="N834" s="150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276</v>
      </c>
      <c r="C835" s="12"/>
      <c r="D835" s="22">
        <v>2.1799999999999997</v>
      </c>
      <c r="E835" s="22">
        <v>2.5499999999999998</v>
      </c>
      <c r="F835" s="22">
        <v>2.1033333333333331</v>
      </c>
      <c r="G835" s="22">
        <v>2.0166666666666671</v>
      </c>
      <c r="H835" s="22">
        <v>2.1</v>
      </c>
      <c r="I835" s="22">
        <v>2.0364666666666666</v>
      </c>
      <c r="J835" s="22">
        <v>1.7104686211152824</v>
      </c>
      <c r="K835" s="22">
        <v>2.0833333333333335</v>
      </c>
      <c r="L835" s="22">
        <v>2.2086416666666664</v>
      </c>
      <c r="M835" s="22">
        <v>1.97</v>
      </c>
      <c r="N835" s="150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277</v>
      </c>
      <c r="C836" s="28"/>
      <c r="D836" s="11">
        <v>2.1900000000000004</v>
      </c>
      <c r="E836" s="11">
        <v>2.65</v>
      </c>
      <c r="F836" s="11">
        <v>2.0949999999999998</v>
      </c>
      <c r="G836" s="11">
        <v>2.0499999999999998</v>
      </c>
      <c r="H836" s="11">
        <v>2.1</v>
      </c>
      <c r="I836" s="11">
        <v>2.0785</v>
      </c>
      <c r="J836" s="11">
        <v>1.7036510575627033</v>
      </c>
      <c r="K836" s="11">
        <v>2.0499999999999998</v>
      </c>
      <c r="L836" s="11">
        <v>2.2114249999999998</v>
      </c>
      <c r="M836" s="11">
        <v>1.9649999999999999</v>
      </c>
      <c r="N836" s="150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278</v>
      </c>
      <c r="C837" s="28"/>
      <c r="D837" s="23">
        <v>0.10825894882179488</v>
      </c>
      <c r="E837" s="23">
        <v>0.35071355833500423</v>
      </c>
      <c r="F837" s="23">
        <v>6.3140055960275179E-2</v>
      </c>
      <c r="G837" s="23">
        <v>0.11690451944500124</v>
      </c>
      <c r="H837" s="23">
        <v>4.4721359549995836E-2</v>
      </c>
      <c r="I837" s="23">
        <v>9.7570767480155987E-2</v>
      </c>
      <c r="J837" s="23">
        <v>1.9658873753160545E-2</v>
      </c>
      <c r="K837" s="23">
        <v>0.14719601443879746</v>
      </c>
      <c r="L837" s="23">
        <v>3.6641403039003075E-2</v>
      </c>
      <c r="M837" s="23">
        <v>2.2803508501982719E-2</v>
      </c>
      <c r="N837" s="202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  <c r="AA837" s="203"/>
      <c r="AB837" s="203"/>
      <c r="AC837" s="203"/>
      <c r="AD837" s="203"/>
      <c r="AE837" s="203"/>
      <c r="AF837" s="203"/>
      <c r="AG837" s="203"/>
      <c r="AH837" s="203"/>
      <c r="AI837" s="203"/>
      <c r="AJ837" s="203"/>
      <c r="AK837" s="203"/>
      <c r="AL837" s="203"/>
      <c r="AM837" s="203"/>
      <c r="AN837" s="203"/>
      <c r="AO837" s="203"/>
      <c r="AP837" s="203"/>
      <c r="AQ837" s="203"/>
      <c r="AR837" s="203"/>
      <c r="AS837" s="203"/>
      <c r="AT837" s="203"/>
      <c r="AU837" s="203"/>
      <c r="AV837" s="203"/>
      <c r="AW837" s="203"/>
      <c r="AX837" s="203"/>
      <c r="AY837" s="203"/>
      <c r="AZ837" s="203"/>
      <c r="BA837" s="203"/>
      <c r="BB837" s="203"/>
      <c r="BC837" s="203"/>
      <c r="BD837" s="203"/>
      <c r="BE837" s="203"/>
      <c r="BF837" s="203"/>
      <c r="BG837" s="203"/>
      <c r="BH837" s="203"/>
      <c r="BI837" s="203"/>
      <c r="BJ837" s="203"/>
      <c r="BK837" s="203"/>
      <c r="BL837" s="203"/>
      <c r="BM837" s="56"/>
    </row>
    <row r="838" spans="1:65">
      <c r="A838" s="29"/>
      <c r="B838" s="3" t="s">
        <v>86</v>
      </c>
      <c r="C838" s="28"/>
      <c r="D838" s="13">
        <v>4.9660068266878389E-2</v>
      </c>
      <c r="E838" s="13">
        <v>0.13753472875882519</v>
      </c>
      <c r="F838" s="13">
        <v>3.0019044038165698E-2</v>
      </c>
      <c r="G838" s="13">
        <v>5.7969183195868371E-2</v>
      </c>
      <c r="H838" s="13">
        <v>2.1295885499998016E-2</v>
      </c>
      <c r="I838" s="13">
        <v>4.79117920647638E-2</v>
      </c>
      <c r="J838" s="13">
        <v>1.1493267698966792E-2</v>
      </c>
      <c r="K838" s="13">
        <v>7.0654086930622778E-2</v>
      </c>
      <c r="L838" s="13">
        <v>1.6590017109612505E-2</v>
      </c>
      <c r="M838" s="13">
        <v>1.1575385026387167E-2</v>
      </c>
      <c r="N838" s="150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279</v>
      </c>
      <c r="C839" s="28"/>
      <c r="D839" s="13">
        <v>4.4408834556917132E-2</v>
      </c>
      <c r="E839" s="13">
        <v>0.22167088445877914</v>
      </c>
      <c r="F839" s="13">
        <v>7.6788602529276329E-3</v>
      </c>
      <c r="G839" s="13">
        <v>-3.3841980264625371E-2</v>
      </c>
      <c r="H839" s="13">
        <v>6.0819048484064275E-3</v>
      </c>
      <c r="I839" s="13">
        <v>-2.4356065161769136E-2</v>
      </c>
      <c r="J839" s="13">
        <v>-0.18053736737376636</v>
      </c>
      <c r="K839" s="13">
        <v>-1.9028721741998211E-3</v>
      </c>
      <c r="L839" s="13">
        <v>5.8130673870266047E-2</v>
      </c>
      <c r="M839" s="13">
        <v>-5.6199355927923467E-2</v>
      </c>
      <c r="N839" s="150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280</v>
      </c>
      <c r="C840" s="46"/>
      <c r="D840" s="44">
        <v>0.73</v>
      </c>
      <c r="E840" s="44">
        <v>3.78</v>
      </c>
      <c r="F840" s="44">
        <v>0.1</v>
      </c>
      <c r="G840" s="44">
        <v>0.62</v>
      </c>
      <c r="H840" s="44">
        <v>7.0000000000000007E-2</v>
      </c>
      <c r="I840" s="44">
        <v>0.46</v>
      </c>
      <c r="J840" s="44">
        <v>3.15</v>
      </c>
      <c r="K840" s="44">
        <v>7.0000000000000007E-2</v>
      </c>
      <c r="L840" s="44">
        <v>0.97</v>
      </c>
      <c r="M840" s="44">
        <v>1</v>
      </c>
      <c r="N840" s="150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BM841" s="55"/>
    </row>
    <row r="842" spans="1:65" ht="15">
      <c r="B842" s="8" t="s">
        <v>565</v>
      </c>
      <c r="BM842" s="27" t="s">
        <v>66</v>
      </c>
    </row>
    <row r="843" spans="1:65" ht="15">
      <c r="A843" s="24" t="s">
        <v>15</v>
      </c>
      <c r="B843" s="18" t="s">
        <v>111</v>
      </c>
      <c r="C843" s="15" t="s">
        <v>112</v>
      </c>
      <c r="D843" s="16" t="s">
        <v>229</v>
      </c>
      <c r="E843" s="17" t="s">
        <v>229</v>
      </c>
      <c r="F843" s="17" t="s">
        <v>229</v>
      </c>
      <c r="G843" s="17" t="s">
        <v>229</v>
      </c>
      <c r="H843" s="17" t="s">
        <v>229</v>
      </c>
      <c r="I843" s="17" t="s">
        <v>229</v>
      </c>
      <c r="J843" s="17" t="s">
        <v>229</v>
      </c>
      <c r="K843" s="17" t="s">
        <v>229</v>
      </c>
      <c r="L843" s="17" t="s">
        <v>229</v>
      </c>
      <c r="M843" s="17" t="s">
        <v>229</v>
      </c>
      <c r="N843" s="17" t="s">
        <v>229</v>
      </c>
      <c r="O843" s="17" t="s">
        <v>229</v>
      </c>
      <c r="P843" s="17" t="s">
        <v>229</v>
      </c>
      <c r="Q843" s="17" t="s">
        <v>229</v>
      </c>
      <c r="R843" s="17" t="s">
        <v>229</v>
      </c>
      <c r="S843" s="17" t="s">
        <v>229</v>
      </c>
      <c r="T843" s="17" t="s">
        <v>229</v>
      </c>
      <c r="U843" s="17" t="s">
        <v>229</v>
      </c>
      <c r="V843" s="17" t="s">
        <v>229</v>
      </c>
      <c r="W843" s="17" t="s">
        <v>229</v>
      </c>
      <c r="X843" s="17" t="s">
        <v>229</v>
      </c>
      <c r="Y843" s="17" t="s">
        <v>229</v>
      </c>
      <c r="Z843" s="17" t="s">
        <v>229</v>
      </c>
      <c r="AA843" s="17" t="s">
        <v>229</v>
      </c>
      <c r="AB843" s="17" t="s">
        <v>229</v>
      </c>
      <c r="AC843" s="17" t="s">
        <v>229</v>
      </c>
      <c r="AD843" s="17" t="s">
        <v>229</v>
      </c>
      <c r="AE843" s="17" t="s">
        <v>229</v>
      </c>
      <c r="AF843" s="150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230</v>
      </c>
      <c r="C844" s="9" t="s">
        <v>230</v>
      </c>
      <c r="D844" s="148" t="s">
        <v>232</v>
      </c>
      <c r="E844" s="149" t="s">
        <v>233</v>
      </c>
      <c r="F844" s="149" t="s">
        <v>234</v>
      </c>
      <c r="G844" s="149" t="s">
        <v>235</v>
      </c>
      <c r="H844" s="149" t="s">
        <v>236</v>
      </c>
      <c r="I844" s="149" t="s">
        <v>237</v>
      </c>
      <c r="J844" s="149" t="s">
        <v>238</v>
      </c>
      <c r="K844" s="149" t="s">
        <v>239</v>
      </c>
      <c r="L844" s="149" t="s">
        <v>240</v>
      </c>
      <c r="M844" s="149" t="s">
        <v>241</v>
      </c>
      <c r="N844" s="149" t="s">
        <v>242</v>
      </c>
      <c r="O844" s="149" t="s">
        <v>243</v>
      </c>
      <c r="P844" s="149" t="s">
        <v>244</v>
      </c>
      <c r="Q844" s="149" t="s">
        <v>246</v>
      </c>
      <c r="R844" s="149" t="s">
        <v>247</v>
      </c>
      <c r="S844" s="149" t="s">
        <v>249</v>
      </c>
      <c r="T844" s="149" t="s">
        <v>250</v>
      </c>
      <c r="U844" s="149" t="s">
        <v>305</v>
      </c>
      <c r="V844" s="149" t="s">
        <v>252</v>
      </c>
      <c r="W844" s="149" t="s">
        <v>254</v>
      </c>
      <c r="X844" s="149" t="s">
        <v>258</v>
      </c>
      <c r="Y844" s="149" t="s">
        <v>259</v>
      </c>
      <c r="Z844" s="149" t="s">
        <v>306</v>
      </c>
      <c r="AA844" s="149" t="s">
        <v>261</v>
      </c>
      <c r="AB844" s="149" t="s">
        <v>263</v>
      </c>
      <c r="AC844" s="149" t="s">
        <v>267</v>
      </c>
      <c r="AD844" s="149" t="s">
        <v>268</v>
      </c>
      <c r="AE844" s="149" t="s">
        <v>269</v>
      </c>
      <c r="AF844" s="150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307</v>
      </c>
      <c r="E845" s="11" t="s">
        <v>308</v>
      </c>
      <c r="F845" s="11" t="s">
        <v>308</v>
      </c>
      <c r="G845" s="11" t="s">
        <v>307</v>
      </c>
      <c r="H845" s="11" t="s">
        <v>115</v>
      </c>
      <c r="I845" s="11" t="s">
        <v>308</v>
      </c>
      <c r="J845" s="11" t="s">
        <v>307</v>
      </c>
      <c r="K845" s="11" t="s">
        <v>307</v>
      </c>
      <c r="L845" s="11" t="s">
        <v>308</v>
      </c>
      <c r="M845" s="11" t="s">
        <v>308</v>
      </c>
      <c r="N845" s="11" t="s">
        <v>308</v>
      </c>
      <c r="O845" s="11" t="s">
        <v>308</v>
      </c>
      <c r="P845" s="11" t="s">
        <v>308</v>
      </c>
      <c r="Q845" s="11" t="s">
        <v>308</v>
      </c>
      <c r="R845" s="11" t="s">
        <v>307</v>
      </c>
      <c r="S845" s="11" t="s">
        <v>307</v>
      </c>
      <c r="T845" s="11" t="s">
        <v>308</v>
      </c>
      <c r="U845" s="11" t="s">
        <v>308</v>
      </c>
      <c r="V845" s="11" t="s">
        <v>115</v>
      </c>
      <c r="W845" s="11" t="s">
        <v>307</v>
      </c>
      <c r="X845" s="11" t="s">
        <v>307</v>
      </c>
      <c r="Y845" s="11" t="s">
        <v>115</v>
      </c>
      <c r="Z845" s="11" t="s">
        <v>307</v>
      </c>
      <c r="AA845" s="11" t="s">
        <v>307</v>
      </c>
      <c r="AB845" s="11" t="s">
        <v>115</v>
      </c>
      <c r="AC845" s="11" t="s">
        <v>307</v>
      </c>
      <c r="AD845" s="11" t="s">
        <v>307</v>
      </c>
      <c r="AE845" s="11" t="s">
        <v>307</v>
      </c>
      <c r="AF845" s="150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150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8">
        <v>1</v>
      </c>
      <c r="C847" s="14">
        <v>1</v>
      </c>
      <c r="D847" s="21">
        <v>1.1000000000000001</v>
      </c>
      <c r="E847" s="21">
        <v>1</v>
      </c>
      <c r="F847" s="145">
        <v>1.5</v>
      </c>
      <c r="G847" s="21">
        <v>0.8</v>
      </c>
      <c r="H847" s="21">
        <v>1.0157940583453096</v>
      </c>
      <c r="I847" s="145">
        <v>1</v>
      </c>
      <c r="J847" s="145">
        <v>1.5</v>
      </c>
      <c r="K847" s="145" t="s">
        <v>309</v>
      </c>
      <c r="L847" s="21">
        <v>1.1000000000000001</v>
      </c>
      <c r="M847" s="21">
        <v>1</v>
      </c>
      <c r="N847" s="21">
        <v>1</v>
      </c>
      <c r="O847" s="21">
        <v>1.2</v>
      </c>
      <c r="P847" s="21">
        <v>1</v>
      </c>
      <c r="Q847" s="21">
        <v>0.9</v>
      </c>
      <c r="R847" s="145" t="s">
        <v>103</v>
      </c>
      <c r="S847" s="21">
        <v>1.2</v>
      </c>
      <c r="T847" s="21">
        <v>1</v>
      </c>
      <c r="U847" s="21">
        <v>1</v>
      </c>
      <c r="V847" s="21">
        <v>1</v>
      </c>
      <c r="W847" s="145">
        <v>1.37</v>
      </c>
      <c r="X847" s="21">
        <v>1.1599999999999999</v>
      </c>
      <c r="Y847" s="145" t="s">
        <v>330</v>
      </c>
      <c r="Z847" s="145">
        <v>1.7099729308724301</v>
      </c>
      <c r="AA847" s="145">
        <v>1.6</v>
      </c>
      <c r="AB847" s="145" t="s">
        <v>314</v>
      </c>
      <c r="AC847" s="21">
        <v>0.9</v>
      </c>
      <c r="AD847" s="21">
        <v>0.9</v>
      </c>
      <c r="AE847" s="21">
        <v>1</v>
      </c>
      <c r="AF847" s="150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1</v>
      </c>
      <c r="E848" s="11">
        <v>1</v>
      </c>
      <c r="F848" s="146">
        <v>1.6</v>
      </c>
      <c r="G848" s="11">
        <v>0.8</v>
      </c>
      <c r="H848" s="11">
        <v>1.0349765886515596</v>
      </c>
      <c r="I848" s="146">
        <v>1</v>
      </c>
      <c r="J848" s="146">
        <v>1.5</v>
      </c>
      <c r="K848" s="146" t="s">
        <v>309</v>
      </c>
      <c r="L848" s="11">
        <v>1</v>
      </c>
      <c r="M848" s="11">
        <v>1</v>
      </c>
      <c r="N848" s="11">
        <v>1</v>
      </c>
      <c r="O848" s="11">
        <v>1.2</v>
      </c>
      <c r="P848" s="11">
        <v>1</v>
      </c>
      <c r="Q848" s="11">
        <v>0.9</v>
      </c>
      <c r="R848" s="146" t="s">
        <v>103</v>
      </c>
      <c r="S848" s="11">
        <v>1.2</v>
      </c>
      <c r="T848" s="11">
        <v>1.1000000000000001</v>
      </c>
      <c r="U848" s="11">
        <v>0.9</v>
      </c>
      <c r="V848" s="11">
        <v>0.9</v>
      </c>
      <c r="W848" s="146">
        <v>1.45</v>
      </c>
      <c r="X848" s="11">
        <v>1.1499999999999999</v>
      </c>
      <c r="Y848" s="146" t="s">
        <v>330</v>
      </c>
      <c r="Z848" s="146">
        <v>1.5636958356422002</v>
      </c>
      <c r="AA848" s="146">
        <v>1.5</v>
      </c>
      <c r="AB848" s="146" t="s">
        <v>314</v>
      </c>
      <c r="AC848" s="11">
        <v>0.8</v>
      </c>
      <c r="AD848" s="11">
        <v>0.9</v>
      </c>
      <c r="AE848" s="11">
        <v>1</v>
      </c>
      <c r="AF848" s="150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17</v>
      </c>
    </row>
    <row r="849" spans="1:65">
      <c r="A849" s="29"/>
      <c r="B849" s="19">
        <v>1</v>
      </c>
      <c r="C849" s="9">
        <v>3</v>
      </c>
      <c r="D849" s="11">
        <v>1</v>
      </c>
      <c r="E849" s="11">
        <v>1</v>
      </c>
      <c r="F849" s="146">
        <v>1.6</v>
      </c>
      <c r="G849" s="11">
        <v>0.8</v>
      </c>
      <c r="H849" s="11">
        <v>0.97236555572519856</v>
      </c>
      <c r="I849" s="146">
        <v>1</v>
      </c>
      <c r="J849" s="146">
        <v>1.5</v>
      </c>
      <c r="K849" s="146" t="s">
        <v>309</v>
      </c>
      <c r="L849" s="11">
        <v>1</v>
      </c>
      <c r="M849" s="11">
        <v>0.9</v>
      </c>
      <c r="N849" s="11">
        <v>1</v>
      </c>
      <c r="O849" s="11">
        <v>1.3</v>
      </c>
      <c r="P849" s="11">
        <v>1.1000000000000001</v>
      </c>
      <c r="Q849" s="11">
        <v>0.9</v>
      </c>
      <c r="R849" s="11">
        <v>1</v>
      </c>
      <c r="S849" s="11">
        <v>1.2</v>
      </c>
      <c r="T849" s="11">
        <v>1.2</v>
      </c>
      <c r="U849" s="11">
        <v>0.9</v>
      </c>
      <c r="V849" s="11">
        <v>1</v>
      </c>
      <c r="W849" s="146">
        <v>1.67</v>
      </c>
      <c r="X849" s="11">
        <v>1.05</v>
      </c>
      <c r="Y849" s="146" t="s">
        <v>330</v>
      </c>
      <c r="Z849" s="146">
        <v>1.5480562343229363</v>
      </c>
      <c r="AA849" s="146">
        <v>1.5</v>
      </c>
      <c r="AB849" s="146" t="s">
        <v>314</v>
      </c>
      <c r="AC849" s="11">
        <v>0.9</v>
      </c>
      <c r="AD849" s="11">
        <v>1</v>
      </c>
      <c r="AE849" s="11">
        <v>1</v>
      </c>
      <c r="AF849" s="150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1</v>
      </c>
      <c r="E850" s="11">
        <v>1.1000000000000001</v>
      </c>
      <c r="F850" s="146">
        <v>1.4</v>
      </c>
      <c r="G850" s="11">
        <v>0.7</v>
      </c>
      <c r="H850" s="11">
        <v>1.0313563648778297</v>
      </c>
      <c r="I850" s="146">
        <v>1</v>
      </c>
      <c r="J850" s="146">
        <v>1.4</v>
      </c>
      <c r="K850" s="146" t="s">
        <v>309</v>
      </c>
      <c r="L850" s="11">
        <v>1.1000000000000001</v>
      </c>
      <c r="M850" s="11">
        <v>1.1000000000000001</v>
      </c>
      <c r="N850" s="11">
        <v>1</v>
      </c>
      <c r="O850" s="11">
        <v>1.2</v>
      </c>
      <c r="P850" s="11">
        <v>1.2</v>
      </c>
      <c r="Q850" s="11">
        <v>0.8</v>
      </c>
      <c r="R850" s="11">
        <v>1</v>
      </c>
      <c r="S850" s="11">
        <v>1.2</v>
      </c>
      <c r="T850" s="11">
        <v>1</v>
      </c>
      <c r="U850" s="11">
        <v>0.9</v>
      </c>
      <c r="V850" s="11">
        <v>1</v>
      </c>
      <c r="W850" s="146">
        <v>1.54</v>
      </c>
      <c r="X850" s="11">
        <v>1.1000000000000001</v>
      </c>
      <c r="Y850" s="146" t="s">
        <v>330</v>
      </c>
      <c r="Z850" s="146">
        <v>1.3763398406314395</v>
      </c>
      <c r="AA850" s="146">
        <v>1.5</v>
      </c>
      <c r="AB850" s="146" t="s">
        <v>314</v>
      </c>
      <c r="AC850" s="11">
        <v>0.8</v>
      </c>
      <c r="AD850" s="11">
        <v>1</v>
      </c>
      <c r="AE850" s="11">
        <v>1</v>
      </c>
      <c r="AF850" s="150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1.0067479304143356</v>
      </c>
    </row>
    <row r="851" spans="1:65">
      <c r="A851" s="29"/>
      <c r="B851" s="19">
        <v>1</v>
      </c>
      <c r="C851" s="9">
        <v>5</v>
      </c>
      <c r="D851" s="11">
        <v>1</v>
      </c>
      <c r="E851" s="11">
        <v>1</v>
      </c>
      <c r="F851" s="146">
        <v>1.5</v>
      </c>
      <c r="G851" s="11">
        <v>0.7</v>
      </c>
      <c r="H851" s="11">
        <v>1.0294892245747296</v>
      </c>
      <c r="I851" s="146">
        <v>1</v>
      </c>
      <c r="J851" s="146">
        <v>1.6</v>
      </c>
      <c r="K851" s="146" t="s">
        <v>309</v>
      </c>
      <c r="L851" s="11">
        <v>1</v>
      </c>
      <c r="M851" s="11">
        <v>1</v>
      </c>
      <c r="N851" s="11">
        <v>1</v>
      </c>
      <c r="O851" s="11">
        <v>1.3</v>
      </c>
      <c r="P851" s="11">
        <v>1.1000000000000001</v>
      </c>
      <c r="Q851" s="11">
        <v>0.9</v>
      </c>
      <c r="R851" s="11">
        <v>1</v>
      </c>
      <c r="S851" s="11">
        <v>1.1000000000000001</v>
      </c>
      <c r="T851" s="11">
        <v>1.1000000000000001</v>
      </c>
      <c r="U851" s="11">
        <v>0.9</v>
      </c>
      <c r="V851" s="11">
        <v>1</v>
      </c>
      <c r="W851" s="146">
        <v>1.3</v>
      </c>
      <c r="X851" s="11">
        <v>1.02</v>
      </c>
      <c r="Y851" s="146" t="s">
        <v>330</v>
      </c>
      <c r="Z851" s="151">
        <v>2.1971775004249561</v>
      </c>
      <c r="AA851" s="146">
        <v>1.4</v>
      </c>
      <c r="AB851" s="146" t="s">
        <v>314</v>
      </c>
      <c r="AC851" s="11">
        <v>0.8</v>
      </c>
      <c r="AD851" s="11">
        <v>1</v>
      </c>
      <c r="AE851" s="11">
        <v>1</v>
      </c>
      <c r="AF851" s="150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59</v>
      </c>
    </row>
    <row r="852" spans="1:65">
      <c r="A852" s="29"/>
      <c r="B852" s="19">
        <v>1</v>
      </c>
      <c r="C852" s="9">
        <v>6</v>
      </c>
      <c r="D852" s="11">
        <v>1</v>
      </c>
      <c r="E852" s="11">
        <v>1.1000000000000001</v>
      </c>
      <c r="F852" s="146">
        <v>1.5</v>
      </c>
      <c r="G852" s="11">
        <v>0.7</v>
      </c>
      <c r="H852" s="11">
        <v>0.97528227505964549</v>
      </c>
      <c r="I852" s="146">
        <v>1</v>
      </c>
      <c r="J852" s="146">
        <v>1.4</v>
      </c>
      <c r="K852" s="146" t="s">
        <v>309</v>
      </c>
      <c r="L852" s="11">
        <v>1</v>
      </c>
      <c r="M852" s="11">
        <v>1</v>
      </c>
      <c r="N852" s="11">
        <v>1</v>
      </c>
      <c r="O852" s="11">
        <v>1.3</v>
      </c>
      <c r="P852" s="11">
        <v>1</v>
      </c>
      <c r="Q852" s="11">
        <v>0.9</v>
      </c>
      <c r="R852" s="11">
        <v>1</v>
      </c>
      <c r="S852" s="11">
        <v>1.2</v>
      </c>
      <c r="T852" s="11">
        <v>1.2</v>
      </c>
      <c r="U852" s="11">
        <v>1</v>
      </c>
      <c r="V852" s="11">
        <v>0.9</v>
      </c>
      <c r="W852" s="146">
        <v>1.57</v>
      </c>
      <c r="X852" s="11">
        <v>1.1299999999999999</v>
      </c>
      <c r="Y852" s="146" t="s">
        <v>330</v>
      </c>
      <c r="Z852" s="146">
        <v>1.4942892767067675</v>
      </c>
      <c r="AA852" s="146">
        <v>1.5</v>
      </c>
      <c r="AB852" s="146" t="s">
        <v>314</v>
      </c>
      <c r="AC852" s="11">
        <v>0.8</v>
      </c>
      <c r="AD852" s="11">
        <v>1</v>
      </c>
      <c r="AE852" s="11">
        <v>1</v>
      </c>
      <c r="AF852" s="150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276</v>
      </c>
      <c r="C853" s="12"/>
      <c r="D853" s="22">
        <v>1.0166666666666666</v>
      </c>
      <c r="E853" s="22">
        <v>1.0333333333333332</v>
      </c>
      <c r="F853" s="22">
        <v>1.5166666666666666</v>
      </c>
      <c r="G853" s="22">
        <v>0.75000000000000011</v>
      </c>
      <c r="H853" s="22">
        <v>1.0098773445390454</v>
      </c>
      <c r="I853" s="22">
        <v>1</v>
      </c>
      <c r="J853" s="22">
        <v>1.4833333333333334</v>
      </c>
      <c r="K853" s="22" t="s">
        <v>708</v>
      </c>
      <c r="L853" s="22">
        <v>1.0333333333333334</v>
      </c>
      <c r="M853" s="22">
        <v>1</v>
      </c>
      <c r="N853" s="22">
        <v>1</v>
      </c>
      <c r="O853" s="22">
        <v>1.25</v>
      </c>
      <c r="P853" s="22">
        <v>1.0666666666666667</v>
      </c>
      <c r="Q853" s="22">
        <v>0.88333333333333341</v>
      </c>
      <c r="R853" s="22">
        <v>1</v>
      </c>
      <c r="S853" s="22">
        <v>1.1833333333333333</v>
      </c>
      <c r="T853" s="22">
        <v>1.1000000000000001</v>
      </c>
      <c r="U853" s="22">
        <v>0.93333333333333324</v>
      </c>
      <c r="V853" s="22">
        <v>0.96666666666666679</v>
      </c>
      <c r="W853" s="22">
        <v>1.4833333333333334</v>
      </c>
      <c r="X853" s="22">
        <v>1.1016666666666663</v>
      </c>
      <c r="Y853" s="22" t="s">
        <v>708</v>
      </c>
      <c r="Z853" s="22">
        <v>1.6482552697667883</v>
      </c>
      <c r="AA853" s="22">
        <v>1.5</v>
      </c>
      <c r="AB853" s="22" t="s">
        <v>708</v>
      </c>
      <c r="AC853" s="22">
        <v>0.83333333333333337</v>
      </c>
      <c r="AD853" s="22">
        <v>0.96666666666666667</v>
      </c>
      <c r="AE853" s="22">
        <v>1</v>
      </c>
      <c r="AF853" s="150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277</v>
      </c>
      <c r="C854" s="28"/>
      <c r="D854" s="11">
        <v>1</v>
      </c>
      <c r="E854" s="11">
        <v>1</v>
      </c>
      <c r="F854" s="11">
        <v>1.5</v>
      </c>
      <c r="G854" s="11">
        <v>0.75</v>
      </c>
      <c r="H854" s="11">
        <v>1.0226416414600195</v>
      </c>
      <c r="I854" s="11">
        <v>1</v>
      </c>
      <c r="J854" s="11">
        <v>1.5</v>
      </c>
      <c r="K854" s="11" t="s">
        <v>708</v>
      </c>
      <c r="L854" s="11">
        <v>1</v>
      </c>
      <c r="M854" s="11">
        <v>1</v>
      </c>
      <c r="N854" s="11">
        <v>1</v>
      </c>
      <c r="O854" s="11">
        <v>1.25</v>
      </c>
      <c r="P854" s="11">
        <v>1.05</v>
      </c>
      <c r="Q854" s="11">
        <v>0.9</v>
      </c>
      <c r="R854" s="11">
        <v>1</v>
      </c>
      <c r="S854" s="11">
        <v>1.2</v>
      </c>
      <c r="T854" s="11">
        <v>1.1000000000000001</v>
      </c>
      <c r="U854" s="11">
        <v>0.9</v>
      </c>
      <c r="V854" s="11">
        <v>1</v>
      </c>
      <c r="W854" s="11">
        <v>1.4950000000000001</v>
      </c>
      <c r="X854" s="11">
        <v>1.115</v>
      </c>
      <c r="Y854" s="11" t="s">
        <v>708</v>
      </c>
      <c r="Z854" s="11">
        <v>1.5558760349825682</v>
      </c>
      <c r="AA854" s="11">
        <v>1.5</v>
      </c>
      <c r="AB854" s="11" t="s">
        <v>708</v>
      </c>
      <c r="AC854" s="11">
        <v>0.8</v>
      </c>
      <c r="AD854" s="11">
        <v>1</v>
      </c>
      <c r="AE854" s="11">
        <v>1</v>
      </c>
      <c r="AF854" s="150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278</v>
      </c>
      <c r="C855" s="28"/>
      <c r="D855" s="23">
        <v>4.0824829046386339E-2</v>
      </c>
      <c r="E855" s="23">
        <v>5.1639777949432274E-2</v>
      </c>
      <c r="F855" s="23">
        <v>7.5277265270908167E-2</v>
      </c>
      <c r="G855" s="23">
        <v>5.4772255750516662E-2</v>
      </c>
      <c r="H855" s="23">
        <v>2.8687651848249777E-2</v>
      </c>
      <c r="I855" s="23">
        <v>0</v>
      </c>
      <c r="J855" s="23">
        <v>7.5277265270908167E-2</v>
      </c>
      <c r="K855" s="23" t="s">
        <v>708</v>
      </c>
      <c r="L855" s="23">
        <v>5.1639777949432274E-2</v>
      </c>
      <c r="M855" s="23">
        <v>6.3245553203367597E-2</v>
      </c>
      <c r="N855" s="23">
        <v>0</v>
      </c>
      <c r="O855" s="23">
        <v>5.4772255750516662E-2</v>
      </c>
      <c r="P855" s="23">
        <v>8.1649658092772609E-2</v>
      </c>
      <c r="Q855" s="23">
        <v>4.0824829046386291E-2</v>
      </c>
      <c r="R855" s="23">
        <v>0</v>
      </c>
      <c r="S855" s="23">
        <v>4.0824829046386249E-2</v>
      </c>
      <c r="T855" s="23">
        <v>8.9442719099991574E-2</v>
      </c>
      <c r="U855" s="23">
        <v>5.1639777949432218E-2</v>
      </c>
      <c r="V855" s="23">
        <v>5.1639777949432218E-2</v>
      </c>
      <c r="W855" s="23">
        <v>0.13647954669717605</v>
      </c>
      <c r="X855" s="23">
        <v>5.6361925682739594E-2</v>
      </c>
      <c r="Y855" s="23" t="s">
        <v>708</v>
      </c>
      <c r="Z855" s="23">
        <v>0.28981316644598987</v>
      </c>
      <c r="AA855" s="23">
        <v>6.3245553203367638E-2</v>
      </c>
      <c r="AB855" s="23" t="s">
        <v>708</v>
      </c>
      <c r="AC855" s="23">
        <v>5.1639777949432218E-2</v>
      </c>
      <c r="AD855" s="23">
        <v>5.1639777949432218E-2</v>
      </c>
      <c r="AE855" s="23">
        <v>0</v>
      </c>
      <c r="AF855" s="150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86</v>
      </c>
      <c r="C856" s="28"/>
      <c r="D856" s="13">
        <v>4.0155569553822629E-2</v>
      </c>
      <c r="E856" s="13">
        <v>4.9973978660740916E-2</v>
      </c>
      <c r="F856" s="13">
        <v>4.9633361717082311E-2</v>
      </c>
      <c r="G856" s="13">
        <v>7.3029674334022202E-2</v>
      </c>
      <c r="H856" s="13">
        <v>2.8407065475207927E-2</v>
      </c>
      <c r="I856" s="13">
        <v>0</v>
      </c>
      <c r="J856" s="13">
        <v>5.0748718160162805E-2</v>
      </c>
      <c r="K856" s="13" t="s">
        <v>708</v>
      </c>
      <c r="L856" s="13">
        <v>4.9973978660740902E-2</v>
      </c>
      <c r="M856" s="13">
        <v>6.3245553203367597E-2</v>
      </c>
      <c r="N856" s="13">
        <v>0</v>
      </c>
      <c r="O856" s="13">
        <v>4.3817804600413332E-2</v>
      </c>
      <c r="P856" s="13">
        <v>7.6546554461974323E-2</v>
      </c>
      <c r="Q856" s="13">
        <v>4.6216787599682591E-2</v>
      </c>
      <c r="R856" s="13">
        <v>0</v>
      </c>
      <c r="S856" s="13">
        <v>3.449985553215739E-2</v>
      </c>
      <c r="T856" s="13">
        <v>8.1311562818174157E-2</v>
      </c>
      <c r="U856" s="13">
        <v>5.5328333517248814E-2</v>
      </c>
      <c r="V856" s="13">
        <v>5.3420459947688494E-2</v>
      </c>
      <c r="W856" s="13">
        <v>9.2008683166635533E-2</v>
      </c>
      <c r="X856" s="13">
        <v>5.1160598199158497E-2</v>
      </c>
      <c r="Y856" s="13" t="s">
        <v>708</v>
      </c>
      <c r="Z856" s="13">
        <v>0.1758302683825155</v>
      </c>
      <c r="AA856" s="13">
        <v>4.2163702135578428E-2</v>
      </c>
      <c r="AB856" s="13" t="s">
        <v>708</v>
      </c>
      <c r="AC856" s="13">
        <v>6.1967733539318656E-2</v>
      </c>
      <c r="AD856" s="13">
        <v>5.3420459947688501E-2</v>
      </c>
      <c r="AE856" s="13">
        <v>0</v>
      </c>
      <c r="AF856" s="150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279</v>
      </c>
      <c r="C857" s="28"/>
      <c r="D857" s="13">
        <v>9.8522539283978361E-3</v>
      </c>
      <c r="E857" s="13">
        <v>2.6407208910830482E-2</v>
      </c>
      <c r="F857" s="13">
        <v>0.50650090340138032</v>
      </c>
      <c r="G857" s="13">
        <v>-0.25502702579052605</v>
      </c>
      <c r="H857" s="13">
        <v>3.1084385973576545E-3</v>
      </c>
      <c r="I857" s="13">
        <v>-6.7027010540349208E-3</v>
      </c>
      <c r="J857" s="13">
        <v>0.47339099343651503</v>
      </c>
      <c r="K857" s="13" t="s">
        <v>708</v>
      </c>
      <c r="L857" s="13">
        <v>2.6407208910830704E-2</v>
      </c>
      <c r="M857" s="13">
        <v>-6.7027010540349208E-3</v>
      </c>
      <c r="N857" s="13">
        <v>-6.7027010540349208E-3</v>
      </c>
      <c r="O857" s="13">
        <v>0.24162162368245643</v>
      </c>
      <c r="P857" s="13">
        <v>5.9517118875695996E-2</v>
      </c>
      <c r="Q857" s="13">
        <v>-0.12258738593106411</v>
      </c>
      <c r="R857" s="13">
        <v>-6.7027010540349208E-3</v>
      </c>
      <c r="S857" s="13">
        <v>0.1754018037527254</v>
      </c>
      <c r="T857" s="13">
        <v>9.2627028840561731E-2</v>
      </c>
      <c r="U857" s="13">
        <v>-7.2922520983766059E-2</v>
      </c>
      <c r="V857" s="13">
        <v>-3.9812611018900324E-2</v>
      </c>
      <c r="W857" s="13">
        <v>0.47339099343651503</v>
      </c>
      <c r="X857" s="13">
        <v>9.4282524338804574E-2</v>
      </c>
      <c r="Y857" s="13" t="s">
        <v>708</v>
      </c>
      <c r="Z857" s="13">
        <v>0.63720750743280385</v>
      </c>
      <c r="AA857" s="13">
        <v>0.48994594841894767</v>
      </c>
      <c r="AB857" s="13" t="s">
        <v>708</v>
      </c>
      <c r="AC857" s="13">
        <v>-0.17225225087836238</v>
      </c>
      <c r="AD857" s="13">
        <v>-3.9812611018900435E-2</v>
      </c>
      <c r="AE857" s="13">
        <v>-6.7027010540349208E-3</v>
      </c>
      <c r="AF857" s="150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280</v>
      </c>
      <c r="C858" s="46"/>
      <c r="D858" s="44">
        <v>7.0000000000000007E-2</v>
      </c>
      <c r="E858" s="44">
        <v>0</v>
      </c>
      <c r="F858" s="44">
        <v>2.17</v>
      </c>
      <c r="G858" s="44">
        <v>1.27</v>
      </c>
      <c r="H858" s="44">
        <v>0.11</v>
      </c>
      <c r="I858" s="44" t="s">
        <v>281</v>
      </c>
      <c r="J858" s="44">
        <v>2.02</v>
      </c>
      <c r="K858" s="44">
        <v>3.52</v>
      </c>
      <c r="L858" s="44">
        <v>0</v>
      </c>
      <c r="M858" s="44">
        <v>0.15</v>
      </c>
      <c r="N858" s="44">
        <v>0.15</v>
      </c>
      <c r="O858" s="44">
        <v>0.97</v>
      </c>
      <c r="P858" s="44">
        <v>0.15</v>
      </c>
      <c r="Q858" s="44">
        <v>0.67</v>
      </c>
      <c r="R858" s="44">
        <v>0.9</v>
      </c>
      <c r="S858" s="44">
        <v>0.67</v>
      </c>
      <c r="T858" s="44">
        <v>0.3</v>
      </c>
      <c r="U858" s="44">
        <v>0.45</v>
      </c>
      <c r="V858" s="44">
        <v>0.3</v>
      </c>
      <c r="W858" s="44">
        <v>2.02</v>
      </c>
      <c r="X858" s="44">
        <v>0.31</v>
      </c>
      <c r="Y858" s="44">
        <v>29.07</v>
      </c>
      <c r="Z858" s="44">
        <v>2.76</v>
      </c>
      <c r="AA858" s="44">
        <v>2.1</v>
      </c>
      <c r="AB858" s="44">
        <v>22.33</v>
      </c>
      <c r="AC858" s="44">
        <v>0.9</v>
      </c>
      <c r="AD858" s="44">
        <v>0.3</v>
      </c>
      <c r="AE858" s="44">
        <v>0.15</v>
      </c>
      <c r="AF858" s="150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331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BM859" s="55"/>
    </row>
    <row r="860" spans="1:65">
      <c r="BM860" s="55"/>
    </row>
    <row r="861" spans="1:65" ht="15">
      <c r="B861" s="8" t="s">
        <v>566</v>
      </c>
      <c r="BM861" s="27" t="s">
        <v>66</v>
      </c>
    </row>
    <row r="862" spans="1:65" ht="15">
      <c r="A862" s="24" t="s">
        <v>18</v>
      </c>
      <c r="B862" s="18" t="s">
        <v>111</v>
      </c>
      <c r="C862" s="15" t="s">
        <v>112</v>
      </c>
      <c r="D862" s="16" t="s">
        <v>229</v>
      </c>
      <c r="E862" s="17" t="s">
        <v>229</v>
      </c>
      <c r="F862" s="17" t="s">
        <v>229</v>
      </c>
      <c r="G862" s="17" t="s">
        <v>229</v>
      </c>
      <c r="H862" s="17" t="s">
        <v>229</v>
      </c>
      <c r="I862" s="17" t="s">
        <v>229</v>
      </c>
      <c r="J862" s="17" t="s">
        <v>229</v>
      </c>
      <c r="K862" s="17" t="s">
        <v>229</v>
      </c>
      <c r="L862" s="17" t="s">
        <v>229</v>
      </c>
      <c r="M862" s="17" t="s">
        <v>229</v>
      </c>
      <c r="N862" s="17" t="s">
        <v>229</v>
      </c>
      <c r="O862" s="17" t="s">
        <v>229</v>
      </c>
      <c r="P862" s="17" t="s">
        <v>229</v>
      </c>
      <c r="Q862" s="17" t="s">
        <v>229</v>
      </c>
      <c r="R862" s="17" t="s">
        <v>229</v>
      </c>
      <c r="S862" s="17" t="s">
        <v>229</v>
      </c>
      <c r="T862" s="17" t="s">
        <v>229</v>
      </c>
      <c r="U862" s="17" t="s">
        <v>229</v>
      </c>
      <c r="V862" s="17" t="s">
        <v>229</v>
      </c>
      <c r="W862" s="17" t="s">
        <v>229</v>
      </c>
      <c r="X862" s="17" t="s">
        <v>229</v>
      </c>
      <c r="Y862" s="17" t="s">
        <v>229</v>
      </c>
      <c r="Z862" s="17" t="s">
        <v>229</v>
      </c>
      <c r="AA862" s="17" t="s">
        <v>229</v>
      </c>
      <c r="AB862" s="17" t="s">
        <v>229</v>
      </c>
      <c r="AC862" s="17" t="s">
        <v>229</v>
      </c>
      <c r="AD862" s="17" t="s">
        <v>229</v>
      </c>
      <c r="AE862" s="17" t="s">
        <v>229</v>
      </c>
      <c r="AF862" s="17" t="s">
        <v>229</v>
      </c>
      <c r="AG862" s="150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230</v>
      </c>
      <c r="C863" s="9" t="s">
        <v>230</v>
      </c>
      <c r="D863" s="148" t="s">
        <v>232</v>
      </c>
      <c r="E863" s="149" t="s">
        <v>233</v>
      </c>
      <c r="F863" s="149" t="s">
        <v>234</v>
      </c>
      <c r="G863" s="149" t="s">
        <v>235</v>
      </c>
      <c r="H863" s="149" t="s">
        <v>236</v>
      </c>
      <c r="I863" s="149" t="s">
        <v>237</v>
      </c>
      <c r="J863" s="149" t="s">
        <v>238</v>
      </c>
      <c r="K863" s="149" t="s">
        <v>239</v>
      </c>
      <c r="L863" s="149" t="s">
        <v>240</v>
      </c>
      <c r="M863" s="149" t="s">
        <v>241</v>
      </c>
      <c r="N863" s="149" t="s">
        <v>242</v>
      </c>
      <c r="O863" s="149" t="s">
        <v>243</v>
      </c>
      <c r="P863" s="149" t="s">
        <v>244</v>
      </c>
      <c r="Q863" s="149" t="s">
        <v>246</v>
      </c>
      <c r="R863" s="149" t="s">
        <v>247</v>
      </c>
      <c r="S863" s="149" t="s">
        <v>249</v>
      </c>
      <c r="T863" s="149" t="s">
        <v>250</v>
      </c>
      <c r="U863" s="149" t="s">
        <v>305</v>
      </c>
      <c r="V863" s="149" t="s">
        <v>252</v>
      </c>
      <c r="W863" s="149" t="s">
        <v>253</v>
      </c>
      <c r="X863" s="149" t="s">
        <v>254</v>
      </c>
      <c r="Y863" s="149" t="s">
        <v>257</v>
      </c>
      <c r="Z863" s="149" t="s">
        <v>258</v>
      </c>
      <c r="AA863" s="149" t="s">
        <v>306</v>
      </c>
      <c r="AB863" s="149" t="s">
        <v>261</v>
      </c>
      <c r="AC863" s="149" t="s">
        <v>263</v>
      </c>
      <c r="AD863" s="149" t="s">
        <v>267</v>
      </c>
      <c r="AE863" s="149" t="s">
        <v>268</v>
      </c>
      <c r="AF863" s="149" t="s">
        <v>269</v>
      </c>
      <c r="AG863" s="150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308</v>
      </c>
      <c r="E864" s="11" t="s">
        <v>308</v>
      </c>
      <c r="F864" s="11" t="s">
        <v>308</v>
      </c>
      <c r="G864" s="11" t="s">
        <v>307</v>
      </c>
      <c r="H864" s="11" t="s">
        <v>115</v>
      </c>
      <c r="I864" s="11" t="s">
        <v>308</v>
      </c>
      <c r="J864" s="11" t="s">
        <v>115</v>
      </c>
      <c r="K864" s="11" t="s">
        <v>307</v>
      </c>
      <c r="L864" s="11" t="s">
        <v>308</v>
      </c>
      <c r="M864" s="11" t="s">
        <v>308</v>
      </c>
      <c r="N864" s="11" t="s">
        <v>308</v>
      </c>
      <c r="O864" s="11" t="s">
        <v>308</v>
      </c>
      <c r="P864" s="11" t="s">
        <v>308</v>
      </c>
      <c r="Q864" s="11" t="s">
        <v>308</v>
      </c>
      <c r="R864" s="11" t="s">
        <v>307</v>
      </c>
      <c r="S864" s="11" t="s">
        <v>307</v>
      </c>
      <c r="T864" s="11" t="s">
        <v>308</v>
      </c>
      <c r="U864" s="11" t="s">
        <v>308</v>
      </c>
      <c r="V864" s="11" t="s">
        <v>115</v>
      </c>
      <c r="W864" s="11" t="s">
        <v>115</v>
      </c>
      <c r="X864" s="11" t="s">
        <v>307</v>
      </c>
      <c r="Y864" s="11" t="s">
        <v>115</v>
      </c>
      <c r="Z864" s="11" t="s">
        <v>115</v>
      </c>
      <c r="AA864" s="11" t="s">
        <v>307</v>
      </c>
      <c r="AB864" s="11" t="s">
        <v>307</v>
      </c>
      <c r="AC864" s="11" t="s">
        <v>115</v>
      </c>
      <c r="AD864" s="11" t="s">
        <v>307</v>
      </c>
      <c r="AE864" s="11" t="s">
        <v>307</v>
      </c>
      <c r="AF864" s="11" t="s">
        <v>115</v>
      </c>
      <c r="AG864" s="150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</v>
      </c>
    </row>
    <row r="865" spans="1:65">
      <c r="A865" s="29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0</v>
      </c>
    </row>
    <row r="866" spans="1:65">
      <c r="A866" s="29"/>
      <c r="B866" s="18">
        <v>1</v>
      </c>
      <c r="C866" s="14">
        <v>1</v>
      </c>
      <c r="D866" s="210">
        <v>163</v>
      </c>
      <c r="E866" s="210">
        <v>172.2</v>
      </c>
      <c r="F866" s="210">
        <v>162.9</v>
      </c>
      <c r="G866" s="210">
        <v>166.4</v>
      </c>
      <c r="H866" s="210">
        <v>163.72260609774833</v>
      </c>
      <c r="I866" s="231">
        <v>159</v>
      </c>
      <c r="J866" s="231">
        <v>95</v>
      </c>
      <c r="K866" s="210">
        <v>157</v>
      </c>
      <c r="L866" s="210">
        <v>167</v>
      </c>
      <c r="M866" s="210">
        <v>162.5</v>
      </c>
      <c r="N866" s="210">
        <v>168</v>
      </c>
      <c r="O866" s="210">
        <v>159</v>
      </c>
      <c r="P866" s="210">
        <v>167</v>
      </c>
      <c r="Q866" s="210">
        <v>158</v>
      </c>
      <c r="R866" s="210">
        <v>162</v>
      </c>
      <c r="S866" s="210">
        <v>171</v>
      </c>
      <c r="T866" s="210">
        <v>162.1</v>
      </c>
      <c r="U866" s="210">
        <v>160</v>
      </c>
      <c r="V866" s="210">
        <v>160</v>
      </c>
      <c r="W866" s="210">
        <v>165.03479999999999</v>
      </c>
      <c r="X866" s="210">
        <v>160.80000000000001</v>
      </c>
      <c r="Y866" s="210">
        <v>168.08840000000001</v>
      </c>
      <c r="Z866" s="210">
        <v>167</v>
      </c>
      <c r="AA866" s="210">
        <v>153.88196247398901</v>
      </c>
      <c r="AB866" s="210">
        <v>173</v>
      </c>
      <c r="AC866" s="210">
        <v>171</v>
      </c>
      <c r="AD866" s="210">
        <v>154</v>
      </c>
      <c r="AE866" s="210">
        <v>154.53</v>
      </c>
      <c r="AF866" s="210">
        <v>161</v>
      </c>
      <c r="AG866" s="212"/>
      <c r="AH866" s="213"/>
      <c r="AI866" s="213"/>
      <c r="AJ866" s="213"/>
      <c r="AK866" s="213"/>
      <c r="AL866" s="213"/>
      <c r="AM866" s="213"/>
      <c r="AN866" s="213"/>
      <c r="AO866" s="213"/>
      <c r="AP866" s="213"/>
      <c r="AQ866" s="213"/>
      <c r="AR866" s="213"/>
      <c r="AS866" s="213"/>
      <c r="AT866" s="213"/>
      <c r="AU866" s="213"/>
      <c r="AV866" s="213"/>
      <c r="AW866" s="213"/>
      <c r="AX866" s="213"/>
      <c r="AY866" s="213"/>
      <c r="AZ866" s="213"/>
      <c r="BA866" s="213"/>
      <c r="BB866" s="213"/>
      <c r="BC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4">
        <v>1</v>
      </c>
    </row>
    <row r="867" spans="1:65">
      <c r="A867" s="29"/>
      <c r="B867" s="19">
        <v>1</v>
      </c>
      <c r="C867" s="9">
        <v>2</v>
      </c>
      <c r="D867" s="215">
        <v>164</v>
      </c>
      <c r="E867" s="215">
        <v>167.4</v>
      </c>
      <c r="F867" s="215">
        <v>151.6</v>
      </c>
      <c r="G867" s="215">
        <v>167</v>
      </c>
      <c r="H867" s="215">
        <v>165.64413634566856</v>
      </c>
      <c r="I867" s="216">
        <v>190</v>
      </c>
      <c r="J867" s="216">
        <v>119</v>
      </c>
      <c r="K867" s="215">
        <v>158</v>
      </c>
      <c r="L867" s="215">
        <v>165</v>
      </c>
      <c r="M867" s="215">
        <v>162.5</v>
      </c>
      <c r="N867" s="215">
        <v>170.5</v>
      </c>
      <c r="O867" s="215">
        <v>165</v>
      </c>
      <c r="P867" s="215">
        <v>170.5</v>
      </c>
      <c r="Q867" s="215">
        <v>160</v>
      </c>
      <c r="R867" s="215">
        <v>158</v>
      </c>
      <c r="S867" s="215">
        <v>170</v>
      </c>
      <c r="T867" s="215">
        <v>164</v>
      </c>
      <c r="U867" s="215">
        <v>161</v>
      </c>
      <c r="V867" s="215">
        <v>161</v>
      </c>
      <c r="W867" s="215">
        <v>168.5197</v>
      </c>
      <c r="X867" s="215">
        <v>163.9</v>
      </c>
      <c r="Y867" s="215">
        <v>168.29419999999999</v>
      </c>
      <c r="Z867" s="215">
        <v>169</v>
      </c>
      <c r="AA867" s="215">
        <v>152.06219554514021</v>
      </c>
      <c r="AB867" s="215">
        <v>167.5</v>
      </c>
      <c r="AC867" s="215">
        <v>165</v>
      </c>
      <c r="AD867" s="215">
        <v>157</v>
      </c>
      <c r="AE867" s="215">
        <v>155.29</v>
      </c>
      <c r="AF867" s="215">
        <v>159</v>
      </c>
      <c r="AG867" s="212"/>
      <c r="AH867" s="213"/>
      <c r="AI867" s="213"/>
      <c r="AJ867" s="213"/>
      <c r="AK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AX867" s="213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4">
        <v>18</v>
      </c>
    </row>
    <row r="868" spans="1:65">
      <c r="A868" s="29"/>
      <c r="B868" s="19">
        <v>1</v>
      </c>
      <c r="C868" s="9">
        <v>3</v>
      </c>
      <c r="D868" s="215">
        <v>161</v>
      </c>
      <c r="E868" s="215">
        <v>164.8</v>
      </c>
      <c r="F868" s="215">
        <v>169.3</v>
      </c>
      <c r="G868" s="215">
        <v>166.7</v>
      </c>
      <c r="H868" s="215">
        <v>162.78144521084712</v>
      </c>
      <c r="I868" s="216">
        <v>191</v>
      </c>
      <c r="J868" s="216">
        <v>124</v>
      </c>
      <c r="K868" s="215">
        <v>160</v>
      </c>
      <c r="L868" s="215">
        <v>169</v>
      </c>
      <c r="M868" s="215">
        <v>162</v>
      </c>
      <c r="N868" s="215">
        <v>168.5</v>
      </c>
      <c r="O868" s="215">
        <v>165</v>
      </c>
      <c r="P868" s="215">
        <v>170.5</v>
      </c>
      <c r="Q868" s="215">
        <v>157</v>
      </c>
      <c r="R868" s="215">
        <v>166</v>
      </c>
      <c r="S868" s="215">
        <v>175</v>
      </c>
      <c r="T868" s="215">
        <v>162.30000000000001</v>
      </c>
      <c r="U868" s="215">
        <v>166</v>
      </c>
      <c r="V868" s="215">
        <v>161</v>
      </c>
      <c r="W868" s="215">
        <v>168.4068</v>
      </c>
      <c r="X868" s="215">
        <v>161.4</v>
      </c>
      <c r="Y868" s="215">
        <v>167.35380000000001</v>
      </c>
      <c r="Z868" s="215">
        <v>165</v>
      </c>
      <c r="AA868" s="215">
        <v>151.1722432616701</v>
      </c>
      <c r="AB868" s="215">
        <v>171</v>
      </c>
      <c r="AC868" s="215">
        <v>170</v>
      </c>
      <c r="AD868" s="215">
        <v>156</v>
      </c>
      <c r="AE868" s="215">
        <v>161.62</v>
      </c>
      <c r="AF868" s="215">
        <v>159</v>
      </c>
      <c r="AG868" s="212"/>
      <c r="AH868" s="213"/>
      <c r="AI868" s="213"/>
      <c r="AJ868" s="213"/>
      <c r="AK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AX868" s="213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4">
        <v>16</v>
      </c>
    </row>
    <row r="869" spans="1:65">
      <c r="A869" s="29"/>
      <c r="B869" s="19">
        <v>1</v>
      </c>
      <c r="C869" s="9">
        <v>4</v>
      </c>
      <c r="D869" s="215">
        <v>165</v>
      </c>
      <c r="E869" s="215">
        <v>172</v>
      </c>
      <c r="F869" s="217">
        <v>143.1</v>
      </c>
      <c r="G869" s="215">
        <v>164.6</v>
      </c>
      <c r="H869" s="215">
        <v>166.21911701631265</v>
      </c>
      <c r="I869" s="216">
        <v>202</v>
      </c>
      <c r="J869" s="216">
        <v>123.00000000000001</v>
      </c>
      <c r="K869" s="215">
        <v>157</v>
      </c>
      <c r="L869" s="215">
        <v>167</v>
      </c>
      <c r="M869" s="215">
        <v>161.5</v>
      </c>
      <c r="N869" s="215">
        <v>169</v>
      </c>
      <c r="O869" s="215">
        <v>156.5</v>
      </c>
      <c r="P869" s="215">
        <v>165</v>
      </c>
      <c r="Q869" s="217">
        <v>143</v>
      </c>
      <c r="R869" s="215">
        <v>164</v>
      </c>
      <c r="S869" s="215">
        <v>171</v>
      </c>
      <c r="T869" s="215">
        <v>164</v>
      </c>
      <c r="U869" s="215">
        <v>163</v>
      </c>
      <c r="V869" s="215">
        <v>161</v>
      </c>
      <c r="W869" s="215">
        <v>169.8879</v>
      </c>
      <c r="X869" s="215">
        <v>161.6</v>
      </c>
      <c r="Y869" s="215">
        <v>167.416</v>
      </c>
      <c r="Z869" s="215">
        <v>162</v>
      </c>
      <c r="AA869" s="215">
        <v>154.6132339356657</v>
      </c>
      <c r="AB869" s="215">
        <v>172</v>
      </c>
      <c r="AC869" s="215">
        <v>163</v>
      </c>
      <c r="AD869" s="215">
        <v>158</v>
      </c>
      <c r="AE869" s="215">
        <v>159.19999999999999</v>
      </c>
      <c r="AF869" s="215">
        <v>162</v>
      </c>
      <c r="AG869" s="212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4">
        <v>163.77501344582592</v>
      </c>
    </row>
    <row r="870" spans="1:65">
      <c r="A870" s="29"/>
      <c r="B870" s="19">
        <v>1</v>
      </c>
      <c r="C870" s="9">
        <v>5</v>
      </c>
      <c r="D870" s="215">
        <v>163</v>
      </c>
      <c r="E870" s="215">
        <v>167.3</v>
      </c>
      <c r="F870" s="215">
        <v>176.9</v>
      </c>
      <c r="G870" s="215">
        <v>166.5</v>
      </c>
      <c r="H870" s="215">
        <v>162.1582609319581</v>
      </c>
      <c r="I870" s="216">
        <v>200</v>
      </c>
      <c r="J870" s="216">
        <v>122</v>
      </c>
      <c r="K870" s="215">
        <v>159</v>
      </c>
      <c r="L870" s="215">
        <v>165</v>
      </c>
      <c r="M870" s="215">
        <v>162</v>
      </c>
      <c r="N870" s="215">
        <v>168.5</v>
      </c>
      <c r="O870" s="215">
        <v>156</v>
      </c>
      <c r="P870" s="215">
        <v>167.5</v>
      </c>
      <c r="Q870" s="215">
        <v>157</v>
      </c>
      <c r="R870" s="215">
        <v>160</v>
      </c>
      <c r="S870" s="215">
        <v>172</v>
      </c>
      <c r="T870" s="215">
        <v>162.1</v>
      </c>
      <c r="U870" s="215">
        <v>164</v>
      </c>
      <c r="V870" s="215">
        <v>162</v>
      </c>
      <c r="W870" s="215">
        <v>168.82239999999999</v>
      </c>
      <c r="X870" s="215">
        <v>160.5</v>
      </c>
      <c r="Y870" s="215">
        <v>167.34899999999999</v>
      </c>
      <c r="Z870" s="215">
        <v>168</v>
      </c>
      <c r="AA870" s="217">
        <v>146.20021614102563</v>
      </c>
      <c r="AB870" s="215">
        <v>174.5</v>
      </c>
      <c r="AC870" s="215">
        <v>165</v>
      </c>
      <c r="AD870" s="215">
        <v>151</v>
      </c>
      <c r="AE870" s="215">
        <v>160.77000000000001</v>
      </c>
      <c r="AF870" s="215">
        <v>162</v>
      </c>
      <c r="AG870" s="212"/>
      <c r="AH870" s="213"/>
      <c r="AI870" s="213"/>
      <c r="AJ870" s="213"/>
      <c r="AK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AX870" s="213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4">
        <v>60</v>
      </c>
    </row>
    <row r="871" spans="1:65">
      <c r="A871" s="29"/>
      <c r="B871" s="19">
        <v>1</v>
      </c>
      <c r="C871" s="9">
        <v>6</v>
      </c>
      <c r="D871" s="215">
        <v>167</v>
      </c>
      <c r="E871" s="215">
        <v>172.6</v>
      </c>
      <c r="F871" s="215">
        <v>163.80000000000001</v>
      </c>
      <c r="G871" s="215">
        <v>163.80000000000001</v>
      </c>
      <c r="H871" s="215">
        <v>163.81621536808223</v>
      </c>
      <c r="I871" s="216">
        <v>188</v>
      </c>
      <c r="J871" s="216">
        <v>128</v>
      </c>
      <c r="K871" s="215">
        <v>160</v>
      </c>
      <c r="L871" s="215">
        <v>167</v>
      </c>
      <c r="M871" s="215">
        <v>159</v>
      </c>
      <c r="N871" s="215">
        <v>170</v>
      </c>
      <c r="O871" s="215">
        <v>164</v>
      </c>
      <c r="P871" s="215">
        <v>168</v>
      </c>
      <c r="Q871" s="215">
        <v>157</v>
      </c>
      <c r="R871" s="215">
        <v>166</v>
      </c>
      <c r="S871" s="215">
        <v>171</v>
      </c>
      <c r="T871" s="215">
        <v>164.2</v>
      </c>
      <c r="U871" s="215">
        <v>161</v>
      </c>
      <c r="V871" s="215">
        <v>161</v>
      </c>
      <c r="W871" s="215">
        <v>168.38239999999999</v>
      </c>
      <c r="X871" s="215">
        <v>159.80000000000001</v>
      </c>
      <c r="Y871" s="215">
        <v>167.51920000000001</v>
      </c>
      <c r="Z871" s="215">
        <v>169</v>
      </c>
      <c r="AA871" s="215">
        <v>152.1085291611866</v>
      </c>
      <c r="AB871" s="215">
        <v>170.5</v>
      </c>
      <c r="AC871" s="215">
        <v>168</v>
      </c>
      <c r="AD871" s="215">
        <v>158</v>
      </c>
      <c r="AE871" s="215">
        <v>161.41999999999999</v>
      </c>
      <c r="AF871" s="215">
        <v>162</v>
      </c>
      <c r="AG871" s="212"/>
      <c r="AH871" s="213"/>
      <c r="AI871" s="213"/>
      <c r="AJ871" s="213"/>
      <c r="AK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AX871" s="213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8"/>
    </row>
    <row r="872" spans="1:65">
      <c r="A872" s="29"/>
      <c r="B872" s="20" t="s">
        <v>276</v>
      </c>
      <c r="C872" s="12"/>
      <c r="D872" s="219">
        <v>163.83333333333334</v>
      </c>
      <c r="E872" s="219">
        <v>169.38333333333335</v>
      </c>
      <c r="F872" s="219">
        <v>161.26666666666665</v>
      </c>
      <c r="G872" s="219">
        <v>165.83333333333334</v>
      </c>
      <c r="H872" s="219">
        <v>164.05696349510285</v>
      </c>
      <c r="I872" s="219">
        <v>188.33333333333334</v>
      </c>
      <c r="J872" s="219">
        <v>118.5</v>
      </c>
      <c r="K872" s="219">
        <v>158.5</v>
      </c>
      <c r="L872" s="219">
        <v>166.66666666666666</v>
      </c>
      <c r="M872" s="219">
        <v>161.58333333333334</v>
      </c>
      <c r="N872" s="219">
        <v>169.08333333333334</v>
      </c>
      <c r="O872" s="219">
        <v>160.91666666666666</v>
      </c>
      <c r="P872" s="219">
        <v>168.08333333333334</v>
      </c>
      <c r="Q872" s="219">
        <v>155.33333333333334</v>
      </c>
      <c r="R872" s="219">
        <v>162.66666666666666</v>
      </c>
      <c r="S872" s="219">
        <v>171.66666666666666</v>
      </c>
      <c r="T872" s="219">
        <v>163.11666666666667</v>
      </c>
      <c r="U872" s="219">
        <v>162.5</v>
      </c>
      <c r="V872" s="219">
        <v>161</v>
      </c>
      <c r="W872" s="219">
        <v>168.17566666666664</v>
      </c>
      <c r="X872" s="219">
        <v>161.33333333333334</v>
      </c>
      <c r="Y872" s="219">
        <v>167.67009999999996</v>
      </c>
      <c r="Z872" s="219">
        <v>166.66666666666666</v>
      </c>
      <c r="AA872" s="219">
        <v>151.67306341977954</v>
      </c>
      <c r="AB872" s="219">
        <v>171.41666666666666</v>
      </c>
      <c r="AC872" s="219">
        <v>167</v>
      </c>
      <c r="AD872" s="219">
        <v>155.66666666666666</v>
      </c>
      <c r="AE872" s="219">
        <v>158.80499999999998</v>
      </c>
      <c r="AF872" s="219">
        <v>160.83333333333334</v>
      </c>
      <c r="AG872" s="212"/>
      <c r="AH872" s="213"/>
      <c r="AI872" s="213"/>
      <c r="AJ872" s="213"/>
      <c r="AK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AX872" s="213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8"/>
    </row>
    <row r="873" spans="1:65">
      <c r="A873" s="29"/>
      <c r="B873" s="3" t="s">
        <v>277</v>
      </c>
      <c r="C873" s="28"/>
      <c r="D873" s="215">
        <v>163.5</v>
      </c>
      <c r="E873" s="215">
        <v>169.7</v>
      </c>
      <c r="F873" s="215">
        <v>163.35000000000002</v>
      </c>
      <c r="G873" s="215">
        <v>166.45</v>
      </c>
      <c r="H873" s="215">
        <v>163.76941073291528</v>
      </c>
      <c r="I873" s="215">
        <v>190.5</v>
      </c>
      <c r="J873" s="215">
        <v>122.5</v>
      </c>
      <c r="K873" s="215">
        <v>158.5</v>
      </c>
      <c r="L873" s="215">
        <v>167</v>
      </c>
      <c r="M873" s="215">
        <v>162</v>
      </c>
      <c r="N873" s="215">
        <v>168.75</v>
      </c>
      <c r="O873" s="215">
        <v>161.5</v>
      </c>
      <c r="P873" s="215">
        <v>167.75</v>
      </c>
      <c r="Q873" s="215">
        <v>157</v>
      </c>
      <c r="R873" s="215">
        <v>163</v>
      </c>
      <c r="S873" s="215">
        <v>171</v>
      </c>
      <c r="T873" s="215">
        <v>163.15</v>
      </c>
      <c r="U873" s="215">
        <v>162</v>
      </c>
      <c r="V873" s="215">
        <v>161</v>
      </c>
      <c r="W873" s="215">
        <v>168.46325000000002</v>
      </c>
      <c r="X873" s="215">
        <v>161.10000000000002</v>
      </c>
      <c r="Y873" s="215">
        <v>167.4676</v>
      </c>
      <c r="Z873" s="215">
        <v>167.5</v>
      </c>
      <c r="AA873" s="215">
        <v>152.08536235316342</v>
      </c>
      <c r="AB873" s="215">
        <v>171.5</v>
      </c>
      <c r="AC873" s="215">
        <v>166.5</v>
      </c>
      <c r="AD873" s="215">
        <v>156.5</v>
      </c>
      <c r="AE873" s="215">
        <v>159.98500000000001</v>
      </c>
      <c r="AF873" s="215">
        <v>161.5</v>
      </c>
      <c r="AG873" s="212"/>
      <c r="AH873" s="213"/>
      <c r="AI873" s="213"/>
      <c r="AJ873" s="213"/>
      <c r="AK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AX873" s="213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8"/>
    </row>
    <row r="874" spans="1:65">
      <c r="A874" s="29"/>
      <c r="B874" s="3" t="s">
        <v>278</v>
      </c>
      <c r="C874" s="28"/>
      <c r="D874" s="215">
        <v>2.0412414523193152</v>
      </c>
      <c r="E874" s="215">
        <v>3.2987371320956469</v>
      </c>
      <c r="F874" s="215">
        <v>12.177793998367145</v>
      </c>
      <c r="G874" s="215">
        <v>1.3063945294843582</v>
      </c>
      <c r="H874" s="215">
        <v>1.5871860857155704</v>
      </c>
      <c r="I874" s="215">
        <v>15.44884030167529</v>
      </c>
      <c r="J874" s="215">
        <v>11.878552100319299</v>
      </c>
      <c r="K874" s="215">
        <v>1.3784048752090221</v>
      </c>
      <c r="L874" s="215">
        <v>1.5055453054181622</v>
      </c>
      <c r="M874" s="215">
        <v>1.3197221929886103</v>
      </c>
      <c r="N874" s="215">
        <v>0.97039510853397581</v>
      </c>
      <c r="O874" s="215">
        <v>4.2475483124582194</v>
      </c>
      <c r="P874" s="215">
        <v>2.1311186420907369</v>
      </c>
      <c r="Q874" s="215">
        <v>6.1535897382476401</v>
      </c>
      <c r="R874" s="215">
        <v>3.2659863237109041</v>
      </c>
      <c r="S874" s="215">
        <v>1.7511900715418265</v>
      </c>
      <c r="T874" s="215">
        <v>1.0457851914550438</v>
      </c>
      <c r="U874" s="215">
        <v>2.2583179581272428</v>
      </c>
      <c r="V874" s="215">
        <v>0.63245553203367588</v>
      </c>
      <c r="W874" s="215">
        <v>1.6388758728673374</v>
      </c>
      <c r="X874" s="215">
        <v>1.4137420792586826</v>
      </c>
      <c r="Y874" s="215">
        <v>0.41351280995877099</v>
      </c>
      <c r="Z874" s="215">
        <v>2.7325202042558927</v>
      </c>
      <c r="AA874" s="215">
        <v>2.9687630449206783</v>
      </c>
      <c r="AB874" s="215">
        <v>2.3961775115100856</v>
      </c>
      <c r="AC874" s="215">
        <v>3.1622776601683795</v>
      </c>
      <c r="AD874" s="215">
        <v>2.7325202042558927</v>
      </c>
      <c r="AE874" s="215">
        <v>3.1435823513946644</v>
      </c>
      <c r="AF874" s="215">
        <v>1.4719601443879746</v>
      </c>
      <c r="AG874" s="212"/>
      <c r="AH874" s="213"/>
      <c r="AI874" s="213"/>
      <c r="AJ874" s="213"/>
      <c r="AK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AX874" s="213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8"/>
    </row>
    <row r="875" spans="1:65">
      <c r="A875" s="29"/>
      <c r="B875" s="3" t="s">
        <v>86</v>
      </c>
      <c r="C875" s="28"/>
      <c r="D875" s="13">
        <v>1.245925606705584E-2</v>
      </c>
      <c r="E875" s="13">
        <v>1.9474980608652839E-2</v>
      </c>
      <c r="F875" s="13">
        <v>7.5513398088262587E-2</v>
      </c>
      <c r="G875" s="13">
        <v>7.8777559566895975E-3</v>
      </c>
      <c r="H875" s="13">
        <v>9.6746035761106127E-3</v>
      </c>
      <c r="I875" s="13">
        <v>8.2029240539868792E-2</v>
      </c>
      <c r="J875" s="13">
        <v>0.10024094599425569</v>
      </c>
      <c r="K875" s="13">
        <v>8.6965607268708021E-3</v>
      </c>
      <c r="L875" s="13">
        <v>9.0332718325089739E-3</v>
      </c>
      <c r="M875" s="13">
        <v>8.1674400803833543E-3</v>
      </c>
      <c r="N875" s="13">
        <v>5.739152933665702E-3</v>
      </c>
      <c r="O875" s="13">
        <v>2.6395950155100278E-2</v>
      </c>
      <c r="P875" s="13">
        <v>1.2678940855274587E-2</v>
      </c>
      <c r="Q875" s="13">
        <v>3.9615384580993389E-2</v>
      </c>
      <c r="R875" s="13">
        <v>2.0077784776911297E-2</v>
      </c>
      <c r="S875" s="13">
        <v>1.020110721286501E-2</v>
      </c>
      <c r="T875" s="13">
        <v>6.4112712258406687E-3</v>
      </c>
      <c r="U875" s="13">
        <v>1.3897341280783033E-2</v>
      </c>
      <c r="V875" s="13">
        <v>3.9282952300228316E-3</v>
      </c>
      <c r="W875" s="13">
        <v>9.7450237917931313E-3</v>
      </c>
      <c r="X875" s="13">
        <v>8.7628641276364608E-3</v>
      </c>
      <c r="Y875" s="13">
        <v>2.4662286833416996E-3</v>
      </c>
      <c r="Z875" s="13">
        <v>1.6395121225535356E-2</v>
      </c>
      <c r="AA875" s="13">
        <v>1.957343629767766E-2</v>
      </c>
      <c r="AB875" s="13">
        <v>1.3978672891648532E-2</v>
      </c>
      <c r="AC875" s="13">
        <v>1.8935794372265745E-2</v>
      </c>
      <c r="AD875" s="13">
        <v>1.7553662982371904E-2</v>
      </c>
      <c r="AE875" s="13">
        <v>1.9795235360313999E-2</v>
      </c>
      <c r="AF875" s="13">
        <v>9.152083799303469E-3</v>
      </c>
      <c r="AG875" s="150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279</v>
      </c>
      <c r="C876" s="28"/>
      <c r="D876" s="13">
        <v>3.5609758949406434E-4</v>
      </c>
      <c r="E876" s="13">
        <v>3.4244050844560503E-2</v>
      </c>
      <c r="F876" s="13">
        <v>-1.5315808720656854E-2</v>
      </c>
      <c r="G876" s="13">
        <v>1.2567972636364777E-2</v>
      </c>
      <c r="H876" s="13">
        <v>1.7215693856145187E-3</v>
      </c>
      <c r="I876" s="13">
        <v>0.14995156691366063</v>
      </c>
      <c r="J876" s="13">
        <v>-0.27644640347290916</v>
      </c>
      <c r="K876" s="13">
        <v>-3.2208902535494577E-2</v>
      </c>
      <c r="L876" s="13">
        <v>1.7656253905894204E-2</v>
      </c>
      <c r="M876" s="13">
        <v>-1.3382261838235432E-2</v>
      </c>
      <c r="N876" s="13">
        <v>3.2412269587529741E-2</v>
      </c>
      <c r="O876" s="13">
        <v>-1.7452886853859151E-2</v>
      </c>
      <c r="P876" s="13">
        <v>2.6306332064094384E-2</v>
      </c>
      <c r="Q876" s="13">
        <v>-5.1544371359706465E-2</v>
      </c>
      <c r="R876" s="13">
        <v>-6.7674961878472217E-3</v>
      </c>
      <c r="S876" s="13">
        <v>4.8185941523070985E-2</v>
      </c>
      <c r="T876" s="13">
        <v>-4.0198243023013003E-3</v>
      </c>
      <c r="U876" s="13">
        <v>-7.7851524417531515E-3</v>
      </c>
      <c r="V876" s="13">
        <v>-1.6944058726906186E-2</v>
      </c>
      <c r="W876" s="13">
        <v>2.687011362875813E-2</v>
      </c>
      <c r="X876" s="13">
        <v>-1.4908746219094327E-2</v>
      </c>
      <c r="Y876" s="13">
        <v>2.3783155148159763E-2</v>
      </c>
      <c r="Z876" s="13">
        <v>1.7656253905894204E-2</v>
      </c>
      <c r="AA876" s="13">
        <v>-7.3893750770776201E-2</v>
      </c>
      <c r="AB876" s="13">
        <v>4.6659457142212091E-2</v>
      </c>
      <c r="AC876" s="13">
        <v>1.9691566413706063E-2</v>
      </c>
      <c r="AD876" s="13">
        <v>-4.9509058851894827E-2</v>
      </c>
      <c r="AE876" s="13">
        <v>-3.0346591590846961E-2</v>
      </c>
      <c r="AF876" s="13">
        <v>-1.7961714980812005E-2</v>
      </c>
      <c r="AG876" s="150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280</v>
      </c>
      <c r="C877" s="46"/>
      <c r="D877" s="44">
        <v>0.12</v>
      </c>
      <c r="E877" s="44">
        <v>1.0900000000000001</v>
      </c>
      <c r="F877" s="44">
        <v>0.32</v>
      </c>
      <c r="G877" s="44">
        <v>0.47</v>
      </c>
      <c r="H877" s="44">
        <v>0.16</v>
      </c>
      <c r="I877" s="44">
        <v>4.38</v>
      </c>
      <c r="J877" s="44">
        <v>7.75</v>
      </c>
      <c r="K877" s="44">
        <v>0.8</v>
      </c>
      <c r="L877" s="44">
        <v>0.62</v>
      </c>
      <c r="M877" s="44">
        <v>0.27</v>
      </c>
      <c r="N877" s="44">
        <v>1.04</v>
      </c>
      <c r="O877" s="44">
        <v>0.38</v>
      </c>
      <c r="P877" s="44">
        <v>0.86</v>
      </c>
      <c r="Q877" s="44">
        <v>1.35</v>
      </c>
      <c r="R877" s="44">
        <v>0.08</v>
      </c>
      <c r="S877" s="44">
        <v>1.48</v>
      </c>
      <c r="T877" s="44">
        <v>0</v>
      </c>
      <c r="U877" s="44">
        <v>0.11</v>
      </c>
      <c r="V877" s="44">
        <v>0.37</v>
      </c>
      <c r="W877" s="44">
        <v>0.88</v>
      </c>
      <c r="X877" s="44">
        <v>0.31</v>
      </c>
      <c r="Y877" s="44">
        <v>0.79</v>
      </c>
      <c r="Z877" s="44">
        <v>0.62</v>
      </c>
      <c r="AA877" s="44">
        <v>1.99</v>
      </c>
      <c r="AB877" s="44">
        <v>1.44</v>
      </c>
      <c r="AC877" s="44">
        <v>0.67</v>
      </c>
      <c r="AD877" s="44">
        <v>1.29</v>
      </c>
      <c r="AE877" s="44">
        <v>0.75</v>
      </c>
      <c r="AF877" s="44">
        <v>0.4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BM878" s="55"/>
    </row>
    <row r="879" spans="1:65" ht="15">
      <c r="B879" s="8" t="s">
        <v>567</v>
      </c>
      <c r="BM879" s="27" t="s">
        <v>66</v>
      </c>
    </row>
    <row r="880" spans="1:65" ht="15">
      <c r="A880" s="24" t="s">
        <v>21</v>
      </c>
      <c r="B880" s="18" t="s">
        <v>111</v>
      </c>
      <c r="C880" s="15" t="s">
        <v>112</v>
      </c>
      <c r="D880" s="16" t="s">
        <v>229</v>
      </c>
      <c r="E880" s="17" t="s">
        <v>229</v>
      </c>
      <c r="F880" s="17" t="s">
        <v>229</v>
      </c>
      <c r="G880" s="17" t="s">
        <v>229</v>
      </c>
      <c r="H880" s="17" t="s">
        <v>229</v>
      </c>
      <c r="I880" s="17" t="s">
        <v>229</v>
      </c>
      <c r="J880" s="17" t="s">
        <v>229</v>
      </c>
      <c r="K880" s="17" t="s">
        <v>229</v>
      </c>
      <c r="L880" s="17" t="s">
        <v>229</v>
      </c>
      <c r="M880" s="17" t="s">
        <v>229</v>
      </c>
      <c r="N880" s="17" t="s">
        <v>229</v>
      </c>
      <c r="O880" s="17" t="s">
        <v>229</v>
      </c>
      <c r="P880" s="17" t="s">
        <v>229</v>
      </c>
      <c r="Q880" s="17" t="s">
        <v>229</v>
      </c>
      <c r="R880" s="17" t="s">
        <v>229</v>
      </c>
      <c r="S880" s="17" t="s">
        <v>229</v>
      </c>
      <c r="T880" s="17" t="s">
        <v>229</v>
      </c>
      <c r="U880" s="17" t="s">
        <v>229</v>
      </c>
      <c r="V880" s="17" t="s">
        <v>229</v>
      </c>
      <c r="W880" s="17" t="s">
        <v>229</v>
      </c>
      <c r="X880" s="17" t="s">
        <v>229</v>
      </c>
      <c r="Y880" s="17" t="s">
        <v>229</v>
      </c>
      <c r="Z880" s="17" t="s">
        <v>229</v>
      </c>
      <c r="AA880" s="17" t="s">
        <v>229</v>
      </c>
      <c r="AB880" s="17" t="s">
        <v>229</v>
      </c>
      <c r="AC880" s="150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230</v>
      </c>
      <c r="C881" s="9" t="s">
        <v>230</v>
      </c>
      <c r="D881" s="148" t="s">
        <v>232</v>
      </c>
      <c r="E881" s="149" t="s">
        <v>233</v>
      </c>
      <c r="F881" s="149" t="s">
        <v>234</v>
      </c>
      <c r="G881" s="149" t="s">
        <v>235</v>
      </c>
      <c r="H881" s="149" t="s">
        <v>236</v>
      </c>
      <c r="I881" s="149" t="s">
        <v>237</v>
      </c>
      <c r="J881" s="149" t="s">
        <v>238</v>
      </c>
      <c r="K881" s="149" t="s">
        <v>239</v>
      </c>
      <c r="L881" s="149" t="s">
        <v>240</v>
      </c>
      <c r="M881" s="149" t="s">
        <v>241</v>
      </c>
      <c r="N881" s="149" t="s">
        <v>242</v>
      </c>
      <c r="O881" s="149" t="s">
        <v>243</v>
      </c>
      <c r="P881" s="149" t="s">
        <v>244</v>
      </c>
      <c r="Q881" s="149" t="s">
        <v>246</v>
      </c>
      <c r="R881" s="149" t="s">
        <v>247</v>
      </c>
      <c r="S881" s="149" t="s">
        <v>249</v>
      </c>
      <c r="T881" s="149" t="s">
        <v>250</v>
      </c>
      <c r="U881" s="149" t="s">
        <v>305</v>
      </c>
      <c r="V881" s="149" t="s">
        <v>253</v>
      </c>
      <c r="W881" s="149" t="s">
        <v>258</v>
      </c>
      <c r="X881" s="149" t="s">
        <v>306</v>
      </c>
      <c r="Y881" s="149" t="s">
        <v>261</v>
      </c>
      <c r="Z881" s="149" t="s">
        <v>267</v>
      </c>
      <c r="AA881" s="149" t="s">
        <v>268</v>
      </c>
      <c r="AB881" s="149" t="s">
        <v>269</v>
      </c>
      <c r="AC881" s="150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307</v>
      </c>
      <c r="E882" s="11" t="s">
        <v>308</v>
      </c>
      <c r="F882" s="11" t="s">
        <v>308</v>
      </c>
      <c r="G882" s="11" t="s">
        <v>307</v>
      </c>
      <c r="H882" s="11" t="s">
        <v>115</v>
      </c>
      <c r="I882" s="11" t="s">
        <v>308</v>
      </c>
      <c r="J882" s="11" t="s">
        <v>307</v>
      </c>
      <c r="K882" s="11" t="s">
        <v>307</v>
      </c>
      <c r="L882" s="11" t="s">
        <v>308</v>
      </c>
      <c r="M882" s="11" t="s">
        <v>308</v>
      </c>
      <c r="N882" s="11" t="s">
        <v>308</v>
      </c>
      <c r="O882" s="11" t="s">
        <v>308</v>
      </c>
      <c r="P882" s="11" t="s">
        <v>308</v>
      </c>
      <c r="Q882" s="11" t="s">
        <v>308</v>
      </c>
      <c r="R882" s="11" t="s">
        <v>307</v>
      </c>
      <c r="S882" s="11" t="s">
        <v>307</v>
      </c>
      <c r="T882" s="11" t="s">
        <v>308</v>
      </c>
      <c r="U882" s="11" t="s">
        <v>308</v>
      </c>
      <c r="V882" s="11" t="s">
        <v>115</v>
      </c>
      <c r="W882" s="11" t="s">
        <v>307</v>
      </c>
      <c r="X882" s="11" t="s">
        <v>307</v>
      </c>
      <c r="Y882" s="11" t="s">
        <v>307</v>
      </c>
      <c r="Z882" s="11" t="s">
        <v>307</v>
      </c>
      <c r="AA882" s="11" t="s">
        <v>307</v>
      </c>
      <c r="AB882" s="11" t="s">
        <v>307</v>
      </c>
      <c r="AC882" s="150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150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>
        <v>1</v>
      </c>
      <c r="C884" s="14">
        <v>1</v>
      </c>
      <c r="D884" s="145">
        <v>0.14000000000000001</v>
      </c>
      <c r="E884" s="21">
        <v>0.25</v>
      </c>
      <c r="F884" s="21">
        <v>0.24</v>
      </c>
      <c r="G884" s="21">
        <v>0.16</v>
      </c>
      <c r="H884" s="21">
        <v>0.20825278137069514</v>
      </c>
      <c r="I884" s="145" t="s">
        <v>106</v>
      </c>
      <c r="J884" s="145">
        <v>0.06</v>
      </c>
      <c r="K884" s="145">
        <v>0.11</v>
      </c>
      <c r="L884" s="21">
        <v>0.24</v>
      </c>
      <c r="M884" s="21">
        <v>0.25</v>
      </c>
      <c r="N884" s="21">
        <v>0.25</v>
      </c>
      <c r="O884" s="21">
        <v>0.23</v>
      </c>
      <c r="P884" s="21">
        <v>0.27</v>
      </c>
      <c r="Q884" s="145">
        <v>0.1</v>
      </c>
      <c r="R884" s="21">
        <v>0.15</v>
      </c>
      <c r="S884" s="145">
        <v>0.2</v>
      </c>
      <c r="T884" s="145">
        <v>0.44</v>
      </c>
      <c r="U884" s="145">
        <v>0.11</v>
      </c>
      <c r="V884" s="145" t="s">
        <v>107</v>
      </c>
      <c r="W884" s="21">
        <v>0.23</v>
      </c>
      <c r="X884" s="152">
        <v>0.45156966861662506</v>
      </c>
      <c r="Y884" s="21">
        <v>0.14500000000000002</v>
      </c>
      <c r="Z884" s="21">
        <v>0.2</v>
      </c>
      <c r="AA884" s="21">
        <v>0.23</v>
      </c>
      <c r="AB884" s="21">
        <v>0.24</v>
      </c>
      <c r="AC884" s="150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46">
        <v>0.14000000000000001</v>
      </c>
      <c r="E885" s="11">
        <v>0.25</v>
      </c>
      <c r="F885" s="11">
        <v>0.23</v>
      </c>
      <c r="G885" s="11">
        <v>0.16</v>
      </c>
      <c r="H885" s="11">
        <v>0.21675913339996597</v>
      </c>
      <c r="I885" s="146" t="s">
        <v>106</v>
      </c>
      <c r="J885" s="146">
        <v>7.0000000000000007E-2</v>
      </c>
      <c r="K885" s="146">
        <v>0.13</v>
      </c>
      <c r="L885" s="11">
        <v>0.25</v>
      </c>
      <c r="M885" s="11">
        <v>0.23</v>
      </c>
      <c r="N885" s="11">
        <v>0.25</v>
      </c>
      <c r="O885" s="11">
        <v>0.24</v>
      </c>
      <c r="P885" s="11">
        <v>0.27</v>
      </c>
      <c r="Q885" s="146">
        <v>0.2</v>
      </c>
      <c r="R885" s="11">
        <v>0.15</v>
      </c>
      <c r="S885" s="146">
        <v>0.2</v>
      </c>
      <c r="T885" s="146">
        <v>0.41</v>
      </c>
      <c r="U885" s="146">
        <v>0.11</v>
      </c>
      <c r="V885" s="146" t="s">
        <v>107</v>
      </c>
      <c r="W885" s="11">
        <v>0.24</v>
      </c>
      <c r="X885" s="11">
        <v>0.21347633649245751</v>
      </c>
      <c r="Y885" s="11">
        <v>0.14000000000000001</v>
      </c>
      <c r="Z885" s="11">
        <v>0.19</v>
      </c>
      <c r="AA885" s="11">
        <v>0.23</v>
      </c>
      <c r="AB885" s="11">
        <v>0.19</v>
      </c>
      <c r="AC885" s="150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19</v>
      </c>
    </row>
    <row r="886" spans="1:65">
      <c r="A886" s="29"/>
      <c r="B886" s="19">
        <v>1</v>
      </c>
      <c r="C886" s="9">
        <v>3</v>
      </c>
      <c r="D886" s="146">
        <v>0.12</v>
      </c>
      <c r="E886" s="11">
        <v>0.24</v>
      </c>
      <c r="F886" s="11">
        <v>0.23</v>
      </c>
      <c r="G886" s="11">
        <v>0.16</v>
      </c>
      <c r="H886" s="11">
        <v>0.20875363485858509</v>
      </c>
      <c r="I886" s="146" t="s">
        <v>106</v>
      </c>
      <c r="J886" s="146">
        <v>0.04</v>
      </c>
      <c r="K886" s="146">
        <v>0.12</v>
      </c>
      <c r="L886" s="11">
        <v>0.25</v>
      </c>
      <c r="M886" s="11">
        <v>0.22</v>
      </c>
      <c r="N886" s="11">
        <v>0.26</v>
      </c>
      <c r="O886" s="11">
        <v>0.24</v>
      </c>
      <c r="P886" s="11">
        <v>0.26</v>
      </c>
      <c r="Q886" s="146">
        <v>0.1</v>
      </c>
      <c r="R886" s="11">
        <v>0.2</v>
      </c>
      <c r="S886" s="146">
        <v>0.2</v>
      </c>
      <c r="T886" s="146">
        <v>0.46</v>
      </c>
      <c r="U886" s="146">
        <v>0.1</v>
      </c>
      <c r="V886" s="146" t="s">
        <v>107</v>
      </c>
      <c r="W886" s="11">
        <v>0.21</v>
      </c>
      <c r="X886" s="151">
        <v>0.7038599410476204</v>
      </c>
      <c r="Y886" s="11">
        <v>0.15000000000000002</v>
      </c>
      <c r="Z886" s="11">
        <v>0.2</v>
      </c>
      <c r="AA886" s="11">
        <v>0.21</v>
      </c>
      <c r="AB886" s="11">
        <v>0.23</v>
      </c>
      <c r="AC886" s="150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46">
        <v>0.1</v>
      </c>
      <c r="E887" s="11">
        <v>0.26</v>
      </c>
      <c r="F887" s="11">
        <v>0.21</v>
      </c>
      <c r="G887" s="11">
        <v>0.15</v>
      </c>
      <c r="H887" s="11">
        <v>0.22892094531558854</v>
      </c>
      <c r="I887" s="146" t="s">
        <v>106</v>
      </c>
      <c r="J887" s="146">
        <v>0.05</v>
      </c>
      <c r="K887" s="146">
        <v>0.13</v>
      </c>
      <c r="L887" s="11">
        <v>0.27</v>
      </c>
      <c r="M887" s="151">
        <v>0.28000000000000003</v>
      </c>
      <c r="N887" s="11">
        <v>0.26</v>
      </c>
      <c r="O887" s="151">
        <v>0.17</v>
      </c>
      <c r="P887" s="11">
        <v>0.24</v>
      </c>
      <c r="Q887" s="146">
        <v>0.1</v>
      </c>
      <c r="R887" s="11">
        <v>0.2</v>
      </c>
      <c r="S887" s="146">
        <v>0.2</v>
      </c>
      <c r="T887" s="146">
        <v>0.39</v>
      </c>
      <c r="U887" s="146">
        <v>0.11</v>
      </c>
      <c r="V887" s="146" t="s">
        <v>107</v>
      </c>
      <c r="W887" s="11">
        <v>0.21</v>
      </c>
      <c r="X887" s="11">
        <v>0.18562216947490556</v>
      </c>
      <c r="Y887" s="151">
        <v>0.17499999999999999</v>
      </c>
      <c r="Z887" s="11">
        <v>0.2</v>
      </c>
      <c r="AA887" s="11">
        <v>0.24</v>
      </c>
      <c r="AB887" s="11">
        <v>0.22</v>
      </c>
      <c r="AC887" s="150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0.2161235690396057</v>
      </c>
    </row>
    <row r="888" spans="1:65">
      <c r="A888" s="29"/>
      <c r="B888" s="19">
        <v>1</v>
      </c>
      <c r="C888" s="9">
        <v>5</v>
      </c>
      <c r="D888" s="146">
        <v>0.11</v>
      </c>
      <c r="E888" s="11">
        <v>0.25</v>
      </c>
      <c r="F888" s="11">
        <v>0.25</v>
      </c>
      <c r="G888" s="151">
        <v>0.12</v>
      </c>
      <c r="H888" s="11">
        <v>0.22488367803227852</v>
      </c>
      <c r="I888" s="146" t="s">
        <v>106</v>
      </c>
      <c r="J888" s="146">
        <v>0.04</v>
      </c>
      <c r="K888" s="146">
        <v>0.13</v>
      </c>
      <c r="L888" s="11">
        <v>0.22</v>
      </c>
      <c r="M888" s="11">
        <v>0.22</v>
      </c>
      <c r="N888" s="11">
        <v>0.26</v>
      </c>
      <c r="O888" s="11">
        <v>0.21</v>
      </c>
      <c r="P888" s="11">
        <v>0.28000000000000003</v>
      </c>
      <c r="Q888" s="146">
        <v>0.1</v>
      </c>
      <c r="R888" s="11">
        <v>0.2</v>
      </c>
      <c r="S888" s="146">
        <v>0.2</v>
      </c>
      <c r="T888" s="146">
        <v>0.44</v>
      </c>
      <c r="U888" s="151">
        <v>0.15</v>
      </c>
      <c r="V888" s="146" t="s">
        <v>107</v>
      </c>
      <c r="W888" s="11">
        <v>0.21</v>
      </c>
      <c r="X888" s="151">
        <v>8.0181849197525301E-2</v>
      </c>
      <c r="Y888" s="11">
        <v>0.15500000000000003</v>
      </c>
      <c r="Z888" s="11">
        <v>0.2</v>
      </c>
      <c r="AA888" s="11">
        <v>0.25</v>
      </c>
      <c r="AB888" s="11">
        <v>0.23</v>
      </c>
      <c r="AC888" s="150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61</v>
      </c>
    </row>
    <row r="889" spans="1:65">
      <c r="A889" s="29"/>
      <c r="B889" s="19">
        <v>1</v>
      </c>
      <c r="C889" s="9">
        <v>6</v>
      </c>
      <c r="D889" s="146">
        <v>0.14000000000000001</v>
      </c>
      <c r="E889" s="11">
        <v>0.26</v>
      </c>
      <c r="F889" s="11">
        <v>0.2</v>
      </c>
      <c r="G889" s="11">
        <v>0.15</v>
      </c>
      <c r="H889" s="11">
        <v>0.21895163329649567</v>
      </c>
      <c r="I889" s="146" t="s">
        <v>106</v>
      </c>
      <c r="J889" s="146">
        <v>0.04</v>
      </c>
      <c r="K889" s="146">
        <v>0.12</v>
      </c>
      <c r="L889" s="11">
        <v>0.25</v>
      </c>
      <c r="M889" s="11">
        <v>0.22</v>
      </c>
      <c r="N889" s="11">
        <v>0.26</v>
      </c>
      <c r="O889" s="11">
        <v>0.23</v>
      </c>
      <c r="P889" s="11">
        <v>0.25</v>
      </c>
      <c r="Q889" s="146">
        <v>0.1</v>
      </c>
      <c r="R889" s="11">
        <v>0.2</v>
      </c>
      <c r="S889" s="146">
        <v>0.2</v>
      </c>
      <c r="T889" s="146">
        <v>0.42</v>
      </c>
      <c r="U889" s="146">
        <v>0.1</v>
      </c>
      <c r="V889" s="146" t="s">
        <v>107</v>
      </c>
      <c r="W889" s="11">
        <v>0.23</v>
      </c>
      <c r="X889" s="11">
        <v>0.11057190479690561</v>
      </c>
      <c r="Y889" s="11">
        <v>0.15000000000000002</v>
      </c>
      <c r="Z889" s="11">
        <v>0.19</v>
      </c>
      <c r="AA889" s="11">
        <v>0.27</v>
      </c>
      <c r="AB889" s="11">
        <v>0.24</v>
      </c>
      <c r="AC889" s="150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276</v>
      </c>
      <c r="C890" s="12"/>
      <c r="D890" s="22">
        <v>0.125</v>
      </c>
      <c r="E890" s="22">
        <v>0.25166666666666665</v>
      </c>
      <c r="F890" s="22">
        <v>0.22666666666666666</v>
      </c>
      <c r="G890" s="22">
        <v>0.15</v>
      </c>
      <c r="H890" s="22">
        <v>0.2177536343789348</v>
      </c>
      <c r="I890" s="22" t="s">
        <v>708</v>
      </c>
      <c r="J890" s="22">
        <v>4.9999999999999996E-2</v>
      </c>
      <c r="K890" s="22">
        <v>0.12333333333333334</v>
      </c>
      <c r="L890" s="22">
        <v>0.24666666666666667</v>
      </c>
      <c r="M890" s="22">
        <v>0.23666666666666666</v>
      </c>
      <c r="N890" s="22">
        <v>0.25666666666666665</v>
      </c>
      <c r="O890" s="22">
        <v>0.22</v>
      </c>
      <c r="P890" s="22">
        <v>0.26166666666666666</v>
      </c>
      <c r="Q890" s="22">
        <v>0.11666666666666665</v>
      </c>
      <c r="R890" s="22">
        <v>0.18333333333333332</v>
      </c>
      <c r="S890" s="22">
        <v>0.19999999999999998</v>
      </c>
      <c r="T890" s="22">
        <v>0.42666666666666669</v>
      </c>
      <c r="U890" s="22">
        <v>0.11333333333333333</v>
      </c>
      <c r="V890" s="22" t="s">
        <v>708</v>
      </c>
      <c r="W890" s="22">
        <v>0.22166666666666665</v>
      </c>
      <c r="X890" s="22">
        <v>0.29088031160433991</v>
      </c>
      <c r="Y890" s="22">
        <v>0.15250000000000002</v>
      </c>
      <c r="Z890" s="22">
        <v>0.19666666666666666</v>
      </c>
      <c r="AA890" s="22">
        <v>0.23833333333333337</v>
      </c>
      <c r="AB890" s="22">
        <v>0.22500000000000001</v>
      </c>
      <c r="AC890" s="150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277</v>
      </c>
      <c r="C891" s="28"/>
      <c r="D891" s="11">
        <v>0.13</v>
      </c>
      <c r="E891" s="11">
        <v>0.25</v>
      </c>
      <c r="F891" s="11">
        <v>0.23</v>
      </c>
      <c r="G891" s="11">
        <v>0.155</v>
      </c>
      <c r="H891" s="11">
        <v>0.21785538334823082</v>
      </c>
      <c r="I891" s="11" t="s">
        <v>708</v>
      </c>
      <c r="J891" s="11">
        <v>4.4999999999999998E-2</v>
      </c>
      <c r="K891" s="11">
        <v>0.125</v>
      </c>
      <c r="L891" s="11">
        <v>0.25</v>
      </c>
      <c r="M891" s="11">
        <v>0.22500000000000001</v>
      </c>
      <c r="N891" s="11">
        <v>0.26</v>
      </c>
      <c r="O891" s="11">
        <v>0.23</v>
      </c>
      <c r="P891" s="11">
        <v>0.26500000000000001</v>
      </c>
      <c r="Q891" s="11">
        <v>0.1</v>
      </c>
      <c r="R891" s="11">
        <v>0.2</v>
      </c>
      <c r="S891" s="11">
        <v>0.2</v>
      </c>
      <c r="T891" s="11">
        <v>0.43</v>
      </c>
      <c r="U891" s="11">
        <v>0.11</v>
      </c>
      <c r="V891" s="11" t="s">
        <v>708</v>
      </c>
      <c r="W891" s="11">
        <v>0.22</v>
      </c>
      <c r="X891" s="11">
        <v>0.19954925298368154</v>
      </c>
      <c r="Y891" s="11">
        <v>0.15000000000000002</v>
      </c>
      <c r="Z891" s="11">
        <v>0.2</v>
      </c>
      <c r="AA891" s="11">
        <v>0.23499999999999999</v>
      </c>
      <c r="AB891" s="11">
        <v>0.23</v>
      </c>
      <c r="AC891" s="150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278</v>
      </c>
      <c r="C892" s="28"/>
      <c r="D892" s="23">
        <v>1.7606816861659144E-2</v>
      </c>
      <c r="E892" s="23">
        <v>7.5277265270908165E-3</v>
      </c>
      <c r="F892" s="23">
        <v>1.8618986725025252E-2</v>
      </c>
      <c r="G892" s="23">
        <v>1.5491933384829671E-2</v>
      </c>
      <c r="H892" s="23">
        <v>8.3574731696681153E-3</v>
      </c>
      <c r="I892" s="23" t="s">
        <v>708</v>
      </c>
      <c r="J892" s="23">
        <v>1.2649110640673533E-2</v>
      </c>
      <c r="K892" s="23">
        <v>8.164965809277263E-3</v>
      </c>
      <c r="L892" s="23">
        <v>1.6329931618554526E-2</v>
      </c>
      <c r="M892" s="23">
        <v>2.4221202832779943E-2</v>
      </c>
      <c r="N892" s="23">
        <v>5.1639777949432277E-3</v>
      </c>
      <c r="O892" s="23">
        <v>2.6832815729997447E-2</v>
      </c>
      <c r="P892" s="23">
        <v>1.4719601443879758E-2</v>
      </c>
      <c r="Q892" s="23">
        <v>4.0824829046386402E-2</v>
      </c>
      <c r="R892" s="23">
        <v>2.5819888974716303E-2</v>
      </c>
      <c r="S892" s="23">
        <v>3.0404709722440586E-17</v>
      </c>
      <c r="T892" s="23">
        <v>2.5033311140691458E-2</v>
      </c>
      <c r="U892" s="23">
        <v>1.8618986725025349E-2</v>
      </c>
      <c r="V892" s="23" t="s">
        <v>708</v>
      </c>
      <c r="W892" s="23">
        <v>1.3291601358251262E-2</v>
      </c>
      <c r="X892" s="23">
        <v>0.24097670396360849</v>
      </c>
      <c r="Y892" s="23">
        <v>1.2144957801491109E-2</v>
      </c>
      <c r="Z892" s="23">
        <v>5.1639777949432277E-3</v>
      </c>
      <c r="AA892" s="23">
        <v>2.0412414523193156E-2</v>
      </c>
      <c r="AB892" s="23">
        <v>1.8708286933869705E-2</v>
      </c>
      <c r="AC892" s="150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86</v>
      </c>
      <c r="C893" s="28"/>
      <c r="D893" s="13">
        <v>0.14085453489327315</v>
      </c>
      <c r="E893" s="13">
        <v>2.9911496134135698E-2</v>
      </c>
      <c r="F893" s="13">
        <v>8.2142588492758475E-2</v>
      </c>
      <c r="G893" s="13">
        <v>0.10327955589886448</v>
      </c>
      <c r="H893" s="13">
        <v>3.8380407259354592E-2</v>
      </c>
      <c r="I893" s="13" t="s">
        <v>708</v>
      </c>
      <c r="J893" s="13">
        <v>0.25298221281347066</v>
      </c>
      <c r="K893" s="13">
        <v>6.6202425480626451E-2</v>
      </c>
      <c r="L893" s="13">
        <v>6.6202425480626451E-2</v>
      </c>
      <c r="M893" s="13">
        <v>0.10234311056104202</v>
      </c>
      <c r="N893" s="13">
        <v>2.0119394006272318E-2</v>
      </c>
      <c r="O893" s="13">
        <v>0.12196734422726112</v>
      </c>
      <c r="P893" s="13">
        <v>5.6253253925655125E-2</v>
      </c>
      <c r="Q893" s="13">
        <v>0.34992710611188349</v>
      </c>
      <c r="R893" s="13">
        <v>0.14083575804390711</v>
      </c>
      <c r="S893" s="13">
        <v>1.5202354861220294E-16</v>
      </c>
      <c r="T893" s="13">
        <v>5.8671822985995603E-2</v>
      </c>
      <c r="U893" s="13">
        <v>0.16428517698551778</v>
      </c>
      <c r="V893" s="13" t="s">
        <v>708</v>
      </c>
      <c r="W893" s="13">
        <v>5.9962111390607205E-2</v>
      </c>
      <c r="X893" s="13">
        <v>0.82843937643806187</v>
      </c>
      <c r="Y893" s="13">
        <v>7.9639067550761361E-2</v>
      </c>
      <c r="Z893" s="13">
        <v>2.6257514211575735E-2</v>
      </c>
      <c r="AA893" s="13">
        <v>8.564649450290833E-2</v>
      </c>
      <c r="AB893" s="13">
        <v>8.3147941928309793E-2</v>
      </c>
      <c r="AC893" s="150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279</v>
      </c>
      <c r="C894" s="28"/>
      <c r="D894" s="13">
        <v>-0.42162717118051507</v>
      </c>
      <c r="E894" s="13">
        <v>0.16445729535656284</v>
      </c>
      <c r="F894" s="13">
        <v>4.8782729592665941E-2</v>
      </c>
      <c r="G894" s="13">
        <v>-0.30595260541661806</v>
      </c>
      <c r="H894" s="13">
        <v>7.542284011746947E-3</v>
      </c>
      <c r="I894" s="13" t="s">
        <v>708</v>
      </c>
      <c r="J894" s="13">
        <v>-0.76865086847220598</v>
      </c>
      <c r="K894" s="13">
        <v>-0.42933880889810816</v>
      </c>
      <c r="L894" s="13">
        <v>0.14132238220378368</v>
      </c>
      <c r="M894" s="13">
        <v>9.50525558982247E-2</v>
      </c>
      <c r="N894" s="13">
        <v>0.18759220850934244</v>
      </c>
      <c r="O894" s="13">
        <v>1.7936178722293583E-2</v>
      </c>
      <c r="P894" s="13">
        <v>0.21072712166212182</v>
      </c>
      <c r="Q894" s="13">
        <v>-0.46018535976848074</v>
      </c>
      <c r="R894" s="13">
        <v>-0.1517198510647555</v>
      </c>
      <c r="S894" s="13">
        <v>-7.4603473888824157E-2</v>
      </c>
      <c r="T894" s="13">
        <v>0.97417925570384201</v>
      </c>
      <c r="U894" s="13">
        <v>-0.47560863520366703</v>
      </c>
      <c r="V894" s="13" t="s">
        <v>708</v>
      </c>
      <c r="W894" s="13">
        <v>2.5647816439886562E-2</v>
      </c>
      <c r="X894" s="13">
        <v>0.34589814936396257</v>
      </c>
      <c r="Y894" s="13">
        <v>-0.29438514884022826</v>
      </c>
      <c r="Z894" s="13">
        <v>-9.0026749324010447E-2</v>
      </c>
      <c r="AA894" s="13">
        <v>0.10276419361581812</v>
      </c>
      <c r="AB894" s="13">
        <v>4.1071091875072963E-2</v>
      </c>
      <c r="AC894" s="150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280</v>
      </c>
      <c r="C895" s="46"/>
      <c r="D895" s="44">
        <v>1.75</v>
      </c>
      <c r="E895" s="44">
        <v>0.57999999999999996</v>
      </c>
      <c r="F895" s="44">
        <v>0.12</v>
      </c>
      <c r="G895" s="44">
        <v>1.29</v>
      </c>
      <c r="H895" s="44">
        <v>0.04</v>
      </c>
      <c r="I895" s="44">
        <v>3.13</v>
      </c>
      <c r="J895" s="44">
        <v>3.13</v>
      </c>
      <c r="K895" s="44">
        <v>1.78</v>
      </c>
      <c r="L895" s="44">
        <v>0.49</v>
      </c>
      <c r="M895" s="44">
        <v>0.31</v>
      </c>
      <c r="N895" s="44">
        <v>0.67</v>
      </c>
      <c r="O895" s="44">
        <v>0</v>
      </c>
      <c r="P895" s="44">
        <v>0.77</v>
      </c>
      <c r="Q895" s="44" t="s">
        <v>281</v>
      </c>
      <c r="R895" s="44">
        <v>0.67</v>
      </c>
      <c r="S895" s="44" t="s">
        <v>281</v>
      </c>
      <c r="T895" s="44">
        <v>3.8</v>
      </c>
      <c r="U895" s="44">
        <v>1.96</v>
      </c>
      <c r="V895" s="44">
        <v>3.95</v>
      </c>
      <c r="W895" s="44">
        <v>0.03</v>
      </c>
      <c r="X895" s="44">
        <v>1.3</v>
      </c>
      <c r="Y895" s="44">
        <v>1.24</v>
      </c>
      <c r="Z895" s="44">
        <v>0.43</v>
      </c>
      <c r="AA895" s="44">
        <v>0.34</v>
      </c>
      <c r="AB895" s="44">
        <v>0.09</v>
      </c>
      <c r="AC895" s="150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 t="s">
        <v>332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BM896" s="55"/>
    </row>
    <row r="897" spans="1:65">
      <c r="BM897" s="55"/>
    </row>
    <row r="898" spans="1:65" ht="15">
      <c r="B898" s="8" t="s">
        <v>568</v>
      </c>
      <c r="BM898" s="27" t="s">
        <v>66</v>
      </c>
    </row>
    <row r="899" spans="1:65" ht="15">
      <c r="A899" s="24" t="s">
        <v>24</v>
      </c>
      <c r="B899" s="18" t="s">
        <v>111</v>
      </c>
      <c r="C899" s="15" t="s">
        <v>112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7" t="s">
        <v>229</v>
      </c>
      <c r="P899" s="17" t="s">
        <v>229</v>
      </c>
      <c r="Q899" s="17" t="s">
        <v>229</v>
      </c>
      <c r="R899" s="150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230</v>
      </c>
      <c r="C900" s="9" t="s">
        <v>230</v>
      </c>
      <c r="D900" s="148" t="s">
        <v>232</v>
      </c>
      <c r="E900" s="149" t="s">
        <v>234</v>
      </c>
      <c r="F900" s="149" t="s">
        <v>235</v>
      </c>
      <c r="G900" s="149" t="s">
        <v>237</v>
      </c>
      <c r="H900" s="149" t="s">
        <v>239</v>
      </c>
      <c r="I900" s="149" t="s">
        <v>246</v>
      </c>
      <c r="J900" s="149" t="s">
        <v>247</v>
      </c>
      <c r="K900" s="149" t="s">
        <v>250</v>
      </c>
      <c r="L900" s="149" t="s">
        <v>252</v>
      </c>
      <c r="M900" s="149" t="s">
        <v>253</v>
      </c>
      <c r="N900" s="149" t="s">
        <v>257</v>
      </c>
      <c r="O900" s="149" t="s">
        <v>258</v>
      </c>
      <c r="P900" s="149" t="s">
        <v>261</v>
      </c>
      <c r="Q900" s="149" t="s">
        <v>269</v>
      </c>
      <c r="R900" s="150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307</v>
      </c>
      <c r="E901" s="11" t="s">
        <v>308</v>
      </c>
      <c r="F901" s="11" t="s">
        <v>307</v>
      </c>
      <c r="G901" s="11" t="s">
        <v>308</v>
      </c>
      <c r="H901" s="11" t="s">
        <v>307</v>
      </c>
      <c r="I901" s="11" t="s">
        <v>308</v>
      </c>
      <c r="J901" s="11" t="s">
        <v>307</v>
      </c>
      <c r="K901" s="11" t="s">
        <v>308</v>
      </c>
      <c r="L901" s="11" t="s">
        <v>115</v>
      </c>
      <c r="M901" s="11" t="s">
        <v>307</v>
      </c>
      <c r="N901" s="11" t="s">
        <v>307</v>
      </c>
      <c r="O901" s="11" t="s">
        <v>307</v>
      </c>
      <c r="P901" s="11" t="s">
        <v>307</v>
      </c>
      <c r="Q901" s="11" t="s">
        <v>307</v>
      </c>
      <c r="R901" s="150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150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21">
        <v>0.25</v>
      </c>
      <c r="E903" s="21">
        <v>0.27</v>
      </c>
      <c r="F903" s="21">
        <v>0.25</v>
      </c>
      <c r="G903" s="145">
        <v>0.3</v>
      </c>
      <c r="H903" s="145">
        <v>0.24</v>
      </c>
      <c r="I903" s="145">
        <v>0.2</v>
      </c>
      <c r="J903" s="21">
        <v>0.26</v>
      </c>
      <c r="K903" s="21">
        <v>0.27</v>
      </c>
      <c r="L903" s="145">
        <v>0.3</v>
      </c>
      <c r="M903" s="21">
        <v>0.28160000000000002</v>
      </c>
      <c r="N903" s="145">
        <v>0.25447331936970213</v>
      </c>
      <c r="O903" s="21">
        <v>0.28000000000000003</v>
      </c>
      <c r="P903" s="21">
        <v>0.26819999999999999</v>
      </c>
      <c r="Q903" s="145">
        <v>0.22</v>
      </c>
      <c r="R903" s="150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1">
        <v>0.25</v>
      </c>
      <c r="E904" s="11">
        <v>0.25</v>
      </c>
      <c r="F904" s="11">
        <v>0.26</v>
      </c>
      <c r="G904" s="146">
        <v>0.3</v>
      </c>
      <c r="H904" s="146">
        <v>0.23</v>
      </c>
      <c r="I904" s="146">
        <v>0.2</v>
      </c>
      <c r="J904" s="11">
        <v>0.26</v>
      </c>
      <c r="K904" s="11">
        <v>0.26</v>
      </c>
      <c r="L904" s="146">
        <v>0.3</v>
      </c>
      <c r="M904" s="11">
        <v>0.27939999999999998</v>
      </c>
      <c r="N904" s="146">
        <v>0.23479059218322856</v>
      </c>
      <c r="O904" s="11">
        <v>0.28000000000000003</v>
      </c>
      <c r="P904" s="11">
        <v>0.2606</v>
      </c>
      <c r="Q904" s="146">
        <v>0.22</v>
      </c>
      <c r="R904" s="150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20</v>
      </c>
    </row>
    <row r="905" spans="1:65">
      <c r="A905" s="29"/>
      <c r="B905" s="19">
        <v>1</v>
      </c>
      <c r="C905" s="9">
        <v>3</v>
      </c>
      <c r="D905" s="11">
        <v>0.26</v>
      </c>
      <c r="E905" s="11">
        <v>0.28999999999999998</v>
      </c>
      <c r="F905" s="11">
        <v>0.25</v>
      </c>
      <c r="G905" s="146">
        <v>0.3</v>
      </c>
      <c r="H905" s="146">
        <v>0.24</v>
      </c>
      <c r="I905" s="146">
        <v>0.2</v>
      </c>
      <c r="J905" s="11">
        <v>0.28000000000000003</v>
      </c>
      <c r="K905" s="11">
        <v>0.26</v>
      </c>
      <c r="L905" s="146">
        <v>0.3</v>
      </c>
      <c r="M905" s="11">
        <v>0.27760000000000001</v>
      </c>
      <c r="N905" s="146">
        <v>0.21821097944979298</v>
      </c>
      <c r="O905" s="11">
        <v>0.25</v>
      </c>
      <c r="P905" s="11">
        <v>0.26644999999999996</v>
      </c>
      <c r="Q905" s="146">
        <v>0.22</v>
      </c>
      <c r="R905" s="150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1">
        <v>0.25</v>
      </c>
      <c r="E906" s="11">
        <v>0.23</v>
      </c>
      <c r="F906" s="11">
        <v>0.25</v>
      </c>
      <c r="G906" s="146">
        <v>0.3</v>
      </c>
      <c r="H906" s="146">
        <v>0.22</v>
      </c>
      <c r="I906" s="146">
        <v>0.2</v>
      </c>
      <c r="J906" s="11">
        <v>0.28000000000000003</v>
      </c>
      <c r="K906" s="11">
        <v>0.27</v>
      </c>
      <c r="L906" s="146">
        <v>0.3</v>
      </c>
      <c r="M906" s="11">
        <v>0.24939999999999998</v>
      </c>
      <c r="N906" s="146">
        <v>0.24085797647113641</v>
      </c>
      <c r="O906" s="11">
        <v>0.27</v>
      </c>
      <c r="P906" s="11">
        <v>0.26324999999999998</v>
      </c>
      <c r="Q906" s="146">
        <v>0.22</v>
      </c>
      <c r="R906" s="150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0.26271979166666665</v>
      </c>
    </row>
    <row r="907" spans="1:65">
      <c r="A907" s="29"/>
      <c r="B907" s="19">
        <v>1</v>
      </c>
      <c r="C907" s="9">
        <v>5</v>
      </c>
      <c r="D907" s="11">
        <v>0.25</v>
      </c>
      <c r="E907" s="11">
        <v>0.28999999999999998</v>
      </c>
      <c r="F907" s="11">
        <v>0.24</v>
      </c>
      <c r="G907" s="146">
        <v>0.3</v>
      </c>
      <c r="H907" s="146">
        <v>0.24</v>
      </c>
      <c r="I907" s="146">
        <v>0.2</v>
      </c>
      <c r="J907" s="11">
        <v>0.26</v>
      </c>
      <c r="K907" s="11">
        <v>0.27</v>
      </c>
      <c r="L907" s="146">
        <v>0.3</v>
      </c>
      <c r="M907" s="11">
        <v>0.25740000000000002</v>
      </c>
      <c r="N907" s="146">
        <v>0.22673443132641938</v>
      </c>
      <c r="O907" s="11">
        <v>0.27</v>
      </c>
      <c r="P907" s="11">
        <v>0.26885000000000003</v>
      </c>
      <c r="Q907" s="146">
        <v>0.23</v>
      </c>
      <c r="R907" s="150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62</v>
      </c>
    </row>
    <row r="908" spans="1:65">
      <c r="A908" s="29"/>
      <c r="B908" s="19">
        <v>1</v>
      </c>
      <c r="C908" s="9">
        <v>6</v>
      </c>
      <c r="D908" s="11">
        <v>0.26</v>
      </c>
      <c r="E908" s="11">
        <v>0.26</v>
      </c>
      <c r="F908" s="11">
        <v>0.24</v>
      </c>
      <c r="G908" s="146">
        <v>0.3</v>
      </c>
      <c r="H908" s="146">
        <v>0.24</v>
      </c>
      <c r="I908" s="146">
        <v>0.2</v>
      </c>
      <c r="J908" s="11">
        <v>0.26</v>
      </c>
      <c r="K908" s="11">
        <v>0.26</v>
      </c>
      <c r="L908" s="146">
        <v>0.3</v>
      </c>
      <c r="M908" s="11">
        <v>0.28799999999999998</v>
      </c>
      <c r="N908" s="146">
        <v>0.24022615282172327</v>
      </c>
      <c r="O908" s="11">
        <v>0.25</v>
      </c>
      <c r="P908" s="11">
        <v>0.25980000000000003</v>
      </c>
      <c r="Q908" s="146">
        <v>0.23</v>
      </c>
      <c r="R908" s="150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20" t="s">
        <v>276</v>
      </c>
      <c r="C909" s="12"/>
      <c r="D909" s="22">
        <v>0.25333333333333335</v>
      </c>
      <c r="E909" s="22">
        <v>0.26500000000000001</v>
      </c>
      <c r="F909" s="22">
        <v>0.24833333333333332</v>
      </c>
      <c r="G909" s="22">
        <v>0.3</v>
      </c>
      <c r="H909" s="22">
        <v>0.23499999999999999</v>
      </c>
      <c r="I909" s="22">
        <v>0.19999999999999998</v>
      </c>
      <c r="J909" s="22">
        <v>0.26666666666666666</v>
      </c>
      <c r="K909" s="22">
        <v>0.26500000000000001</v>
      </c>
      <c r="L909" s="22">
        <v>0.3</v>
      </c>
      <c r="M909" s="22">
        <v>0.27223333333333338</v>
      </c>
      <c r="N909" s="22">
        <v>0.23588224193700047</v>
      </c>
      <c r="O909" s="22">
        <v>0.26666666666666666</v>
      </c>
      <c r="P909" s="22">
        <v>0.26452500000000001</v>
      </c>
      <c r="Q909" s="22">
        <v>0.22333333333333336</v>
      </c>
      <c r="R909" s="150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277</v>
      </c>
      <c r="C910" s="28"/>
      <c r="D910" s="11">
        <v>0.25</v>
      </c>
      <c r="E910" s="11">
        <v>0.26500000000000001</v>
      </c>
      <c r="F910" s="11">
        <v>0.25</v>
      </c>
      <c r="G910" s="11">
        <v>0.3</v>
      </c>
      <c r="H910" s="11">
        <v>0.24</v>
      </c>
      <c r="I910" s="11">
        <v>0.2</v>
      </c>
      <c r="J910" s="11">
        <v>0.26</v>
      </c>
      <c r="K910" s="11">
        <v>0.26500000000000001</v>
      </c>
      <c r="L910" s="11">
        <v>0.3</v>
      </c>
      <c r="M910" s="11">
        <v>0.27849999999999997</v>
      </c>
      <c r="N910" s="11">
        <v>0.23750837250247592</v>
      </c>
      <c r="O910" s="11">
        <v>0.27</v>
      </c>
      <c r="P910" s="11">
        <v>0.26484999999999997</v>
      </c>
      <c r="Q910" s="11">
        <v>0.22</v>
      </c>
      <c r="R910" s="150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278</v>
      </c>
      <c r="C911" s="28"/>
      <c r="D911" s="23">
        <v>5.1639777949432277E-3</v>
      </c>
      <c r="E911" s="23">
        <v>2.3452078799117138E-2</v>
      </c>
      <c r="F911" s="23">
        <v>7.5277265270908165E-3</v>
      </c>
      <c r="G911" s="23">
        <v>0</v>
      </c>
      <c r="H911" s="23">
        <v>8.3666002653407495E-3</v>
      </c>
      <c r="I911" s="23">
        <v>3.0404709722440586E-17</v>
      </c>
      <c r="J911" s="23">
        <v>1.0327955589886455E-2</v>
      </c>
      <c r="K911" s="23">
        <v>5.4772255750516656E-3</v>
      </c>
      <c r="L911" s="23">
        <v>0</v>
      </c>
      <c r="M911" s="23">
        <v>1.5217577555796015E-2</v>
      </c>
      <c r="N911" s="23">
        <v>1.2541158734989939E-2</v>
      </c>
      <c r="O911" s="23">
        <v>1.3662601021279476E-2</v>
      </c>
      <c r="P911" s="23">
        <v>3.8800451028306328E-3</v>
      </c>
      <c r="Q911" s="23">
        <v>5.1639777949432277E-3</v>
      </c>
      <c r="R911" s="202"/>
      <c r="S911" s="203"/>
      <c r="T911" s="203"/>
      <c r="U911" s="203"/>
      <c r="V911" s="203"/>
      <c r="W911" s="203"/>
      <c r="X911" s="203"/>
      <c r="Y911" s="203"/>
      <c r="Z911" s="203"/>
      <c r="AA911" s="203"/>
      <c r="AB911" s="203"/>
      <c r="AC911" s="203"/>
      <c r="AD911" s="203"/>
      <c r="AE911" s="203"/>
      <c r="AF911" s="203"/>
      <c r="AG911" s="203"/>
      <c r="AH911" s="203"/>
      <c r="AI911" s="203"/>
      <c r="AJ911" s="203"/>
      <c r="AK911" s="203"/>
      <c r="AL911" s="203"/>
      <c r="AM911" s="203"/>
      <c r="AN911" s="203"/>
      <c r="AO911" s="203"/>
      <c r="AP911" s="203"/>
      <c r="AQ911" s="203"/>
      <c r="AR911" s="203"/>
      <c r="AS911" s="203"/>
      <c r="AT911" s="203"/>
      <c r="AU911" s="203"/>
      <c r="AV911" s="203"/>
      <c r="AW911" s="203"/>
      <c r="AX911" s="203"/>
      <c r="AY911" s="203"/>
      <c r="AZ911" s="203"/>
      <c r="BA911" s="203"/>
      <c r="BB911" s="203"/>
      <c r="BC911" s="203"/>
      <c r="BD911" s="203"/>
      <c r="BE911" s="203"/>
      <c r="BF911" s="203"/>
      <c r="BG911" s="203"/>
      <c r="BH911" s="203"/>
      <c r="BI911" s="203"/>
      <c r="BJ911" s="203"/>
      <c r="BK911" s="203"/>
      <c r="BL911" s="203"/>
      <c r="BM911" s="56"/>
    </row>
    <row r="912" spans="1:65">
      <c r="A912" s="29"/>
      <c r="B912" s="3" t="s">
        <v>86</v>
      </c>
      <c r="C912" s="28"/>
      <c r="D912" s="13">
        <v>2.0384122874775899E-2</v>
      </c>
      <c r="E912" s="13">
        <v>8.8498410562706173E-2</v>
      </c>
      <c r="F912" s="13">
        <v>3.0312992726540203E-2</v>
      </c>
      <c r="G912" s="13">
        <v>0</v>
      </c>
      <c r="H912" s="13">
        <v>3.5602554320598938E-2</v>
      </c>
      <c r="I912" s="13">
        <v>1.5202354861220294E-16</v>
      </c>
      <c r="J912" s="13">
        <v>3.872983346207421E-2</v>
      </c>
      <c r="K912" s="13">
        <v>2.0668775754911946E-2</v>
      </c>
      <c r="L912" s="13">
        <v>0</v>
      </c>
      <c r="M912" s="13">
        <v>5.5899023714201093E-2</v>
      </c>
      <c r="N912" s="13">
        <v>5.3167032125883543E-2</v>
      </c>
      <c r="O912" s="13">
        <v>5.1234753829798037E-2</v>
      </c>
      <c r="P912" s="13">
        <v>1.4667971279957028E-2</v>
      </c>
      <c r="Q912" s="13">
        <v>2.3122288634074152E-2</v>
      </c>
      <c r="R912" s="150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279</v>
      </c>
      <c r="C913" s="28"/>
      <c r="D913" s="13">
        <v>-3.5728021378924613E-2</v>
      </c>
      <c r="E913" s="13">
        <v>8.6792407944142891E-3</v>
      </c>
      <c r="F913" s="13">
        <v>-5.4759705167498618E-2</v>
      </c>
      <c r="G913" s="13">
        <v>0.14190102731443122</v>
      </c>
      <c r="H913" s="13">
        <v>-0.10551086193702885</v>
      </c>
      <c r="I913" s="13">
        <v>-0.23873264845704589</v>
      </c>
      <c r="J913" s="13">
        <v>1.5023135390605624E-2</v>
      </c>
      <c r="K913" s="13">
        <v>8.6792407944142891E-3</v>
      </c>
      <c r="L913" s="13">
        <v>0.14190102731443122</v>
      </c>
      <c r="M913" s="13">
        <v>3.6211743341884706E-2</v>
      </c>
      <c r="N913" s="13">
        <v>-0.10215275202302643</v>
      </c>
      <c r="O913" s="13">
        <v>1.5023135390605624E-2</v>
      </c>
      <c r="P913" s="13">
        <v>6.8712308344998085E-3</v>
      </c>
      <c r="Q913" s="13">
        <v>-0.14991812411036776</v>
      </c>
      <c r="R913" s="150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280</v>
      </c>
      <c r="C914" s="46"/>
      <c r="D914" s="44">
        <v>0.98</v>
      </c>
      <c r="E914" s="44">
        <v>0.04</v>
      </c>
      <c r="F914" s="44">
        <v>1.42</v>
      </c>
      <c r="G914" s="44" t="s">
        <v>281</v>
      </c>
      <c r="H914" s="44">
        <v>2.58</v>
      </c>
      <c r="I914" s="44" t="s">
        <v>281</v>
      </c>
      <c r="J914" s="44">
        <v>0.19</v>
      </c>
      <c r="K914" s="44">
        <v>0.04</v>
      </c>
      <c r="L914" s="44" t="s">
        <v>281</v>
      </c>
      <c r="M914" s="44">
        <v>0.67</v>
      </c>
      <c r="N914" s="44">
        <v>2.5099999999999998</v>
      </c>
      <c r="O914" s="44">
        <v>0.19</v>
      </c>
      <c r="P914" s="44">
        <v>0</v>
      </c>
      <c r="Q914" s="44">
        <v>3.6</v>
      </c>
      <c r="R914" s="150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 t="s">
        <v>333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BM915" s="55"/>
    </row>
    <row r="916" spans="1:65">
      <c r="BM916" s="55"/>
    </row>
    <row r="917" spans="1:65" ht="15">
      <c r="B917" s="8" t="s">
        <v>569</v>
      </c>
      <c r="BM917" s="27" t="s">
        <v>66</v>
      </c>
    </row>
    <row r="918" spans="1:65" ht="15">
      <c r="A918" s="24" t="s">
        <v>27</v>
      </c>
      <c r="B918" s="18" t="s">
        <v>111</v>
      </c>
      <c r="C918" s="15" t="s">
        <v>112</v>
      </c>
      <c r="D918" s="16" t="s">
        <v>229</v>
      </c>
      <c r="E918" s="17" t="s">
        <v>229</v>
      </c>
      <c r="F918" s="17" t="s">
        <v>229</v>
      </c>
      <c r="G918" s="17" t="s">
        <v>229</v>
      </c>
      <c r="H918" s="17" t="s">
        <v>229</v>
      </c>
      <c r="I918" s="17" t="s">
        <v>229</v>
      </c>
      <c r="J918" s="17" t="s">
        <v>229</v>
      </c>
      <c r="K918" s="17" t="s">
        <v>229</v>
      </c>
      <c r="L918" s="17" t="s">
        <v>229</v>
      </c>
      <c r="M918" s="17" t="s">
        <v>229</v>
      </c>
      <c r="N918" s="17" t="s">
        <v>229</v>
      </c>
      <c r="O918" s="17" t="s">
        <v>229</v>
      </c>
      <c r="P918" s="17" t="s">
        <v>229</v>
      </c>
      <c r="Q918" s="17" t="s">
        <v>229</v>
      </c>
      <c r="R918" s="17" t="s">
        <v>229</v>
      </c>
      <c r="S918" s="17" t="s">
        <v>229</v>
      </c>
      <c r="T918" s="17" t="s">
        <v>229</v>
      </c>
      <c r="U918" s="17" t="s">
        <v>229</v>
      </c>
      <c r="V918" s="17" t="s">
        <v>229</v>
      </c>
      <c r="W918" s="17" t="s">
        <v>229</v>
      </c>
      <c r="X918" s="17" t="s">
        <v>229</v>
      </c>
      <c r="Y918" s="17" t="s">
        <v>229</v>
      </c>
      <c r="Z918" s="17" t="s">
        <v>229</v>
      </c>
      <c r="AA918" s="17" t="s">
        <v>229</v>
      </c>
      <c r="AB918" s="17" t="s">
        <v>229</v>
      </c>
      <c r="AC918" s="17" t="s">
        <v>229</v>
      </c>
      <c r="AD918" s="150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230</v>
      </c>
      <c r="C919" s="9" t="s">
        <v>230</v>
      </c>
      <c r="D919" s="148" t="s">
        <v>232</v>
      </c>
      <c r="E919" s="149" t="s">
        <v>233</v>
      </c>
      <c r="F919" s="149" t="s">
        <v>234</v>
      </c>
      <c r="G919" s="149" t="s">
        <v>235</v>
      </c>
      <c r="H919" s="149" t="s">
        <v>236</v>
      </c>
      <c r="I919" s="149" t="s">
        <v>237</v>
      </c>
      <c r="J919" s="149" t="s">
        <v>238</v>
      </c>
      <c r="K919" s="149" t="s">
        <v>239</v>
      </c>
      <c r="L919" s="149" t="s">
        <v>240</v>
      </c>
      <c r="M919" s="149" t="s">
        <v>241</v>
      </c>
      <c r="N919" s="149" t="s">
        <v>242</v>
      </c>
      <c r="O919" s="149" t="s">
        <v>243</v>
      </c>
      <c r="P919" s="149" t="s">
        <v>244</v>
      </c>
      <c r="Q919" s="149" t="s">
        <v>246</v>
      </c>
      <c r="R919" s="149" t="s">
        <v>247</v>
      </c>
      <c r="S919" s="149" t="s">
        <v>249</v>
      </c>
      <c r="T919" s="149" t="s">
        <v>250</v>
      </c>
      <c r="U919" s="149" t="s">
        <v>305</v>
      </c>
      <c r="V919" s="149" t="s">
        <v>259</v>
      </c>
      <c r="W919" s="149" t="s">
        <v>306</v>
      </c>
      <c r="X919" s="149" t="s">
        <v>261</v>
      </c>
      <c r="Y919" s="149" t="s">
        <v>262</v>
      </c>
      <c r="Z919" s="149" t="s">
        <v>263</v>
      </c>
      <c r="AA919" s="149" t="s">
        <v>267</v>
      </c>
      <c r="AB919" s="149" t="s">
        <v>268</v>
      </c>
      <c r="AC919" s="149" t="s">
        <v>269</v>
      </c>
      <c r="AD919" s="150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307</v>
      </c>
      <c r="E920" s="11" t="s">
        <v>308</v>
      </c>
      <c r="F920" s="11" t="s">
        <v>308</v>
      </c>
      <c r="G920" s="11" t="s">
        <v>307</v>
      </c>
      <c r="H920" s="11" t="s">
        <v>115</v>
      </c>
      <c r="I920" s="11" t="s">
        <v>308</v>
      </c>
      <c r="J920" s="11" t="s">
        <v>307</v>
      </c>
      <c r="K920" s="11" t="s">
        <v>307</v>
      </c>
      <c r="L920" s="11" t="s">
        <v>308</v>
      </c>
      <c r="M920" s="11" t="s">
        <v>308</v>
      </c>
      <c r="N920" s="11" t="s">
        <v>308</v>
      </c>
      <c r="O920" s="11" t="s">
        <v>308</v>
      </c>
      <c r="P920" s="11" t="s">
        <v>308</v>
      </c>
      <c r="Q920" s="11" t="s">
        <v>308</v>
      </c>
      <c r="R920" s="11" t="s">
        <v>307</v>
      </c>
      <c r="S920" s="11" t="s">
        <v>307</v>
      </c>
      <c r="T920" s="11" t="s">
        <v>308</v>
      </c>
      <c r="U920" s="11" t="s">
        <v>308</v>
      </c>
      <c r="V920" s="11" t="s">
        <v>115</v>
      </c>
      <c r="W920" s="11" t="s">
        <v>307</v>
      </c>
      <c r="X920" s="11" t="s">
        <v>307</v>
      </c>
      <c r="Y920" s="11" t="s">
        <v>307</v>
      </c>
      <c r="Z920" s="11" t="s">
        <v>115</v>
      </c>
      <c r="AA920" s="11" t="s">
        <v>307</v>
      </c>
      <c r="AB920" s="11" t="s">
        <v>307</v>
      </c>
      <c r="AC920" s="11" t="s">
        <v>307</v>
      </c>
      <c r="AD920" s="150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150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</v>
      </c>
    </row>
    <row r="922" spans="1:65">
      <c r="A922" s="29"/>
      <c r="B922" s="18">
        <v>1</v>
      </c>
      <c r="C922" s="14">
        <v>1</v>
      </c>
      <c r="D922" s="21">
        <v>0.26</v>
      </c>
      <c r="E922" s="21">
        <v>0.31</v>
      </c>
      <c r="F922" s="21">
        <v>0.28000000000000003</v>
      </c>
      <c r="G922" s="21">
        <v>0.19</v>
      </c>
      <c r="H922" s="21">
        <v>0.34490196099996118</v>
      </c>
      <c r="I922" s="21">
        <v>0.2</v>
      </c>
      <c r="J922" s="145" t="s">
        <v>107</v>
      </c>
      <c r="K922" s="145">
        <v>0.56000000000000005</v>
      </c>
      <c r="L922" s="21">
        <v>0.21</v>
      </c>
      <c r="M922" s="21">
        <v>0.28999999999999998</v>
      </c>
      <c r="N922" s="21">
        <v>0.28000000000000003</v>
      </c>
      <c r="O922" s="21">
        <v>0.25</v>
      </c>
      <c r="P922" s="21">
        <v>0.27</v>
      </c>
      <c r="Q922" s="21">
        <v>0.28000000000000003</v>
      </c>
      <c r="R922" s="145">
        <v>0.3</v>
      </c>
      <c r="S922" s="145" t="s">
        <v>309</v>
      </c>
      <c r="T922" s="21">
        <v>0.3</v>
      </c>
      <c r="U922" s="21">
        <v>0.28000000000000003</v>
      </c>
      <c r="V922" s="145" t="s">
        <v>334</v>
      </c>
      <c r="W922" s="21">
        <v>0.46313729786716901</v>
      </c>
      <c r="X922" s="21">
        <v>0.3</v>
      </c>
      <c r="Y922" s="21">
        <v>0.36</v>
      </c>
      <c r="Z922" s="145" t="s">
        <v>314</v>
      </c>
      <c r="AA922" s="145">
        <v>0.3</v>
      </c>
      <c r="AB922" s="145">
        <v>0.3</v>
      </c>
      <c r="AC922" s="145">
        <v>0.3</v>
      </c>
      <c r="AD922" s="150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>
        <v>1</v>
      </c>
      <c r="C923" s="9">
        <v>2</v>
      </c>
      <c r="D923" s="11">
        <v>0.3</v>
      </c>
      <c r="E923" s="11">
        <v>0.32</v>
      </c>
      <c r="F923" s="11">
        <v>0.21</v>
      </c>
      <c r="G923" s="11">
        <v>0.22</v>
      </c>
      <c r="H923" s="11">
        <v>0.28257111426170201</v>
      </c>
      <c r="I923" s="11">
        <v>0.2</v>
      </c>
      <c r="J923" s="151">
        <v>0.65</v>
      </c>
      <c r="K923" s="146">
        <v>0.5</v>
      </c>
      <c r="L923" s="11">
        <v>0.28999999999999998</v>
      </c>
      <c r="M923" s="11">
        <v>0.28999999999999998</v>
      </c>
      <c r="N923" s="11">
        <v>0.25</v>
      </c>
      <c r="O923" s="11">
        <v>0.24</v>
      </c>
      <c r="P923" s="11">
        <v>0.32</v>
      </c>
      <c r="Q923" s="11">
        <v>0.28000000000000003</v>
      </c>
      <c r="R923" s="146">
        <v>0.3</v>
      </c>
      <c r="S923" s="146" t="s">
        <v>309</v>
      </c>
      <c r="T923" s="11">
        <v>0.35</v>
      </c>
      <c r="U923" s="11">
        <v>0.19</v>
      </c>
      <c r="V923" s="146" t="s">
        <v>334</v>
      </c>
      <c r="W923" s="11">
        <v>0.42686203388493033</v>
      </c>
      <c r="X923" s="11">
        <v>0.3</v>
      </c>
      <c r="Y923" s="11">
        <v>0.26</v>
      </c>
      <c r="Z923" s="146" t="s">
        <v>314</v>
      </c>
      <c r="AA923" s="146">
        <v>0.3</v>
      </c>
      <c r="AB923" s="146">
        <v>0.3</v>
      </c>
      <c r="AC923" s="146">
        <v>0.3</v>
      </c>
      <c r="AD923" s="150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21</v>
      </c>
    </row>
    <row r="924" spans="1:65">
      <c r="A924" s="29"/>
      <c r="B924" s="19">
        <v>1</v>
      </c>
      <c r="C924" s="9">
        <v>3</v>
      </c>
      <c r="D924" s="11">
        <v>0.28000000000000003</v>
      </c>
      <c r="E924" s="11">
        <v>0.33</v>
      </c>
      <c r="F924" s="11">
        <v>0.3</v>
      </c>
      <c r="G924" s="11">
        <v>0.26</v>
      </c>
      <c r="H924" s="11">
        <v>0.26557642078783755</v>
      </c>
      <c r="I924" s="11">
        <v>0.2</v>
      </c>
      <c r="J924" s="11">
        <v>0.37</v>
      </c>
      <c r="K924" s="146">
        <v>0.56000000000000005</v>
      </c>
      <c r="L924" s="11">
        <v>0.21</v>
      </c>
      <c r="M924" s="11">
        <v>0.3</v>
      </c>
      <c r="N924" s="11">
        <v>0.28000000000000003</v>
      </c>
      <c r="O924" s="11">
        <v>0.22</v>
      </c>
      <c r="P924" s="11">
        <v>0.33</v>
      </c>
      <c r="Q924" s="11">
        <v>0.28999999999999998</v>
      </c>
      <c r="R924" s="146">
        <v>0.3</v>
      </c>
      <c r="S924" s="146" t="s">
        <v>309</v>
      </c>
      <c r="T924" s="11">
        <v>0.33</v>
      </c>
      <c r="U924" s="11">
        <v>0.2</v>
      </c>
      <c r="V924" s="146" t="s">
        <v>334</v>
      </c>
      <c r="W924" s="11">
        <v>0.31041580572501981</v>
      </c>
      <c r="X924" s="11">
        <v>0.30000000000000004</v>
      </c>
      <c r="Y924" s="11">
        <v>0.27</v>
      </c>
      <c r="Z924" s="146" t="s">
        <v>314</v>
      </c>
      <c r="AA924" s="146">
        <v>0.2</v>
      </c>
      <c r="AB924" s="146">
        <v>0.3</v>
      </c>
      <c r="AC924" s="146">
        <v>0.3</v>
      </c>
      <c r="AD924" s="150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16</v>
      </c>
    </row>
    <row r="925" spans="1:65">
      <c r="A925" s="29"/>
      <c r="B925" s="19">
        <v>1</v>
      </c>
      <c r="C925" s="9">
        <v>4</v>
      </c>
      <c r="D925" s="11">
        <v>0.28999999999999998</v>
      </c>
      <c r="E925" s="11">
        <v>0.3</v>
      </c>
      <c r="F925" s="11">
        <v>0.15</v>
      </c>
      <c r="G925" s="11">
        <v>0.21</v>
      </c>
      <c r="H925" s="11">
        <v>0.35392008728922197</v>
      </c>
      <c r="I925" s="11">
        <v>0.3</v>
      </c>
      <c r="J925" s="146" t="s">
        <v>107</v>
      </c>
      <c r="K925" s="146">
        <v>0.61</v>
      </c>
      <c r="L925" s="11">
        <v>0.21</v>
      </c>
      <c r="M925" s="151">
        <v>0.36</v>
      </c>
      <c r="N925" s="11">
        <v>0.25</v>
      </c>
      <c r="O925" s="11">
        <v>0.21</v>
      </c>
      <c r="P925" s="11">
        <v>0.22</v>
      </c>
      <c r="Q925" s="11">
        <v>0.26</v>
      </c>
      <c r="R925" s="146">
        <v>0.3</v>
      </c>
      <c r="S925" s="146" t="s">
        <v>309</v>
      </c>
      <c r="T925" s="11">
        <v>0.3</v>
      </c>
      <c r="U925" s="11">
        <v>0.22</v>
      </c>
      <c r="V925" s="146" t="s">
        <v>334</v>
      </c>
      <c r="W925" s="11">
        <v>0.40226238645105816</v>
      </c>
      <c r="X925" s="11">
        <v>0.3</v>
      </c>
      <c r="Y925" s="11">
        <v>0.36</v>
      </c>
      <c r="Z925" s="146" t="s">
        <v>314</v>
      </c>
      <c r="AA925" s="146">
        <v>0.3</v>
      </c>
      <c r="AB925" s="146">
        <v>0.3</v>
      </c>
      <c r="AC925" s="146">
        <v>0.3</v>
      </c>
      <c r="AD925" s="150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0.27821322804846033</v>
      </c>
    </row>
    <row r="926" spans="1:65">
      <c r="A926" s="29"/>
      <c r="B926" s="19">
        <v>1</v>
      </c>
      <c r="C926" s="9">
        <v>5</v>
      </c>
      <c r="D926" s="11">
        <v>0.28999999999999998</v>
      </c>
      <c r="E926" s="11">
        <v>0.31</v>
      </c>
      <c r="F926" s="11">
        <v>0.24</v>
      </c>
      <c r="G926" s="11">
        <v>0.23</v>
      </c>
      <c r="H926" s="11">
        <v>0.29036257725979397</v>
      </c>
      <c r="I926" s="11">
        <v>0.3</v>
      </c>
      <c r="J926" s="11">
        <v>0.2</v>
      </c>
      <c r="K926" s="146">
        <v>0.61</v>
      </c>
      <c r="L926" s="11">
        <v>0.26</v>
      </c>
      <c r="M926" s="11">
        <v>0.27</v>
      </c>
      <c r="N926" s="11">
        <v>0.28999999999999998</v>
      </c>
      <c r="O926" s="11">
        <v>0.22</v>
      </c>
      <c r="P926" s="11">
        <v>0.32</v>
      </c>
      <c r="Q926" s="11">
        <v>0.28999999999999998</v>
      </c>
      <c r="R926" s="146">
        <v>0.3</v>
      </c>
      <c r="S926" s="146" t="s">
        <v>309</v>
      </c>
      <c r="T926" s="11">
        <v>0.34</v>
      </c>
      <c r="U926" s="11">
        <v>0.31</v>
      </c>
      <c r="V926" s="146" t="s">
        <v>334</v>
      </c>
      <c r="W926" s="11">
        <v>0.34525921276210653</v>
      </c>
      <c r="X926" s="11">
        <v>0.25</v>
      </c>
      <c r="Y926" s="11">
        <v>0.34</v>
      </c>
      <c r="Z926" s="146" t="s">
        <v>314</v>
      </c>
      <c r="AA926" s="146">
        <v>0.3</v>
      </c>
      <c r="AB926" s="146">
        <v>0.3</v>
      </c>
      <c r="AC926" s="146">
        <v>0.3</v>
      </c>
      <c r="AD926" s="150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63</v>
      </c>
    </row>
    <row r="927" spans="1:65">
      <c r="A927" s="29"/>
      <c r="B927" s="19">
        <v>1</v>
      </c>
      <c r="C927" s="9">
        <v>6</v>
      </c>
      <c r="D927" s="11">
        <v>0.3</v>
      </c>
      <c r="E927" s="11">
        <v>0.31</v>
      </c>
      <c r="F927" s="11">
        <v>0.25</v>
      </c>
      <c r="G927" s="11">
        <v>0.24</v>
      </c>
      <c r="H927" s="11">
        <v>0.30028112507372301</v>
      </c>
      <c r="I927" s="11">
        <v>0.2</v>
      </c>
      <c r="J927" s="146" t="s">
        <v>107</v>
      </c>
      <c r="K927" s="146">
        <v>0.57999999999999996</v>
      </c>
      <c r="L927" s="11">
        <v>0.28000000000000003</v>
      </c>
      <c r="M927" s="11">
        <v>0.28000000000000003</v>
      </c>
      <c r="N927" s="11">
        <v>0.26</v>
      </c>
      <c r="O927" s="11">
        <v>0.22</v>
      </c>
      <c r="P927" s="11">
        <v>0.28999999999999998</v>
      </c>
      <c r="Q927" s="11">
        <v>0.25</v>
      </c>
      <c r="R927" s="146">
        <v>0.3</v>
      </c>
      <c r="S927" s="146" t="s">
        <v>309</v>
      </c>
      <c r="T927" s="11">
        <v>0.32</v>
      </c>
      <c r="U927" s="11">
        <v>0.19</v>
      </c>
      <c r="V927" s="146" t="s">
        <v>334</v>
      </c>
      <c r="W927" s="11">
        <v>0.23547860687119063</v>
      </c>
      <c r="X927" s="11">
        <v>0.35</v>
      </c>
      <c r="Y927" s="11">
        <v>0.27</v>
      </c>
      <c r="Z927" s="146" t="s">
        <v>314</v>
      </c>
      <c r="AA927" s="146">
        <v>0.2</v>
      </c>
      <c r="AB927" s="146">
        <v>0.3</v>
      </c>
      <c r="AC927" s="146">
        <v>0.3</v>
      </c>
      <c r="AD927" s="150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20" t="s">
        <v>276</v>
      </c>
      <c r="C928" s="12"/>
      <c r="D928" s="22">
        <v>0.28666666666666668</v>
      </c>
      <c r="E928" s="22">
        <v>0.31333333333333335</v>
      </c>
      <c r="F928" s="22">
        <v>0.23833333333333337</v>
      </c>
      <c r="G928" s="22">
        <v>0.22500000000000001</v>
      </c>
      <c r="H928" s="22">
        <v>0.30626888094537325</v>
      </c>
      <c r="I928" s="22">
        <v>0.23333333333333336</v>
      </c>
      <c r="J928" s="22">
        <v>0.40666666666666668</v>
      </c>
      <c r="K928" s="22">
        <v>0.56999999999999995</v>
      </c>
      <c r="L928" s="22">
        <v>0.24333333333333332</v>
      </c>
      <c r="M928" s="22">
        <v>0.29833333333333328</v>
      </c>
      <c r="N928" s="22">
        <v>0.26833333333333337</v>
      </c>
      <c r="O928" s="22">
        <v>0.22666666666666666</v>
      </c>
      <c r="P928" s="22">
        <v>0.29166666666666669</v>
      </c>
      <c r="Q928" s="22">
        <v>0.27500000000000002</v>
      </c>
      <c r="R928" s="22">
        <v>0.3</v>
      </c>
      <c r="S928" s="22" t="s">
        <v>708</v>
      </c>
      <c r="T928" s="22">
        <v>0.32333333333333336</v>
      </c>
      <c r="U928" s="22">
        <v>0.23166666666666666</v>
      </c>
      <c r="V928" s="22" t="s">
        <v>708</v>
      </c>
      <c r="W928" s="22">
        <v>0.36390255726024573</v>
      </c>
      <c r="X928" s="22">
        <v>0.3</v>
      </c>
      <c r="Y928" s="22">
        <v>0.31</v>
      </c>
      <c r="Z928" s="22" t="s">
        <v>708</v>
      </c>
      <c r="AA928" s="22">
        <v>0.26666666666666666</v>
      </c>
      <c r="AB928" s="22">
        <v>0.3</v>
      </c>
      <c r="AC928" s="22">
        <v>0.3</v>
      </c>
      <c r="AD928" s="150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277</v>
      </c>
      <c r="C929" s="28"/>
      <c r="D929" s="11">
        <v>0.28999999999999998</v>
      </c>
      <c r="E929" s="11">
        <v>0.31</v>
      </c>
      <c r="F929" s="11">
        <v>0.245</v>
      </c>
      <c r="G929" s="11">
        <v>0.22500000000000001</v>
      </c>
      <c r="H929" s="11">
        <v>0.29532185116675846</v>
      </c>
      <c r="I929" s="11">
        <v>0.2</v>
      </c>
      <c r="J929" s="11">
        <v>0.37</v>
      </c>
      <c r="K929" s="11">
        <v>0.57000000000000006</v>
      </c>
      <c r="L929" s="11">
        <v>0.23499999999999999</v>
      </c>
      <c r="M929" s="11">
        <v>0.28999999999999998</v>
      </c>
      <c r="N929" s="11">
        <v>0.27</v>
      </c>
      <c r="O929" s="11">
        <v>0.22</v>
      </c>
      <c r="P929" s="11">
        <v>0.30499999999999999</v>
      </c>
      <c r="Q929" s="11">
        <v>0.28000000000000003</v>
      </c>
      <c r="R929" s="11">
        <v>0.3</v>
      </c>
      <c r="S929" s="11" t="s">
        <v>708</v>
      </c>
      <c r="T929" s="11">
        <v>0.32500000000000001</v>
      </c>
      <c r="U929" s="11">
        <v>0.21000000000000002</v>
      </c>
      <c r="V929" s="11" t="s">
        <v>708</v>
      </c>
      <c r="W929" s="11">
        <v>0.37376079960658237</v>
      </c>
      <c r="X929" s="11">
        <v>0.3</v>
      </c>
      <c r="Y929" s="11">
        <v>0.30500000000000005</v>
      </c>
      <c r="Z929" s="11" t="s">
        <v>708</v>
      </c>
      <c r="AA929" s="11">
        <v>0.3</v>
      </c>
      <c r="AB929" s="11">
        <v>0.3</v>
      </c>
      <c r="AC929" s="11">
        <v>0.3</v>
      </c>
      <c r="AD929" s="150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278</v>
      </c>
      <c r="C930" s="28"/>
      <c r="D930" s="23">
        <v>1.5055453054181609E-2</v>
      </c>
      <c r="E930" s="23">
        <v>1.0327955589886455E-2</v>
      </c>
      <c r="F930" s="23">
        <v>5.3447793842839209E-2</v>
      </c>
      <c r="G930" s="23">
        <v>2.4289915602982239E-2</v>
      </c>
      <c r="H930" s="23">
        <v>3.5410384119100247E-2</v>
      </c>
      <c r="I930" s="23">
        <v>5.1639777949432281E-2</v>
      </c>
      <c r="J930" s="23">
        <v>0.22722969289539025</v>
      </c>
      <c r="K930" s="23">
        <v>4.0987803063838375E-2</v>
      </c>
      <c r="L930" s="23">
        <v>3.7771241264574242E-2</v>
      </c>
      <c r="M930" s="23">
        <v>3.1885210782848311E-2</v>
      </c>
      <c r="N930" s="23">
        <v>1.7224014243685085E-2</v>
      </c>
      <c r="O930" s="23">
        <v>1.5055453054181619E-2</v>
      </c>
      <c r="P930" s="23">
        <v>4.1673332800084888E-2</v>
      </c>
      <c r="Q930" s="23">
        <v>1.6431676725154977E-2</v>
      </c>
      <c r="R930" s="23">
        <v>0</v>
      </c>
      <c r="S930" s="23" t="s">
        <v>708</v>
      </c>
      <c r="T930" s="23">
        <v>2.0655911179772894E-2</v>
      </c>
      <c r="U930" s="23">
        <v>5.115336417740958E-2</v>
      </c>
      <c r="V930" s="23" t="s">
        <v>708</v>
      </c>
      <c r="W930" s="23">
        <v>8.3646905326047433E-2</v>
      </c>
      <c r="X930" s="23">
        <v>3.1622776601683784E-2</v>
      </c>
      <c r="Y930" s="23">
        <v>4.8166378315168838E-2</v>
      </c>
      <c r="Z930" s="23" t="s">
        <v>708</v>
      </c>
      <c r="AA930" s="23">
        <v>5.1639777949432177E-2</v>
      </c>
      <c r="AB930" s="23">
        <v>0</v>
      </c>
      <c r="AC930" s="23">
        <v>0</v>
      </c>
      <c r="AD930" s="150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86</v>
      </c>
      <c r="C931" s="28"/>
      <c r="D931" s="13">
        <v>5.2519022282028864E-2</v>
      </c>
      <c r="E931" s="13">
        <v>3.2961560393254645E-2</v>
      </c>
      <c r="F931" s="13">
        <v>0.22425647766226239</v>
      </c>
      <c r="G931" s="13">
        <v>0.10795518045769883</v>
      </c>
      <c r="H931" s="13">
        <v>0.11561861593576697</v>
      </c>
      <c r="I931" s="13">
        <v>0.22131333406899545</v>
      </c>
      <c r="J931" s="13">
        <v>0.5587615399066973</v>
      </c>
      <c r="K931" s="13">
        <v>7.1908426427786623E-2</v>
      </c>
      <c r="L931" s="13">
        <v>0.1552242791694832</v>
      </c>
      <c r="M931" s="13">
        <v>0.10687780150675413</v>
      </c>
      <c r="N931" s="13">
        <v>6.4188872957832613E-2</v>
      </c>
      <c r="O931" s="13">
        <v>6.6421116415507145E-2</v>
      </c>
      <c r="P931" s="13">
        <v>0.14287999817171962</v>
      </c>
      <c r="Q931" s="13">
        <v>5.9751551727836277E-2</v>
      </c>
      <c r="R931" s="13">
        <v>0</v>
      </c>
      <c r="S931" s="13" t="s">
        <v>708</v>
      </c>
      <c r="T931" s="13">
        <v>6.3884261380740909E-2</v>
      </c>
      <c r="U931" s="13">
        <v>0.22080588853558092</v>
      </c>
      <c r="V931" s="13" t="s">
        <v>708</v>
      </c>
      <c r="W931" s="13">
        <v>0.22986072413398062</v>
      </c>
      <c r="X931" s="13">
        <v>0.10540925533894595</v>
      </c>
      <c r="Y931" s="13">
        <v>0.15537541391989948</v>
      </c>
      <c r="Z931" s="13" t="s">
        <v>708</v>
      </c>
      <c r="AA931" s="13">
        <v>0.19364916731037066</v>
      </c>
      <c r="AB931" s="13">
        <v>0</v>
      </c>
      <c r="AC931" s="13">
        <v>0</v>
      </c>
      <c r="AD931" s="150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279</v>
      </c>
      <c r="C932" s="28"/>
      <c r="D932" s="13">
        <v>3.0384747258436873E-2</v>
      </c>
      <c r="E932" s="13">
        <v>0.1262344911894544</v>
      </c>
      <c r="F932" s="13">
        <v>-0.14334291361653195</v>
      </c>
      <c r="G932" s="13">
        <v>-0.19126778558204072</v>
      </c>
      <c r="H932" s="13">
        <v>0.1008422679744978</v>
      </c>
      <c r="I932" s="13">
        <v>-0.16131474060359774</v>
      </c>
      <c r="J932" s="13">
        <v>0.46170859494801531</v>
      </c>
      <c r="K932" s="13">
        <v>1.0487882765254963</v>
      </c>
      <c r="L932" s="13">
        <v>-0.12537108662946639</v>
      </c>
      <c r="M932" s="13">
        <v>7.231901022825693E-2</v>
      </c>
      <c r="N932" s="13">
        <v>-3.5511951694137456E-2</v>
      </c>
      <c r="O932" s="13">
        <v>-0.18527717658635223</v>
      </c>
      <c r="P932" s="13">
        <v>4.835657424550277E-2</v>
      </c>
      <c r="Q932" s="13">
        <v>-1.1549515711383074E-2</v>
      </c>
      <c r="R932" s="13">
        <v>7.8309619223945637E-2</v>
      </c>
      <c r="S932" s="13" t="s">
        <v>708</v>
      </c>
      <c r="T932" s="13">
        <v>0.16217814516358597</v>
      </c>
      <c r="U932" s="13">
        <v>-0.16730534959928645</v>
      </c>
      <c r="V932" s="13" t="s">
        <v>708</v>
      </c>
      <c r="W932" s="13">
        <v>0.30799875984638536</v>
      </c>
      <c r="X932" s="13">
        <v>7.8309619223945637E-2</v>
      </c>
      <c r="Y932" s="13">
        <v>0.11425327319807721</v>
      </c>
      <c r="Z932" s="13" t="s">
        <v>708</v>
      </c>
      <c r="AA932" s="13">
        <v>-4.1502560689826162E-2</v>
      </c>
      <c r="AB932" s="13">
        <v>7.8309619223945637E-2</v>
      </c>
      <c r="AC932" s="13">
        <v>7.8309619223945637E-2</v>
      </c>
      <c r="AD932" s="150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280</v>
      </c>
      <c r="C933" s="46"/>
      <c r="D933" s="44">
        <v>0.04</v>
      </c>
      <c r="E933" s="44">
        <v>0.38</v>
      </c>
      <c r="F933" s="44">
        <v>0.81</v>
      </c>
      <c r="G933" s="44">
        <v>1.02</v>
      </c>
      <c r="H933" s="44">
        <v>0.27</v>
      </c>
      <c r="I933" s="44">
        <v>0.89</v>
      </c>
      <c r="J933" s="44">
        <v>1.32</v>
      </c>
      <c r="K933" s="44">
        <v>4.46</v>
      </c>
      <c r="L933" s="44">
        <v>0.73</v>
      </c>
      <c r="M933" s="44">
        <v>0.15</v>
      </c>
      <c r="N933" s="44">
        <v>0.33</v>
      </c>
      <c r="O933" s="44">
        <v>0.99</v>
      </c>
      <c r="P933" s="44">
        <v>0.04</v>
      </c>
      <c r="Q933" s="44">
        <v>0.22</v>
      </c>
      <c r="R933" s="44" t="s">
        <v>281</v>
      </c>
      <c r="S933" s="44">
        <v>0.62</v>
      </c>
      <c r="T933" s="44">
        <v>0.54</v>
      </c>
      <c r="U933" s="44">
        <v>0.91</v>
      </c>
      <c r="V933" s="44">
        <v>122.34</v>
      </c>
      <c r="W933" s="44">
        <v>1.19</v>
      </c>
      <c r="X933" s="44">
        <v>0.17</v>
      </c>
      <c r="Y933" s="44">
        <v>0.33</v>
      </c>
      <c r="Z933" s="44">
        <v>90.61</v>
      </c>
      <c r="AA933" s="44" t="s">
        <v>281</v>
      </c>
      <c r="AB933" s="44" t="s">
        <v>281</v>
      </c>
      <c r="AC933" s="44" t="s">
        <v>281</v>
      </c>
      <c r="AD933" s="150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 t="s">
        <v>335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BM934" s="55"/>
    </row>
    <row r="935" spans="1:65">
      <c r="BM935" s="55"/>
    </row>
    <row r="936" spans="1:65" ht="15">
      <c r="B936" s="8" t="s">
        <v>570</v>
      </c>
      <c r="BM936" s="27" t="s">
        <v>66</v>
      </c>
    </row>
    <row r="937" spans="1:65" ht="15">
      <c r="A937" s="24" t="s">
        <v>30</v>
      </c>
      <c r="B937" s="18" t="s">
        <v>111</v>
      </c>
      <c r="C937" s="15" t="s">
        <v>112</v>
      </c>
      <c r="D937" s="16" t="s">
        <v>229</v>
      </c>
      <c r="E937" s="17" t="s">
        <v>229</v>
      </c>
      <c r="F937" s="17" t="s">
        <v>229</v>
      </c>
      <c r="G937" s="17" t="s">
        <v>229</v>
      </c>
      <c r="H937" s="17" t="s">
        <v>229</v>
      </c>
      <c r="I937" s="17" t="s">
        <v>229</v>
      </c>
      <c r="J937" s="17" t="s">
        <v>229</v>
      </c>
      <c r="K937" s="17" t="s">
        <v>229</v>
      </c>
      <c r="L937" s="17" t="s">
        <v>229</v>
      </c>
      <c r="M937" s="17" t="s">
        <v>229</v>
      </c>
      <c r="N937" s="17" t="s">
        <v>229</v>
      </c>
      <c r="O937" s="17" t="s">
        <v>229</v>
      </c>
      <c r="P937" s="17" t="s">
        <v>229</v>
      </c>
      <c r="Q937" s="17" t="s">
        <v>229</v>
      </c>
      <c r="R937" s="17" t="s">
        <v>229</v>
      </c>
      <c r="S937" s="17" t="s">
        <v>229</v>
      </c>
      <c r="T937" s="17" t="s">
        <v>229</v>
      </c>
      <c r="U937" s="17" t="s">
        <v>229</v>
      </c>
      <c r="V937" s="17" t="s">
        <v>229</v>
      </c>
      <c r="W937" s="17" t="s">
        <v>229</v>
      </c>
      <c r="X937" s="17" t="s">
        <v>229</v>
      </c>
      <c r="Y937" s="17" t="s">
        <v>229</v>
      </c>
      <c r="Z937" s="17" t="s">
        <v>229</v>
      </c>
      <c r="AA937" s="17" t="s">
        <v>229</v>
      </c>
      <c r="AB937" s="17" t="s">
        <v>229</v>
      </c>
      <c r="AC937" s="17" t="s">
        <v>229</v>
      </c>
      <c r="AD937" s="150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230</v>
      </c>
      <c r="C938" s="9" t="s">
        <v>230</v>
      </c>
      <c r="D938" s="148" t="s">
        <v>232</v>
      </c>
      <c r="E938" s="149" t="s">
        <v>233</v>
      </c>
      <c r="F938" s="149" t="s">
        <v>234</v>
      </c>
      <c r="G938" s="149" t="s">
        <v>235</v>
      </c>
      <c r="H938" s="149" t="s">
        <v>236</v>
      </c>
      <c r="I938" s="149" t="s">
        <v>237</v>
      </c>
      <c r="J938" s="149" t="s">
        <v>238</v>
      </c>
      <c r="K938" s="149" t="s">
        <v>239</v>
      </c>
      <c r="L938" s="149" t="s">
        <v>240</v>
      </c>
      <c r="M938" s="149" t="s">
        <v>241</v>
      </c>
      <c r="N938" s="149" t="s">
        <v>242</v>
      </c>
      <c r="O938" s="149" t="s">
        <v>243</v>
      </c>
      <c r="P938" s="149" t="s">
        <v>244</v>
      </c>
      <c r="Q938" s="149" t="s">
        <v>246</v>
      </c>
      <c r="R938" s="149" t="s">
        <v>247</v>
      </c>
      <c r="S938" s="149" t="s">
        <v>249</v>
      </c>
      <c r="T938" s="149" t="s">
        <v>250</v>
      </c>
      <c r="U938" s="149" t="s">
        <v>305</v>
      </c>
      <c r="V938" s="149" t="s">
        <v>253</v>
      </c>
      <c r="W938" s="149" t="s">
        <v>257</v>
      </c>
      <c r="X938" s="149" t="s">
        <v>258</v>
      </c>
      <c r="Y938" s="149" t="s">
        <v>306</v>
      </c>
      <c r="Z938" s="149" t="s">
        <v>261</v>
      </c>
      <c r="AA938" s="149" t="s">
        <v>267</v>
      </c>
      <c r="AB938" s="149" t="s">
        <v>268</v>
      </c>
      <c r="AC938" s="149" t="s">
        <v>269</v>
      </c>
      <c r="AD938" s="150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3</v>
      </c>
    </row>
    <row r="939" spans="1:65">
      <c r="A939" s="29"/>
      <c r="B939" s="19"/>
      <c r="C939" s="9"/>
      <c r="D939" s="10" t="s">
        <v>307</v>
      </c>
      <c r="E939" s="11" t="s">
        <v>308</v>
      </c>
      <c r="F939" s="11" t="s">
        <v>308</v>
      </c>
      <c r="G939" s="11" t="s">
        <v>307</v>
      </c>
      <c r="H939" s="11" t="s">
        <v>115</v>
      </c>
      <c r="I939" s="11" t="s">
        <v>308</v>
      </c>
      <c r="J939" s="11" t="s">
        <v>307</v>
      </c>
      <c r="K939" s="11" t="s">
        <v>307</v>
      </c>
      <c r="L939" s="11" t="s">
        <v>308</v>
      </c>
      <c r="M939" s="11" t="s">
        <v>308</v>
      </c>
      <c r="N939" s="11" t="s">
        <v>308</v>
      </c>
      <c r="O939" s="11" t="s">
        <v>308</v>
      </c>
      <c r="P939" s="11" t="s">
        <v>308</v>
      </c>
      <c r="Q939" s="11" t="s">
        <v>308</v>
      </c>
      <c r="R939" s="11" t="s">
        <v>307</v>
      </c>
      <c r="S939" s="11" t="s">
        <v>307</v>
      </c>
      <c r="T939" s="11" t="s">
        <v>308</v>
      </c>
      <c r="U939" s="11" t="s">
        <v>308</v>
      </c>
      <c r="V939" s="11" t="s">
        <v>115</v>
      </c>
      <c r="W939" s="11" t="s">
        <v>307</v>
      </c>
      <c r="X939" s="11" t="s">
        <v>307</v>
      </c>
      <c r="Y939" s="11" t="s">
        <v>307</v>
      </c>
      <c r="Z939" s="11" t="s">
        <v>307</v>
      </c>
      <c r="AA939" s="11" t="s">
        <v>307</v>
      </c>
      <c r="AB939" s="11" t="s">
        <v>307</v>
      </c>
      <c r="AC939" s="11" t="s">
        <v>307</v>
      </c>
      <c r="AD939" s="150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150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3</v>
      </c>
    </row>
    <row r="941" spans="1:65">
      <c r="A941" s="29"/>
      <c r="B941" s="18">
        <v>1</v>
      </c>
      <c r="C941" s="14">
        <v>1</v>
      </c>
      <c r="D941" s="21">
        <v>3.72</v>
      </c>
      <c r="E941" s="21">
        <v>4.0999999999999996</v>
      </c>
      <c r="F941" s="21">
        <v>4</v>
      </c>
      <c r="G941" s="21">
        <v>4.05</v>
      </c>
      <c r="H941" s="21">
        <v>3.9015039907709697</v>
      </c>
      <c r="I941" s="145">
        <v>4</v>
      </c>
      <c r="J941" s="21">
        <v>3.3</v>
      </c>
      <c r="K941" s="21">
        <v>3.46</v>
      </c>
      <c r="L941" s="21">
        <v>4.0199999999999996</v>
      </c>
      <c r="M941" s="21">
        <v>3.67</v>
      </c>
      <c r="N941" s="21">
        <v>3.9</v>
      </c>
      <c r="O941" s="21">
        <v>3.75</v>
      </c>
      <c r="P941" s="21">
        <v>3.92</v>
      </c>
      <c r="Q941" s="21">
        <v>3.7</v>
      </c>
      <c r="R941" s="21">
        <v>3.8</v>
      </c>
      <c r="S941" s="21">
        <v>4.2</v>
      </c>
      <c r="T941" s="21">
        <v>3.7</v>
      </c>
      <c r="U941" s="21">
        <v>3.7</v>
      </c>
      <c r="V941" s="145">
        <v>5.2922000000000002</v>
      </c>
      <c r="W941" s="145">
        <v>2.6655163141867995</v>
      </c>
      <c r="X941" s="21">
        <v>4.2699999999999996</v>
      </c>
      <c r="Y941" s="21">
        <v>3.31824821361058</v>
      </c>
      <c r="Z941" s="21">
        <v>3.55</v>
      </c>
      <c r="AA941" s="21">
        <v>3.59</v>
      </c>
      <c r="AB941" s="21">
        <v>3.69</v>
      </c>
      <c r="AC941" s="21">
        <v>3.8299999999999996</v>
      </c>
      <c r="AD941" s="150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>
        <v>1</v>
      </c>
      <c r="C942" s="9">
        <v>2</v>
      </c>
      <c r="D942" s="11">
        <v>3.68</v>
      </c>
      <c r="E942" s="11">
        <v>4.0999999999999996</v>
      </c>
      <c r="F942" s="11">
        <v>3.8</v>
      </c>
      <c r="G942" s="11">
        <v>3.8599999999999994</v>
      </c>
      <c r="H942" s="11">
        <v>3.9147219163980025</v>
      </c>
      <c r="I942" s="151">
        <v>6.6</v>
      </c>
      <c r="J942" s="11">
        <v>3.7</v>
      </c>
      <c r="K942" s="11">
        <v>3.74</v>
      </c>
      <c r="L942" s="11">
        <v>4.01</v>
      </c>
      <c r="M942" s="11">
        <v>3.71</v>
      </c>
      <c r="N942" s="11">
        <v>3.97</v>
      </c>
      <c r="O942" s="11">
        <v>3.74</v>
      </c>
      <c r="P942" s="11">
        <v>3.9</v>
      </c>
      <c r="Q942" s="11">
        <v>3.7</v>
      </c>
      <c r="R942" s="11">
        <v>3.7</v>
      </c>
      <c r="S942" s="11">
        <v>4.4000000000000004</v>
      </c>
      <c r="T942" s="11">
        <v>3.8</v>
      </c>
      <c r="U942" s="11">
        <v>3.8</v>
      </c>
      <c r="V942" s="146">
        <v>5.3178999999999998</v>
      </c>
      <c r="W942" s="146">
        <v>2.6126232091094201</v>
      </c>
      <c r="X942" s="11">
        <v>4.01</v>
      </c>
      <c r="Y942" s="11">
        <v>3.5645375538168529</v>
      </c>
      <c r="Z942" s="11">
        <v>3.25</v>
      </c>
      <c r="AA942" s="11">
        <v>3.4</v>
      </c>
      <c r="AB942" s="11">
        <v>3.69</v>
      </c>
      <c r="AC942" s="11">
        <v>3.78</v>
      </c>
      <c r="AD942" s="150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22</v>
      </c>
    </row>
    <row r="943" spans="1:65">
      <c r="A943" s="29"/>
      <c r="B943" s="19">
        <v>1</v>
      </c>
      <c r="C943" s="9">
        <v>3</v>
      </c>
      <c r="D943" s="11">
        <v>3.63</v>
      </c>
      <c r="E943" s="11">
        <v>4.0999999999999996</v>
      </c>
      <c r="F943" s="11">
        <v>4.3</v>
      </c>
      <c r="G943" s="11">
        <v>3.8599999999999994</v>
      </c>
      <c r="H943" s="11">
        <v>3.8216019558076795</v>
      </c>
      <c r="I943" s="146">
        <v>4.4000000000000004</v>
      </c>
      <c r="J943" s="151">
        <v>2.6</v>
      </c>
      <c r="K943" s="11">
        <v>3.7</v>
      </c>
      <c r="L943" s="11">
        <v>4.2</v>
      </c>
      <c r="M943" s="11">
        <v>3.77</v>
      </c>
      <c r="N943" s="11">
        <v>3.9099999999999997</v>
      </c>
      <c r="O943" s="11">
        <v>3.79</v>
      </c>
      <c r="P943" s="11">
        <v>3.92</v>
      </c>
      <c r="Q943" s="11">
        <v>3.7</v>
      </c>
      <c r="R943" s="11">
        <v>3.9</v>
      </c>
      <c r="S943" s="11">
        <v>4.2</v>
      </c>
      <c r="T943" s="11">
        <v>3.7</v>
      </c>
      <c r="U943" s="11">
        <v>3.8</v>
      </c>
      <c r="V943" s="151">
        <v>4.7674000000000003</v>
      </c>
      <c r="W943" s="146">
        <v>2.6533246240513</v>
      </c>
      <c r="X943" s="11">
        <v>3.75</v>
      </c>
      <c r="Y943" s="11">
        <v>3.4824475614847596</v>
      </c>
      <c r="Z943" s="11">
        <v>3.3</v>
      </c>
      <c r="AA943" s="11">
        <v>3.48</v>
      </c>
      <c r="AB943" s="11">
        <v>3.72</v>
      </c>
      <c r="AC943" s="11">
        <v>3.9399999999999995</v>
      </c>
      <c r="AD943" s="150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16</v>
      </c>
    </row>
    <row r="944" spans="1:65">
      <c r="A944" s="29"/>
      <c r="B944" s="19">
        <v>1</v>
      </c>
      <c r="C944" s="9">
        <v>4</v>
      </c>
      <c r="D944" s="11">
        <v>3.64</v>
      </c>
      <c r="E944" s="11">
        <v>4</v>
      </c>
      <c r="F944" s="11">
        <v>3.4</v>
      </c>
      <c r="G944" s="11">
        <v>3.41</v>
      </c>
      <c r="H944" s="11">
        <v>3.9874167360073427</v>
      </c>
      <c r="I944" s="146">
        <v>4.5999999999999996</v>
      </c>
      <c r="J944" s="11">
        <v>3.6</v>
      </c>
      <c r="K944" s="11">
        <v>3.76</v>
      </c>
      <c r="L944" s="11">
        <v>4.1500000000000004</v>
      </c>
      <c r="M944" s="11">
        <v>3.84</v>
      </c>
      <c r="N944" s="11">
        <v>3.8800000000000003</v>
      </c>
      <c r="O944" s="11">
        <v>3.54</v>
      </c>
      <c r="P944" s="11">
        <v>3.79</v>
      </c>
      <c r="Q944" s="151">
        <v>3.3</v>
      </c>
      <c r="R944" s="11">
        <v>3.9</v>
      </c>
      <c r="S944" s="11">
        <v>4.3</v>
      </c>
      <c r="T944" s="11">
        <v>3.7</v>
      </c>
      <c r="U944" s="11">
        <v>3.7</v>
      </c>
      <c r="V944" s="146">
        <v>5.2380000000000004</v>
      </c>
      <c r="W944" s="146">
        <v>2.6174814038841565</v>
      </c>
      <c r="X944" s="11">
        <v>4.0199999999999996</v>
      </c>
      <c r="Y944" s="11">
        <v>3.5526024298623735</v>
      </c>
      <c r="Z944" s="151">
        <v>2.9000000000000004</v>
      </c>
      <c r="AA944" s="11">
        <v>3.32</v>
      </c>
      <c r="AB944" s="11">
        <v>3.79</v>
      </c>
      <c r="AC944" s="11">
        <v>3.79</v>
      </c>
      <c r="AD944" s="150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3.7674483756255581</v>
      </c>
    </row>
    <row r="945" spans="1:65">
      <c r="A945" s="29"/>
      <c r="B945" s="19">
        <v>1</v>
      </c>
      <c r="C945" s="9">
        <v>5</v>
      </c>
      <c r="D945" s="11">
        <v>3.79</v>
      </c>
      <c r="E945" s="11">
        <v>4.0999999999999996</v>
      </c>
      <c r="F945" s="11">
        <v>4.4000000000000004</v>
      </c>
      <c r="G945" s="11">
        <v>3.58</v>
      </c>
      <c r="H945" s="11">
        <v>3.8058241761923877</v>
      </c>
      <c r="I945" s="146">
        <v>4.5999999999999996</v>
      </c>
      <c r="J945" s="11">
        <v>3.5</v>
      </c>
      <c r="K945" s="11">
        <v>3.59</v>
      </c>
      <c r="L945" s="11">
        <v>3.95</v>
      </c>
      <c r="M945" s="11">
        <v>3.68</v>
      </c>
      <c r="N945" s="11">
        <v>3.9</v>
      </c>
      <c r="O945" s="11">
        <v>3.58</v>
      </c>
      <c r="P945" s="11">
        <v>4.1900000000000004</v>
      </c>
      <c r="Q945" s="11">
        <v>3.6</v>
      </c>
      <c r="R945" s="11">
        <v>3.8</v>
      </c>
      <c r="S945" s="11">
        <v>4.0999999999999996</v>
      </c>
      <c r="T945" s="11">
        <v>3.8</v>
      </c>
      <c r="U945" s="11">
        <v>3.6</v>
      </c>
      <c r="V945" s="146">
        <v>5.2035999999999998</v>
      </c>
      <c r="W945" s="146">
        <v>2.6438850665954399</v>
      </c>
      <c r="X945" s="11">
        <v>3.71</v>
      </c>
      <c r="Y945" s="11">
        <v>3.4102363327323619</v>
      </c>
      <c r="Z945" s="11">
        <v>3.05</v>
      </c>
      <c r="AA945" s="11">
        <v>3.5</v>
      </c>
      <c r="AB945" s="11">
        <v>3.81</v>
      </c>
      <c r="AC945" s="11">
        <v>3.92</v>
      </c>
      <c r="AD945" s="150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64</v>
      </c>
    </row>
    <row r="946" spans="1:65">
      <c r="A946" s="29"/>
      <c r="B946" s="19">
        <v>1</v>
      </c>
      <c r="C946" s="9">
        <v>6</v>
      </c>
      <c r="D946" s="11">
        <v>3.73</v>
      </c>
      <c r="E946" s="11">
        <v>4</v>
      </c>
      <c r="F946" s="11">
        <v>3.9</v>
      </c>
      <c r="G946" s="11">
        <v>3.54</v>
      </c>
      <c r="H946" s="11">
        <v>3.9345331833433481</v>
      </c>
      <c r="I946" s="146">
        <v>4.4000000000000004</v>
      </c>
      <c r="J946" s="11">
        <v>3.2</v>
      </c>
      <c r="K946" s="11">
        <v>3.75</v>
      </c>
      <c r="L946" s="11">
        <v>4.0199999999999996</v>
      </c>
      <c r="M946" s="11">
        <v>3.57</v>
      </c>
      <c r="N946" s="11">
        <v>3.9399999999999995</v>
      </c>
      <c r="O946" s="11">
        <v>3.7</v>
      </c>
      <c r="P946" s="11">
        <v>3.67</v>
      </c>
      <c r="Q946" s="11">
        <v>3.6</v>
      </c>
      <c r="R946" s="11">
        <v>3.9</v>
      </c>
      <c r="S946" s="11">
        <v>4.0999999999999996</v>
      </c>
      <c r="T946" s="11">
        <v>3.7</v>
      </c>
      <c r="U946" s="11">
        <v>3.8</v>
      </c>
      <c r="V946" s="146">
        <v>5.2268999999999997</v>
      </c>
      <c r="W946" s="146">
        <v>2.647060751658</v>
      </c>
      <c r="X946" s="11">
        <v>3.82</v>
      </c>
      <c r="Y946" s="11">
        <v>3.5242017863005155</v>
      </c>
      <c r="Z946" s="11">
        <v>3.35</v>
      </c>
      <c r="AA946" s="11">
        <v>3.33</v>
      </c>
      <c r="AB946" s="11">
        <v>3.8800000000000003</v>
      </c>
      <c r="AC946" s="11">
        <v>3.76</v>
      </c>
      <c r="AD946" s="150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20" t="s">
        <v>276</v>
      </c>
      <c r="C947" s="12"/>
      <c r="D947" s="22">
        <v>3.6983333333333337</v>
      </c>
      <c r="E947" s="22">
        <v>4.0666666666666664</v>
      </c>
      <c r="F947" s="22">
        <v>3.9666666666666663</v>
      </c>
      <c r="G947" s="22">
        <v>3.7166666666666663</v>
      </c>
      <c r="H947" s="22">
        <v>3.8942669930866214</v>
      </c>
      <c r="I947" s="22">
        <v>4.7666666666666666</v>
      </c>
      <c r="J947" s="22">
        <v>3.3166666666666664</v>
      </c>
      <c r="K947" s="22">
        <v>3.6666666666666665</v>
      </c>
      <c r="L947" s="22">
        <v>4.0583333333333336</v>
      </c>
      <c r="M947" s="22">
        <v>3.706666666666667</v>
      </c>
      <c r="N947" s="22">
        <v>3.9166666666666665</v>
      </c>
      <c r="O947" s="22">
        <v>3.6833333333333331</v>
      </c>
      <c r="P947" s="22">
        <v>3.8983333333333334</v>
      </c>
      <c r="Q947" s="22">
        <v>3.600000000000001</v>
      </c>
      <c r="R947" s="22">
        <v>3.8333333333333335</v>
      </c>
      <c r="S947" s="22">
        <v>4.2166666666666677</v>
      </c>
      <c r="T947" s="22">
        <v>3.7333333333333329</v>
      </c>
      <c r="U947" s="22">
        <v>3.7333333333333338</v>
      </c>
      <c r="V947" s="22">
        <v>5.1743333333333332</v>
      </c>
      <c r="W947" s="22">
        <v>2.639981894914186</v>
      </c>
      <c r="X947" s="22">
        <v>3.9299999999999997</v>
      </c>
      <c r="Y947" s="22">
        <v>3.475378979634574</v>
      </c>
      <c r="Z947" s="22">
        <v>3.2333333333333338</v>
      </c>
      <c r="AA947" s="22">
        <v>3.4366666666666661</v>
      </c>
      <c r="AB947" s="22">
        <v>3.7633333333333332</v>
      </c>
      <c r="AC947" s="22">
        <v>3.836666666666666</v>
      </c>
      <c r="AD947" s="150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277</v>
      </c>
      <c r="C948" s="28"/>
      <c r="D948" s="11">
        <v>3.7</v>
      </c>
      <c r="E948" s="11">
        <v>4.0999999999999996</v>
      </c>
      <c r="F948" s="11">
        <v>3.95</v>
      </c>
      <c r="G948" s="11">
        <v>3.7199999999999998</v>
      </c>
      <c r="H948" s="11">
        <v>3.9081129535844861</v>
      </c>
      <c r="I948" s="11">
        <v>4.5</v>
      </c>
      <c r="J948" s="11">
        <v>3.4</v>
      </c>
      <c r="K948" s="11">
        <v>3.72</v>
      </c>
      <c r="L948" s="11">
        <v>4.0199999999999996</v>
      </c>
      <c r="M948" s="11">
        <v>3.6950000000000003</v>
      </c>
      <c r="N948" s="11">
        <v>3.9049999999999998</v>
      </c>
      <c r="O948" s="11">
        <v>3.72</v>
      </c>
      <c r="P948" s="11">
        <v>3.91</v>
      </c>
      <c r="Q948" s="11">
        <v>3.6500000000000004</v>
      </c>
      <c r="R948" s="11">
        <v>3.8499999999999996</v>
      </c>
      <c r="S948" s="11">
        <v>4.2</v>
      </c>
      <c r="T948" s="11">
        <v>3.7</v>
      </c>
      <c r="U948" s="11">
        <v>3.75</v>
      </c>
      <c r="V948" s="11">
        <v>5.23245</v>
      </c>
      <c r="W948" s="11">
        <v>2.64547290912672</v>
      </c>
      <c r="X948" s="11">
        <v>3.915</v>
      </c>
      <c r="Y948" s="11">
        <v>3.5033246738926378</v>
      </c>
      <c r="Z948" s="11">
        <v>3.2749999999999999</v>
      </c>
      <c r="AA948" s="11">
        <v>3.44</v>
      </c>
      <c r="AB948" s="11">
        <v>3.7549999999999999</v>
      </c>
      <c r="AC948" s="11">
        <v>3.8099999999999996</v>
      </c>
      <c r="AD948" s="150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278</v>
      </c>
      <c r="C949" s="28"/>
      <c r="D949" s="23">
        <v>6.0470378423379066E-2</v>
      </c>
      <c r="E949" s="23">
        <v>5.1639777949432045E-2</v>
      </c>
      <c r="F949" s="23">
        <v>0.36147844564602566</v>
      </c>
      <c r="G949" s="23">
        <v>0.24336529470462001</v>
      </c>
      <c r="H949" s="23">
        <v>6.9096104391032212E-2</v>
      </c>
      <c r="I949" s="23">
        <v>0.9244818368506017</v>
      </c>
      <c r="J949" s="23">
        <v>0.39707262140151167</v>
      </c>
      <c r="K949" s="23">
        <v>0.11893976066339917</v>
      </c>
      <c r="L949" s="23">
        <v>9.537644712750995E-2</v>
      </c>
      <c r="M949" s="23">
        <v>9.2231592562780074E-2</v>
      </c>
      <c r="N949" s="23">
        <v>3.2659863237108989E-2</v>
      </c>
      <c r="O949" s="23">
        <v>0.10053191864610299</v>
      </c>
      <c r="P949" s="23">
        <v>0.17313771012308876</v>
      </c>
      <c r="Q949" s="23">
        <v>0.15491933384829681</v>
      </c>
      <c r="R949" s="23">
        <v>8.164965809277254E-2</v>
      </c>
      <c r="S949" s="23">
        <v>0.11690451944500144</v>
      </c>
      <c r="T949" s="23">
        <v>5.1639777949432045E-2</v>
      </c>
      <c r="U949" s="23">
        <v>8.1649658092772456E-2</v>
      </c>
      <c r="V949" s="23">
        <v>0.20384892118102227</v>
      </c>
      <c r="W949" s="23">
        <v>2.0737163431603284E-2</v>
      </c>
      <c r="X949" s="23">
        <v>0.21118712081942859</v>
      </c>
      <c r="Y949" s="23">
        <v>9.5163003307092472E-2</v>
      </c>
      <c r="Z949" s="23">
        <v>0.22949219304077995</v>
      </c>
      <c r="AA949" s="23">
        <v>0.10557777543908881</v>
      </c>
      <c r="AB949" s="23">
        <v>7.6332605527825934E-2</v>
      </c>
      <c r="AC949" s="23">
        <v>7.6070143069844789E-2</v>
      </c>
      <c r="AD949" s="202"/>
      <c r="AE949" s="203"/>
      <c r="AF949" s="203"/>
      <c r="AG949" s="203"/>
      <c r="AH949" s="203"/>
      <c r="AI949" s="203"/>
      <c r="AJ949" s="203"/>
      <c r="AK949" s="203"/>
      <c r="AL949" s="203"/>
      <c r="AM949" s="203"/>
      <c r="AN949" s="203"/>
      <c r="AO949" s="203"/>
      <c r="AP949" s="203"/>
      <c r="AQ949" s="203"/>
      <c r="AR949" s="203"/>
      <c r="AS949" s="203"/>
      <c r="AT949" s="203"/>
      <c r="AU949" s="203"/>
      <c r="AV949" s="203"/>
      <c r="AW949" s="203"/>
      <c r="AX949" s="203"/>
      <c r="AY949" s="203"/>
      <c r="AZ949" s="203"/>
      <c r="BA949" s="203"/>
      <c r="BB949" s="203"/>
      <c r="BC949" s="203"/>
      <c r="BD949" s="203"/>
      <c r="BE949" s="203"/>
      <c r="BF949" s="203"/>
      <c r="BG949" s="203"/>
      <c r="BH949" s="203"/>
      <c r="BI949" s="203"/>
      <c r="BJ949" s="203"/>
      <c r="BK949" s="203"/>
      <c r="BL949" s="203"/>
      <c r="BM949" s="56"/>
    </row>
    <row r="950" spans="1:65">
      <c r="A950" s="29"/>
      <c r="B950" s="3" t="s">
        <v>86</v>
      </c>
      <c r="C950" s="28"/>
      <c r="D950" s="13">
        <v>1.6350710704834355E-2</v>
      </c>
      <c r="E950" s="13">
        <v>1.2698306053139027E-2</v>
      </c>
      <c r="F950" s="13">
        <v>9.1129019910762776E-2</v>
      </c>
      <c r="G950" s="13">
        <v>6.54794514900323E-2</v>
      </c>
      <c r="H950" s="13">
        <v>1.7743032132541633E-2</v>
      </c>
      <c r="I950" s="13">
        <v>0.19394723850012624</v>
      </c>
      <c r="J950" s="13">
        <v>0.11972038836226484</v>
      </c>
      <c r="K950" s="13">
        <v>3.2438116544563411E-2</v>
      </c>
      <c r="L950" s="13">
        <v>2.3501383275772472E-2</v>
      </c>
      <c r="M950" s="13">
        <v>2.488262389283635E-2</v>
      </c>
      <c r="N950" s="13">
        <v>8.3386884860703805E-3</v>
      </c>
      <c r="O950" s="13">
        <v>2.7293733569077737E-2</v>
      </c>
      <c r="P950" s="13">
        <v>4.4413264674584549E-2</v>
      </c>
      <c r="Q950" s="13">
        <v>4.3033148291193549E-2</v>
      </c>
      <c r="R950" s="13">
        <v>2.1299910806810228E-2</v>
      </c>
      <c r="S950" s="13">
        <v>2.7724391963241442E-2</v>
      </c>
      <c r="T950" s="13">
        <v>1.3832083379312157E-2</v>
      </c>
      <c r="U950" s="13">
        <v>2.1870444131992621E-2</v>
      </c>
      <c r="V950" s="13">
        <v>3.9396171071511103E-2</v>
      </c>
      <c r="W950" s="13">
        <v>7.8550400180973038E-3</v>
      </c>
      <c r="X950" s="13">
        <v>5.3737180870083612E-2</v>
      </c>
      <c r="Y950" s="13">
        <v>2.7382050666917075E-2</v>
      </c>
      <c r="Z950" s="13">
        <v>7.0976966919828841E-2</v>
      </c>
      <c r="AA950" s="13">
        <v>3.0720982184021965E-2</v>
      </c>
      <c r="AB950" s="13">
        <v>2.0283243275773057E-2</v>
      </c>
      <c r="AC950" s="13">
        <v>1.982714415373887E-2</v>
      </c>
      <c r="AD950" s="150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279</v>
      </c>
      <c r="C951" s="28"/>
      <c r="D951" s="13">
        <v>-1.8345319006726535E-2</v>
      </c>
      <c r="E951" s="13">
        <v>7.9422001632981853E-2</v>
      </c>
      <c r="F951" s="13">
        <v>5.2878837658400402E-2</v>
      </c>
      <c r="G951" s="13">
        <v>-1.347907227805345E-2</v>
      </c>
      <c r="H951" s="13">
        <v>3.3661673582987328E-2</v>
      </c>
      <c r="I951" s="13">
        <v>0.26522414945505268</v>
      </c>
      <c r="J951" s="13">
        <v>-0.11965172817637948</v>
      </c>
      <c r="K951" s="13">
        <v>-2.6750654265344065E-2</v>
      </c>
      <c r="L951" s="13">
        <v>7.7210071301766936E-2</v>
      </c>
      <c r="M951" s="13">
        <v>-1.6133388675511395E-2</v>
      </c>
      <c r="N951" s="13">
        <v>3.9607255671109787E-2</v>
      </c>
      <c r="O951" s="13">
        <v>-2.2326793602913897E-2</v>
      </c>
      <c r="P951" s="13">
        <v>3.474100894243648E-2</v>
      </c>
      <c r="Q951" s="13">
        <v>-4.4446096915064848E-2</v>
      </c>
      <c r="R951" s="13">
        <v>1.7487952358958614E-2</v>
      </c>
      <c r="S951" s="13">
        <v>0.11923674759485459</v>
      </c>
      <c r="T951" s="13">
        <v>-9.055211615623171E-3</v>
      </c>
      <c r="U951" s="13">
        <v>-9.055211615622949E-3</v>
      </c>
      <c r="V951" s="13">
        <v>0.37343178125809673</v>
      </c>
      <c r="W951" s="13">
        <v>-0.2992652767336631</v>
      </c>
      <c r="X951" s="13">
        <v>4.3146344201053788E-2</v>
      </c>
      <c r="Y951" s="13">
        <v>-7.7524458697456722E-2</v>
      </c>
      <c r="Z951" s="13">
        <v>-0.14177103148853054</v>
      </c>
      <c r="AA951" s="13">
        <v>-8.7799931406881693E-2</v>
      </c>
      <c r="AB951" s="13">
        <v>-1.0922624232486688E-3</v>
      </c>
      <c r="AC951" s="13">
        <v>1.8372724491444448E-2</v>
      </c>
      <c r="AD951" s="150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45" t="s">
        <v>280</v>
      </c>
      <c r="C952" s="46"/>
      <c r="D952" s="44">
        <v>0.21</v>
      </c>
      <c r="E952" s="44">
        <v>1.35</v>
      </c>
      <c r="F952" s="44">
        <v>0.92</v>
      </c>
      <c r="G952" s="44">
        <v>0.13</v>
      </c>
      <c r="H952" s="44">
        <v>0.62</v>
      </c>
      <c r="I952" s="44">
        <v>4.3099999999999996</v>
      </c>
      <c r="J952" s="44">
        <v>1.83</v>
      </c>
      <c r="K952" s="44">
        <v>0.35</v>
      </c>
      <c r="L952" s="44">
        <v>1.31</v>
      </c>
      <c r="M952" s="44">
        <v>0.18</v>
      </c>
      <c r="N952" s="44">
        <v>0.71</v>
      </c>
      <c r="O952" s="44">
        <v>0.28000000000000003</v>
      </c>
      <c r="P952" s="44">
        <v>0.64</v>
      </c>
      <c r="Q952" s="44">
        <v>0.63</v>
      </c>
      <c r="R952" s="44">
        <v>0.36</v>
      </c>
      <c r="S952" s="44">
        <v>1.98</v>
      </c>
      <c r="T952" s="44">
        <v>0.06</v>
      </c>
      <c r="U952" s="44">
        <v>0.06</v>
      </c>
      <c r="V952" s="44">
        <v>6.04</v>
      </c>
      <c r="W952" s="44">
        <v>4.7</v>
      </c>
      <c r="X952" s="44">
        <v>0.77</v>
      </c>
      <c r="Y952" s="44">
        <v>1.1599999999999999</v>
      </c>
      <c r="Z952" s="44">
        <v>2.1800000000000002</v>
      </c>
      <c r="AA952" s="44">
        <v>1.32</v>
      </c>
      <c r="AB952" s="44">
        <v>0.06</v>
      </c>
      <c r="AC952" s="44">
        <v>0.37</v>
      </c>
      <c r="AD952" s="150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BM953" s="55"/>
    </row>
    <row r="954" spans="1:65" ht="15">
      <c r="B954" s="8" t="s">
        <v>571</v>
      </c>
      <c r="BM954" s="27" t="s">
        <v>66</v>
      </c>
    </row>
    <row r="955" spans="1:65" ht="15">
      <c r="A955" s="24" t="s">
        <v>62</v>
      </c>
      <c r="B955" s="18" t="s">
        <v>111</v>
      </c>
      <c r="C955" s="15" t="s">
        <v>112</v>
      </c>
      <c r="D955" s="16" t="s">
        <v>229</v>
      </c>
      <c r="E955" s="17" t="s">
        <v>229</v>
      </c>
      <c r="F955" s="17" t="s">
        <v>229</v>
      </c>
      <c r="G955" s="17" t="s">
        <v>229</v>
      </c>
      <c r="H955" s="17" t="s">
        <v>229</v>
      </c>
      <c r="I955" s="17" t="s">
        <v>229</v>
      </c>
      <c r="J955" s="17" t="s">
        <v>229</v>
      </c>
      <c r="K955" s="17" t="s">
        <v>229</v>
      </c>
      <c r="L955" s="17" t="s">
        <v>229</v>
      </c>
      <c r="M955" s="17" t="s">
        <v>229</v>
      </c>
      <c r="N955" s="17" t="s">
        <v>229</v>
      </c>
      <c r="O955" s="17" t="s">
        <v>229</v>
      </c>
      <c r="P955" s="17" t="s">
        <v>229</v>
      </c>
      <c r="Q955" s="17" t="s">
        <v>229</v>
      </c>
      <c r="R955" s="17" t="s">
        <v>229</v>
      </c>
      <c r="S955" s="17" t="s">
        <v>229</v>
      </c>
      <c r="T955" s="17" t="s">
        <v>229</v>
      </c>
      <c r="U955" s="17" t="s">
        <v>229</v>
      </c>
      <c r="V955" s="17" t="s">
        <v>229</v>
      </c>
      <c r="W955" s="17" t="s">
        <v>229</v>
      </c>
      <c r="X955" s="17" t="s">
        <v>229</v>
      </c>
      <c r="Y955" s="17" t="s">
        <v>229</v>
      </c>
      <c r="Z955" s="17" t="s">
        <v>229</v>
      </c>
      <c r="AA955" s="17" t="s">
        <v>229</v>
      </c>
      <c r="AB955" s="17" t="s">
        <v>229</v>
      </c>
      <c r="AC955" s="17" t="s">
        <v>229</v>
      </c>
      <c r="AD955" s="17" t="s">
        <v>229</v>
      </c>
      <c r="AE955" s="17" t="s">
        <v>229</v>
      </c>
      <c r="AF955" s="17" t="s">
        <v>229</v>
      </c>
      <c r="AG955" s="17" t="s">
        <v>229</v>
      </c>
      <c r="AH955" s="150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230</v>
      </c>
      <c r="C956" s="9" t="s">
        <v>230</v>
      </c>
      <c r="D956" s="148" t="s">
        <v>232</v>
      </c>
      <c r="E956" s="149" t="s">
        <v>233</v>
      </c>
      <c r="F956" s="149" t="s">
        <v>234</v>
      </c>
      <c r="G956" s="149" t="s">
        <v>235</v>
      </c>
      <c r="H956" s="149" t="s">
        <v>236</v>
      </c>
      <c r="I956" s="149" t="s">
        <v>237</v>
      </c>
      <c r="J956" s="149" t="s">
        <v>238</v>
      </c>
      <c r="K956" s="149" t="s">
        <v>239</v>
      </c>
      <c r="L956" s="149" t="s">
        <v>240</v>
      </c>
      <c r="M956" s="149" t="s">
        <v>241</v>
      </c>
      <c r="N956" s="149" t="s">
        <v>242</v>
      </c>
      <c r="O956" s="149" t="s">
        <v>243</v>
      </c>
      <c r="P956" s="149" t="s">
        <v>244</v>
      </c>
      <c r="Q956" s="149" t="s">
        <v>246</v>
      </c>
      <c r="R956" s="149" t="s">
        <v>247</v>
      </c>
      <c r="S956" s="149" t="s">
        <v>249</v>
      </c>
      <c r="T956" s="149" t="s">
        <v>250</v>
      </c>
      <c r="U956" s="149" t="s">
        <v>305</v>
      </c>
      <c r="V956" s="149" t="s">
        <v>252</v>
      </c>
      <c r="W956" s="149" t="s">
        <v>253</v>
      </c>
      <c r="X956" s="149" t="s">
        <v>254</v>
      </c>
      <c r="Y956" s="149" t="s">
        <v>257</v>
      </c>
      <c r="Z956" s="149" t="s">
        <v>258</v>
      </c>
      <c r="AA956" s="149" t="s">
        <v>259</v>
      </c>
      <c r="AB956" s="149" t="s">
        <v>306</v>
      </c>
      <c r="AC956" s="149" t="s">
        <v>261</v>
      </c>
      <c r="AD956" s="149" t="s">
        <v>263</v>
      </c>
      <c r="AE956" s="149" t="s">
        <v>267</v>
      </c>
      <c r="AF956" s="149" t="s">
        <v>268</v>
      </c>
      <c r="AG956" s="149" t="s">
        <v>269</v>
      </c>
      <c r="AH956" s="150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1</v>
      </c>
    </row>
    <row r="957" spans="1:65">
      <c r="A957" s="29"/>
      <c r="B957" s="19"/>
      <c r="C957" s="9"/>
      <c r="D957" s="10" t="s">
        <v>308</v>
      </c>
      <c r="E957" s="11" t="s">
        <v>308</v>
      </c>
      <c r="F957" s="11" t="s">
        <v>308</v>
      </c>
      <c r="G957" s="11" t="s">
        <v>307</v>
      </c>
      <c r="H957" s="11" t="s">
        <v>115</v>
      </c>
      <c r="I957" s="11" t="s">
        <v>308</v>
      </c>
      <c r="J957" s="11" t="s">
        <v>307</v>
      </c>
      <c r="K957" s="11" t="s">
        <v>307</v>
      </c>
      <c r="L957" s="11" t="s">
        <v>308</v>
      </c>
      <c r="M957" s="11" t="s">
        <v>308</v>
      </c>
      <c r="N957" s="11" t="s">
        <v>308</v>
      </c>
      <c r="O957" s="11" t="s">
        <v>308</v>
      </c>
      <c r="P957" s="11" t="s">
        <v>308</v>
      </c>
      <c r="Q957" s="11" t="s">
        <v>308</v>
      </c>
      <c r="R957" s="11" t="s">
        <v>115</v>
      </c>
      <c r="S957" s="11" t="s">
        <v>307</v>
      </c>
      <c r="T957" s="11" t="s">
        <v>308</v>
      </c>
      <c r="U957" s="11" t="s">
        <v>308</v>
      </c>
      <c r="V957" s="11" t="s">
        <v>115</v>
      </c>
      <c r="W957" s="11" t="s">
        <v>115</v>
      </c>
      <c r="X957" s="11" t="s">
        <v>307</v>
      </c>
      <c r="Y957" s="11" t="s">
        <v>115</v>
      </c>
      <c r="Z957" s="11" t="s">
        <v>115</v>
      </c>
      <c r="AA957" s="11" t="s">
        <v>115</v>
      </c>
      <c r="AB957" s="11" t="s">
        <v>115</v>
      </c>
      <c r="AC957" s="11" t="s">
        <v>307</v>
      </c>
      <c r="AD957" s="11" t="s">
        <v>115</v>
      </c>
      <c r="AE957" s="11" t="s">
        <v>115</v>
      </c>
      <c r="AF957" s="11" t="s">
        <v>307</v>
      </c>
      <c r="AG957" s="11" t="s">
        <v>115</v>
      </c>
      <c r="AH957" s="150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150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00">
        <v>9.4E-2</v>
      </c>
      <c r="E959" s="200">
        <v>0.1</v>
      </c>
      <c r="F959" s="200">
        <v>0.1</v>
      </c>
      <c r="G959" s="200">
        <v>9.8000000000000004E-2</v>
      </c>
      <c r="H959" s="201">
        <v>0.11471223091566517</v>
      </c>
      <c r="I959" s="200">
        <v>0.10299999999999999</v>
      </c>
      <c r="J959" s="209">
        <v>0.108</v>
      </c>
      <c r="K959" s="201">
        <v>7.8E-2</v>
      </c>
      <c r="L959" s="200">
        <v>0.1</v>
      </c>
      <c r="M959" s="200">
        <v>0.10299999999999999</v>
      </c>
      <c r="N959" s="200">
        <v>0.10100000000000001</v>
      </c>
      <c r="O959" s="200">
        <v>9.4E-2</v>
      </c>
      <c r="P959" s="200">
        <v>0.10100000000000001</v>
      </c>
      <c r="Q959" s="200">
        <v>8.5000000000000006E-2</v>
      </c>
      <c r="R959" s="200">
        <v>9.7000000000000003E-2</v>
      </c>
      <c r="S959" s="200">
        <v>9.9000000000000005E-2</v>
      </c>
      <c r="T959" s="200">
        <v>0.09</v>
      </c>
      <c r="U959" s="200">
        <v>0.09</v>
      </c>
      <c r="V959" s="201">
        <v>0.1</v>
      </c>
      <c r="W959" s="200">
        <v>9.1300000000000006E-2</v>
      </c>
      <c r="X959" s="201">
        <v>0.1</v>
      </c>
      <c r="Y959" s="200">
        <v>9.8287570000000005E-2</v>
      </c>
      <c r="Z959" s="201">
        <v>0.1139</v>
      </c>
      <c r="AA959" s="200">
        <v>9.5600000000000004E-2</v>
      </c>
      <c r="AB959" s="200">
        <v>8.9399999999999993E-2</v>
      </c>
      <c r="AC959" s="200">
        <v>8.4949999999999998E-2</v>
      </c>
      <c r="AD959" s="200">
        <v>0.1</v>
      </c>
      <c r="AE959" s="200">
        <v>9.6199999999999994E-2</v>
      </c>
      <c r="AF959" s="200">
        <v>9.6100000000000005E-2</v>
      </c>
      <c r="AG959" s="200">
        <v>9.1299999999999992E-2</v>
      </c>
      <c r="AH959" s="202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204">
        <v>1</v>
      </c>
    </row>
    <row r="960" spans="1:65">
      <c r="A960" s="29"/>
      <c r="B960" s="19">
        <v>1</v>
      </c>
      <c r="C960" s="9">
        <v>2</v>
      </c>
      <c r="D960" s="23">
        <v>9.2999999999999999E-2</v>
      </c>
      <c r="E960" s="23">
        <v>0.1</v>
      </c>
      <c r="F960" s="23">
        <v>0.09</v>
      </c>
      <c r="G960" s="23">
        <v>9.8000000000000004E-2</v>
      </c>
      <c r="H960" s="206">
        <v>0.11802123881231999</v>
      </c>
      <c r="I960" s="23">
        <v>0.1</v>
      </c>
      <c r="J960" s="23">
        <v>0.10299999999999999</v>
      </c>
      <c r="K960" s="206">
        <v>8.1000000000000003E-2</v>
      </c>
      <c r="L960" s="23">
        <v>0.1</v>
      </c>
      <c r="M960" s="23">
        <v>0.10100000000000001</v>
      </c>
      <c r="N960" s="23">
        <v>0.10199999999999998</v>
      </c>
      <c r="O960" s="23">
        <v>9.8000000000000004E-2</v>
      </c>
      <c r="P960" s="23">
        <v>0.10299999999999999</v>
      </c>
      <c r="Q960" s="23">
        <v>8.5000000000000006E-2</v>
      </c>
      <c r="R960" s="23">
        <v>9.6000000000000002E-2</v>
      </c>
      <c r="S960" s="23">
        <v>9.9000000000000005E-2</v>
      </c>
      <c r="T960" s="23">
        <v>0.08</v>
      </c>
      <c r="U960" s="23">
        <v>0.09</v>
      </c>
      <c r="V960" s="206">
        <v>0.1</v>
      </c>
      <c r="W960" s="23">
        <v>9.4500000000000001E-2</v>
      </c>
      <c r="X960" s="206">
        <v>0.1</v>
      </c>
      <c r="Y960" s="23">
        <v>9.8582019999999992E-2</v>
      </c>
      <c r="Z960" s="206">
        <v>0.11509999999999999</v>
      </c>
      <c r="AA960" s="23">
        <v>9.5299999999999996E-2</v>
      </c>
      <c r="AB960" s="23">
        <v>8.9100000000000013E-2</v>
      </c>
      <c r="AC960" s="23">
        <v>8.1350000000000006E-2</v>
      </c>
      <c r="AD960" s="23">
        <v>0.1</v>
      </c>
      <c r="AE960" s="23">
        <v>9.4799999999999995E-2</v>
      </c>
      <c r="AF960" s="23">
        <v>9.01E-2</v>
      </c>
      <c r="AG960" s="23">
        <v>9.35E-2</v>
      </c>
      <c r="AH960" s="202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F960" s="203"/>
      <c r="BG960" s="203"/>
      <c r="BH960" s="203"/>
      <c r="BI960" s="203"/>
      <c r="BJ960" s="203"/>
      <c r="BK960" s="203"/>
      <c r="BL960" s="203"/>
      <c r="BM960" s="204">
        <v>23</v>
      </c>
    </row>
    <row r="961" spans="1:65">
      <c r="A961" s="29"/>
      <c r="B961" s="19">
        <v>1</v>
      </c>
      <c r="C961" s="9">
        <v>3</v>
      </c>
      <c r="D961" s="23">
        <v>9.0999999999999998E-2</v>
      </c>
      <c r="E961" s="23">
        <v>0.1</v>
      </c>
      <c r="F961" s="23">
        <v>0.1</v>
      </c>
      <c r="G961" s="23">
        <v>9.9000000000000005E-2</v>
      </c>
      <c r="H961" s="206">
        <v>0.11488067435269629</v>
      </c>
      <c r="I961" s="23">
        <v>0.10199999999999998</v>
      </c>
      <c r="J961" s="23">
        <v>9.9000000000000005E-2</v>
      </c>
      <c r="K961" s="206">
        <v>0.08</v>
      </c>
      <c r="L961" s="23">
        <v>0.10100000000000001</v>
      </c>
      <c r="M961" s="23">
        <v>0.1</v>
      </c>
      <c r="N961" s="23">
        <v>0.104</v>
      </c>
      <c r="O961" s="23">
        <v>9.9000000000000005E-2</v>
      </c>
      <c r="P961" s="23">
        <v>0.10199999999999998</v>
      </c>
      <c r="Q961" s="23">
        <v>8.3000000000000004E-2</v>
      </c>
      <c r="R961" s="23">
        <v>9.4E-2</v>
      </c>
      <c r="S961" s="23">
        <v>0.104</v>
      </c>
      <c r="T961" s="23">
        <v>0.09</v>
      </c>
      <c r="U961" s="23">
        <v>0.09</v>
      </c>
      <c r="V961" s="206">
        <v>0.1</v>
      </c>
      <c r="W961" s="23">
        <v>9.1800000000000007E-2</v>
      </c>
      <c r="X961" s="206">
        <v>0.1</v>
      </c>
      <c r="Y961" s="23">
        <v>9.7867200000000015E-2</v>
      </c>
      <c r="Z961" s="206">
        <v>0.1109</v>
      </c>
      <c r="AA961" s="23">
        <v>9.5799999999999996E-2</v>
      </c>
      <c r="AB961" s="23">
        <v>9.4600000000000004E-2</v>
      </c>
      <c r="AC961" s="23">
        <v>8.8849999999999998E-2</v>
      </c>
      <c r="AD961" s="23">
        <v>0.11</v>
      </c>
      <c r="AE961" s="23">
        <v>9.7499999999999989E-2</v>
      </c>
      <c r="AF961" s="23">
        <v>0.09</v>
      </c>
      <c r="AG961" s="23">
        <v>9.2899999999999996E-2</v>
      </c>
      <c r="AH961" s="202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203"/>
      <c r="AT961" s="203"/>
      <c r="AU961" s="203"/>
      <c r="AV961" s="203"/>
      <c r="AW961" s="203"/>
      <c r="AX961" s="203"/>
      <c r="AY961" s="203"/>
      <c r="AZ961" s="203"/>
      <c r="BA961" s="203"/>
      <c r="BB961" s="203"/>
      <c r="BC961" s="203"/>
      <c r="BD961" s="203"/>
      <c r="BE961" s="203"/>
      <c r="BF961" s="203"/>
      <c r="BG961" s="203"/>
      <c r="BH961" s="203"/>
      <c r="BI961" s="203"/>
      <c r="BJ961" s="203"/>
      <c r="BK961" s="203"/>
      <c r="BL961" s="203"/>
      <c r="BM961" s="204">
        <v>16</v>
      </c>
    </row>
    <row r="962" spans="1:65">
      <c r="A962" s="29"/>
      <c r="B962" s="19">
        <v>1</v>
      </c>
      <c r="C962" s="9">
        <v>4</v>
      </c>
      <c r="D962" s="23">
        <v>9.1999999999999998E-2</v>
      </c>
      <c r="E962" s="23">
        <v>0.1</v>
      </c>
      <c r="F962" s="23">
        <v>0.09</v>
      </c>
      <c r="G962" s="23">
        <v>9.5000000000000001E-2</v>
      </c>
      <c r="H962" s="206">
        <v>0.11712015149674471</v>
      </c>
      <c r="I962" s="23">
        <v>0.106</v>
      </c>
      <c r="J962" s="23">
        <v>0.1</v>
      </c>
      <c r="K962" s="206">
        <v>7.9000000000000001E-2</v>
      </c>
      <c r="L962" s="23">
        <v>0.1</v>
      </c>
      <c r="M962" s="23">
        <v>0.1</v>
      </c>
      <c r="N962" s="23">
        <v>0.10199999999999998</v>
      </c>
      <c r="O962" s="23">
        <v>9.2999999999999999E-2</v>
      </c>
      <c r="P962" s="23">
        <v>0.10100000000000001</v>
      </c>
      <c r="Q962" s="208">
        <v>7.3999999999999996E-2</v>
      </c>
      <c r="R962" s="23">
        <v>9.7000000000000003E-2</v>
      </c>
      <c r="S962" s="23">
        <v>0.10299999999999999</v>
      </c>
      <c r="T962" s="23">
        <v>0.08</v>
      </c>
      <c r="U962" s="23">
        <v>0.09</v>
      </c>
      <c r="V962" s="206">
        <v>0.1</v>
      </c>
      <c r="W962" s="23">
        <v>9.0700000000000003E-2</v>
      </c>
      <c r="X962" s="206">
        <v>0.1</v>
      </c>
      <c r="Y962" s="23">
        <v>9.8666610000000002E-2</v>
      </c>
      <c r="Z962" s="206">
        <v>0.1103</v>
      </c>
      <c r="AA962" s="23">
        <v>9.4100000000000003E-2</v>
      </c>
      <c r="AB962" s="23">
        <v>9.1300000000000006E-2</v>
      </c>
      <c r="AC962" s="23">
        <v>8.8849999999999998E-2</v>
      </c>
      <c r="AD962" s="23">
        <v>0.1</v>
      </c>
      <c r="AE962" s="23">
        <v>9.7299999999999998E-2</v>
      </c>
      <c r="AF962" s="23">
        <v>9.0499999999999997E-2</v>
      </c>
      <c r="AG962" s="23">
        <v>9.4899999999999998E-2</v>
      </c>
      <c r="AH962" s="202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204">
        <v>9.609613933333333E-2</v>
      </c>
    </row>
    <row r="963" spans="1:65">
      <c r="A963" s="29"/>
      <c r="B963" s="19">
        <v>1</v>
      </c>
      <c r="C963" s="9">
        <v>5</v>
      </c>
      <c r="D963" s="23">
        <v>9.0999999999999998E-2</v>
      </c>
      <c r="E963" s="23">
        <v>0.1</v>
      </c>
      <c r="F963" s="23">
        <v>0.1</v>
      </c>
      <c r="G963" s="23">
        <v>9.4E-2</v>
      </c>
      <c r="H963" s="206">
        <v>0.11747468874664045</v>
      </c>
      <c r="I963" s="23">
        <v>0.10299999999999999</v>
      </c>
      <c r="J963" s="23">
        <v>9.8000000000000004E-2</v>
      </c>
      <c r="K963" s="206">
        <v>8.1000000000000003E-2</v>
      </c>
      <c r="L963" s="23">
        <v>0.1</v>
      </c>
      <c r="M963" s="23">
        <v>0.10100000000000001</v>
      </c>
      <c r="N963" s="23">
        <v>0.10199999999999998</v>
      </c>
      <c r="O963" s="23">
        <v>9.4E-2</v>
      </c>
      <c r="P963" s="23">
        <v>0.10199999999999998</v>
      </c>
      <c r="Q963" s="23">
        <v>9.5000000000000001E-2</v>
      </c>
      <c r="R963" s="23">
        <v>9.5000000000000001E-2</v>
      </c>
      <c r="S963" s="23">
        <v>0.10299999999999999</v>
      </c>
      <c r="T963" s="23">
        <v>0.09</v>
      </c>
      <c r="U963" s="23">
        <v>0.09</v>
      </c>
      <c r="V963" s="206">
        <v>0.1</v>
      </c>
      <c r="W963" s="23">
        <v>9.2700000000000005E-2</v>
      </c>
      <c r="X963" s="206">
        <v>0.1</v>
      </c>
      <c r="Y963" s="23">
        <v>9.8194100000000006E-2</v>
      </c>
      <c r="Z963" s="206">
        <v>0.1133</v>
      </c>
      <c r="AA963" s="23">
        <v>9.4200000000000006E-2</v>
      </c>
      <c r="AB963" s="23">
        <v>9.240000000000001E-2</v>
      </c>
      <c r="AC963" s="23">
        <v>8.2100000000000006E-2</v>
      </c>
      <c r="AD963" s="23">
        <v>0.1</v>
      </c>
      <c r="AE963" s="23">
        <v>9.8199999999999996E-2</v>
      </c>
      <c r="AF963" s="23">
        <v>9.5600000000000004E-2</v>
      </c>
      <c r="AG963" s="23">
        <v>9.870000000000001E-2</v>
      </c>
      <c r="AH963" s="202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F963" s="203"/>
      <c r="BG963" s="203"/>
      <c r="BH963" s="203"/>
      <c r="BI963" s="203"/>
      <c r="BJ963" s="203"/>
      <c r="BK963" s="203"/>
      <c r="BL963" s="203"/>
      <c r="BM963" s="204">
        <v>65</v>
      </c>
    </row>
    <row r="964" spans="1:65">
      <c r="A964" s="29"/>
      <c r="B964" s="19">
        <v>1</v>
      </c>
      <c r="C964" s="9">
        <v>6</v>
      </c>
      <c r="D964" s="23">
        <v>9.6000000000000002E-2</v>
      </c>
      <c r="E964" s="23">
        <v>0.11</v>
      </c>
      <c r="F964" s="23">
        <v>0.1</v>
      </c>
      <c r="G964" s="23">
        <v>9.5000000000000001E-2</v>
      </c>
      <c r="H964" s="206">
        <v>0.11450487234045366</v>
      </c>
      <c r="I964" s="23">
        <v>0.10100000000000001</v>
      </c>
      <c r="J964" s="23">
        <v>9.8000000000000004E-2</v>
      </c>
      <c r="K964" s="206">
        <v>8.2000000000000003E-2</v>
      </c>
      <c r="L964" s="23">
        <v>9.9000000000000005E-2</v>
      </c>
      <c r="M964" s="23">
        <v>0.1</v>
      </c>
      <c r="N964" s="23">
        <v>0.10299999999999999</v>
      </c>
      <c r="O964" s="23">
        <v>9.5000000000000001E-2</v>
      </c>
      <c r="P964" s="23">
        <v>0.105</v>
      </c>
      <c r="Q964" s="23">
        <v>8.4000000000000005E-2</v>
      </c>
      <c r="R964" s="23">
        <v>9.6000000000000002E-2</v>
      </c>
      <c r="S964" s="23">
        <v>0.104</v>
      </c>
      <c r="T964" s="23">
        <v>0.09</v>
      </c>
      <c r="U964" s="23">
        <v>0.09</v>
      </c>
      <c r="V964" s="206">
        <v>0.1</v>
      </c>
      <c r="W964" s="23">
        <v>9.2799999999999994E-2</v>
      </c>
      <c r="X964" s="206">
        <v>0.1</v>
      </c>
      <c r="Y964" s="23">
        <v>9.8423400000000008E-2</v>
      </c>
      <c r="Z964" s="206">
        <v>0.1157</v>
      </c>
      <c r="AA964" s="23">
        <v>9.6100000000000005E-2</v>
      </c>
      <c r="AB964" s="23">
        <v>9.5700000000000007E-2</v>
      </c>
      <c r="AC964" s="23">
        <v>8.5099999999999995E-2</v>
      </c>
      <c r="AD964" s="23">
        <v>0.1</v>
      </c>
      <c r="AE964" s="23">
        <v>9.7599999999999992E-2</v>
      </c>
      <c r="AF964" s="23">
        <v>0.10319999999999999</v>
      </c>
      <c r="AG964" s="23">
        <v>9.74E-2</v>
      </c>
      <c r="AH964" s="202"/>
      <c r="AI964" s="203"/>
      <c r="AJ964" s="203"/>
      <c r="AK964" s="203"/>
      <c r="AL964" s="203"/>
      <c r="AM964" s="203"/>
      <c r="AN964" s="203"/>
      <c r="AO964" s="203"/>
      <c r="AP964" s="203"/>
      <c r="AQ964" s="203"/>
      <c r="AR964" s="203"/>
      <c r="AS964" s="203"/>
      <c r="AT964" s="203"/>
      <c r="AU964" s="203"/>
      <c r="AV964" s="203"/>
      <c r="AW964" s="203"/>
      <c r="AX964" s="203"/>
      <c r="AY964" s="203"/>
      <c r="AZ964" s="203"/>
      <c r="BA964" s="203"/>
      <c r="BB964" s="203"/>
      <c r="BC964" s="203"/>
      <c r="BD964" s="203"/>
      <c r="BE964" s="203"/>
      <c r="BF964" s="203"/>
      <c r="BG964" s="203"/>
      <c r="BH964" s="203"/>
      <c r="BI964" s="203"/>
      <c r="BJ964" s="203"/>
      <c r="BK964" s="203"/>
      <c r="BL964" s="203"/>
      <c r="BM964" s="56"/>
    </row>
    <row r="965" spans="1:65">
      <c r="A965" s="29"/>
      <c r="B965" s="20" t="s">
        <v>276</v>
      </c>
      <c r="C965" s="12"/>
      <c r="D965" s="207">
        <v>9.2833333333333323E-2</v>
      </c>
      <c r="E965" s="207">
        <v>0.10166666666666667</v>
      </c>
      <c r="F965" s="207">
        <v>9.6666666666666665E-2</v>
      </c>
      <c r="G965" s="207">
        <v>9.6499999999999989E-2</v>
      </c>
      <c r="H965" s="207">
        <v>0.11611897611075338</v>
      </c>
      <c r="I965" s="207">
        <v>0.10249999999999999</v>
      </c>
      <c r="J965" s="207">
        <v>0.10099999999999999</v>
      </c>
      <c r="K965" s="207">
        <v>8.0166666666666678E-2</v>
      </c>
      <c r="L965" s="207">
        <v>9.9999999999999992E-2</v>
      </c>
      <c r="M965" s="207">
        <v>0.10083333333333333</v>
      </c>
      <c r="N965" s="207">
        <v>0.10233333333333332</v>
      </c>
      <c r="O965" s="207">
        <v>9.5499999999999988E-2</v>
      </c>
      <c r="P965" s="207">
        <v>0.10233333333333333</v>
      </c>
      <c r="Q965" s="207">
        <v>8.433333333333333E-2</v>
      </c>
      <c r="R965" s="207">
        <v>9.5833333333333326E-2</v>
      </c>
      <c r="S965" s="207">
        <v>0.10199999999999999</v>
      </c>
      <c r="T965" s="207">
        <v>8.666666666666667E-2</v>
      </c>
      <c r="U965" s="207">
        <v>8.9999999999999983E-2</v>
      </c>
      <c r="V965" s="207">
        <v>9.9999999999999992E-2</v>
      </c>
      <c r="W965" s="207">
        <v>9.2300000000000007E-2</v>
      </c>
      <c r="X965" s="207">
        <v>9.9999999999999992E-2</v>
      </c>
      <c r="Y965" s="207">
        <v>9.833681666666666E-2</v>
      </c>
      <c r="Z965" s="207">
        <v>0.11320000000000001</v>
      </c>
      <c r="AA965" s="207">
        <v>9.5183333333333342E-2</v>
      </c>
      <c r="AB965" s="207">
        <v>9.2083333333333336E-2</v>
      </c>
      <c r="AC965" s="207">
        <v>8.5199999999999998E-2</v>
      </c>
      <c r="AD965" s="207">
        <v>0.10166666666666667</v>
      </c>
      <c r="AE965" s="207">
        <v>9.693333333333333E-2</v>
      </c>
      <c r="AF965" s="207">
        <v>9.425E-2</v>
      </c>
      <c r="AG965" s="207">
        <v>9.4783333333333331E-2</v>
      </c>
      <c r="AH965" s="202"/>
      <c r="AI965" s="203"/>
      <c r="AJ965" s="203"/>
      <c r="AK965" s="203"/>
      <c r="AL965" s="203"/>
      <c r="AM965" s="203"/>
      <c r="AN965" s="203"/>
      <c r="AO965" s="203"/>
      <c r="AP965" s="203"/>
      <c r="AQ965" s="203"/>
      <c r="AR965" s="203"/>
      <c r="AS965" s="203"/>
      <c r="AT965" s="203"/>
      <c r="AU965" s="203"/>
      <c r="AV965" s="203"/>
      <c r="AW965" s="203"/>
      <c r="AX965" s="203"/>
      <c r="AY965" s="203"/>
      <c r="AZ965" s="203"/>
      <c r="BA965" s="203"/>
      <c r="BB965" s="203"/>
      <c r="BC965" s="203"/>
      <c r="BD965" s="203"/>
      <c r="BE965" s="203"/>
      <c r="BF965" s="203"/>
      <c r="BG965" s="203"/>
      <c r="BH965" s="203"/>
      <c r="BI965" s="203"/>
      <c r="BJ965" s="203"/>
      <c r="BK965" s="203"/>
      <c r="BL965" s="203"/>
      <c r="BM965" s="56"/>
    </row>
    <row r="966" spans="1:65">
      <c r="A966" s="29"/>
      <c r="B966" s="3" t="s">
        <v>277</v>
      </c>
      <c r="C966" s="28"/>
      <c r="D966" s="23">
        <v>9.2499999999999999E-2</v>
      </c>
      <c r="E966" s="23">
        <v>0.1</v>
      </c>
      <c r="F966" s="23">
        <v>0.1</v>
      </c>
      <c r="G966" s="23">
        <v>9.6500000000000002E-2</v>
      </c>
      <c r="H966" s="23">
        <v>0.11600041292472049</v>
      </c>
      <c r="I966" s="23">
        <v>0.10249999999999998</v>
      </c>
      <c r="J966" s="23">
        <v>9.9500000000000005E-2</v>
      </c>
      <c r="K966" s="23">
        <v>8.0500000000000002E-2</v>
      </c>
      <c r="L966" s="23">
        <v>0.1</v>
      </c>
      <c r="M966" s="23">
        <v>0.10050000000000001</v>
      </c>
      <c r="N966" s="23">
        <v>0.10199999999999998</v>
      </c>
      <c r="O966" s="23">
        <v>9.4500000000000001E-2</v>
      </c>
      <c r="P966" s="23">
        <v>0.10199999999999998</v>
      </c>
      <c r="Q966" s="23">
        <v>8.4500000000000006E-2</v>
      </c>
      <c r="R966" s="23">
        <v>9.6000000000000002E-2</v>
      </c>
      <c r="S966" s="23">
        <v>0.10299999999999999</v>
      </c>
      <c r="T966" s="23">
        <v>0.09</v>
      </c>
      <c r="U966" s="23">
        <v>0.09</v>
      </c>
      <c r="V966" s="23">
        <v>0.1</v>
      </c>
      <c r="W966" s="23">
        <v>9.2249999999999999E-2</v>
      </c>
      <c r="X966" s="23">
        <v>0.1</v>
      </c>
      <c r="Y966" s="23">
        <v>9.8355485000000006E-2</v>
      </c>
      <c r="Z966" s="23">
        <v>0.11360000000000001</v>
      </c>
      <c r="AA966" s="23">
        <v>9.5450000000000007E-2</v>
      </c>
      <c r="AB966" s="23">
        <v>9.1850000000000015E-2</v>
      </c>
      <c r="AC966" s="23">
        <v>8.5024999999999989E-2</v>
      </c>
      <c r="AD966" s="23">
        <v>0.1</v>
      </c>
      <c r="AE966" s="23">
        <v>9.7399999999999987E-2</v>
      </c>
      <c r="AF966" s="23">
        <v>9.3049999999999994E-2</v>
      </c>
      <c r="AG966" s="23">
        <v>9.4200000000000006E-2</v>
      </c>
      <c r="AH966" s="202"/>
      <c r="AI966" s="203"/>
      <c r="AJ966" s="203"/>
      <c r="AK966" s="203"/>
      <c r="AL966" s="203"/>
      <c r="AM966" s="203"/>
      <c r="AN966" s="203"/>
      <c r="AO966" s="203"/>
      <c r="AP966" s="203"/>
      <c r="AQ966" s="203"/>
      <c r="AR966" s="203"/>
      <c r="AS966" s="203"/>
      <c r="AT966" s="203"/>
      <c r="AU966" s="203"/>
      <c r="AV966" s="203"/>
      <c r="AW966" s="203"/>
      <c r="AX966" s="203"/>
      <c r="AY966" s="203"/>
      <c r="AZ966" s="203"/>
      <c r="BA966" s="203"/>
      <c r="BB966" s="203"/>
      <c r="BC966" s="203"/>
      <c r="BD966" s="203"/>
      <c r="BE966" s="203"/>
      <c r="BF966" s="203"/>
      <c r="BG966" s="203"/>
      <c r="BH966" s="203"/>
      <c r="BI966" s="203"/>
      <c r="BJ966" s="203"/>
      <c r="BK966" s="203"/>
      <c r="BL966" s="203"/>
      <c r="BM966" s="56"/>
    </row>
    <row r="967" spans="1:65">
      <c r="A967" s="29"/>
      <c r="B967" s="3" t="s">
        <v>278</v>
      </c>
      <c r="C967" s="28"/>
      <c r="D967" s="23">
        <v>1.9407902170679534E-3</v>
      </c>
      <c r="E967" s="23">
        <v>4.082482904638628E-3</v>
      </c>
      <c r="F967" s="23">
        <v>5.1639777949432268E-3</v>
      </c>
      <c r="G967" s="23">
        <v>2.073644135332774E-3</v>
      </c>
      <c r="H967" s="23">
        <v>1.5859739316645199E-3</v>
      </c>
      <c r="I967" s="23">
        <v>2.0736441353327692E-3</v>
      </c>
      <c r="J967" s="23">
        <v>3.8987177379235824E-3</v>
      </c>
      <c r="K967" s="23">
        <v>1.4719601443879756E-3</v>
      </c>
      <c r="L967" s="23">
        <v>6.3245553203367642E-4</v>
      </c>
      <c r="M967" s="23">
        <v>1.169045194450008E-3</v>
      </c>
      <c r="N967" s="23">
        <v>1.0327955589886444E-3</v>
      </c>
      <c r="O967" s="23">
        <v>2.4289915602982259E-3</v>
      </c>
      <c r="P967" s="23">
        <v>1.5055453054181596E-3</v>
      </c>
      <c r="Q967" s="23">
        <v>6.6833125519211419E-3</v>
      </c>
      <c r="R967" s="23">
        <v>1.169045194450013E-3</v>
      </c>
      <c r="S967" s="23">
        <v>2.3664319132398414E-3</v>
      </c>
      <c r="T967" s="23">
        <v>5.1639777949432199E-3</v>
      </c>
      <c r="U967" s="23">
        <v>1.5202354861220293E-17</v>
      </c>
      <c r="V967" s="23">
        <v>1.5202354861220293E-17</v>
      </c>
      <c r="W967" s="23">
        <v>1.3461054936371052E-3</v>
      </c>
      <c r="X967" s="23">
        <v>1.5202354861220293E-17</v>
      </c>
      <c r="Y967" s="23">
        <v>2.8973024893280149E-4</v>
      </c>
      <c r="Z967" s="23">
        <v>2.1936271333114019E-3</v>
      </c>
      <c r="AA967" s="23">
        <v>8.4241715715354726E-4</v>
      </c>
      <c r="AB967" s="23">
        <v>2.6917776034930288E-3</v>
      </c>
      <c r="AC967" s="23">
        <v>3.1984371183438921E-3</v>
      </c>
      <c r="AD967" s="23">
        <v>4.082482904638628E-3</v>
      </c>
      <c r="AE967" s="23">
        <v>1.2323419438884102E-3</v>
      </c>
      <c r="AF967" s="23">
        <v>5.1902793759103149E-3</v>
      </c>
      <c r="AG967" s="23">
        <v>2.811701738568068E-3</v>
      </c>
      <c r="AH967" s="202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F967" s="203"/>
      <c r="BG967" s="203"/>
      <c r="BH967" s="203"/>
      <c r="BI967" s="203"/>
      <c r="BJ967" s="203"/>
      <c r="BK967" s="203"/>
      <c r="BL967" s="203"/>
      <c r="BM967" s="56"/>
    </row>
    <row r="968" spans="1:65">
      <c r="A968" s="29"/>
      <c r="B968" s="3" t="s">
        <v>86</v>
      </c>
      <c r="C968" s="28"/>
      <c r="D968" s="13">
        <v>2.0906178280803808E-2</v>
      </c>
      <c r="E968" s="13">
        <v>4.0155569553822573E-2</v>
      </c>
      <c r="F968" s="13">
        <v>5.3420459947688556E-2</v>
      </c>
      <c r="G968" s="13">
        <v>2.1488540262515794E-2</v>
      </c>
      <c r="H968" s="13">
        <v>1.3658180469588626E-2</v>
      </c>
      <c r="I968" s="13">
        <v>2.0230674491051408E-2</v>
      </c>
      <c r="J968" s="13">
        <v>3.8601165722015669E-2</v>
      </c>
      <c r="K968" s="13">
        <v>1.8361249202344807E-2</v>
      </c>
      <c r="L968" s="13">
        <v>6.3245553203367649E-3</v>
      </c>
      <c r="M968" s="13">
        <v>1.1593836639173634E-2</v>
      </c>
      <c r="N968" s="13">
        <v>1.0092464745817374E-2</v>
      </c>
      <c r="O968" s="13">
        <v>2.5434466599981425E-2</v>
      </c>
      <c r="P968" s="13">
        <v>1.4712169108320778E-2</v>
      </c>
      <c r="Q968" s="13">
        <v>7.9248765437800101E-2</v>
      </c>
      <c r="R968" s="13">
        <v>1.2198732463826224E-2</v>
      </c>
      <c r="S968" s="13">
        <v>2.3200312874900406E-2</v>
      </c>
      <c r="T968" s="13">
        <v>5.9584359172421768E-2</v>
      </c>
      <c r="U968" s="13">
        <v>1.6891505401355884E-16</v>
      </c>
      <c r="V968" s="13">
        <v>1.5202354861220294E-16</v>
      </c>
      <c r="W968" s="13">
        <v>1.4584024849806122E-2</v>
      </c>
      <c r="X968" s="13">
        <v>1.5202354861220294E-16</v>
      </c>
      <c r="Y968" s="13">
        <v>2.9463049420737622E-3</v>
      </c>
      <c r="Z968" s="13">
        <v>1.9378331566355139E-2</v>
      </c>
      <c r="AA968" s="13">
        <v>8.8504691698849287E-3</v>
      </c>
      <c r="AB968" s="13">
        <v>2.9231973974584928E-2</v>
      </c>
      <c r="AC968" s="13">
        <v>3.7540341764599673E-2</v>
      </c>
      <c r="AD968" s="13">
        <v>4.0155569553822573E-2</v>
      </c>
      <c r="AE968" s="13">
        <v>1.2713293781517299E-2</v>
      </c>
      <c r="AF968" s="13">
        <v>5.5069277197987425E-2</v>
      </c>
      <c r="AG968" s="13">
        <v>2.9664516320394598E-2</v>
      </c>
      <c r="AH968" s="150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279</v>
      </c>
      <c r="C969" s="28"/>
      <c r="D969" s="13">
        <v>-3.3953559660520272E-2</v>
      </c>
      <c r="E969" s="13">
        <v>5.796827398039972E-2</v>
      </c>
      <c r="F969" s="13">
        <v>5.9370473911997124E-3</v>
      </c>
      <c r="G969" s="13">
        <v>4.2026731715596455E-3</v>
      </c>
      <c r="H969" s="13">
        <v>0.2083625514649019</v>
      </c>
      <c r="I969" s="13">
        <v>6.6640145078599611E-2</v>
      </c>
      <c r="J969" s="13">
        <v>5.1030777101839675E-2</v>
      </c>
      <c r="K969" s="13">
        <v>-0.16576600035316003</v>
      </c>
      <c r="L969" s="13">
        <v>4.0624531783999718E-2</v>
      </c>
      <c r="M969" s="13">
        <v>4.929640288219983E-2</v>
      </c>
      <c r="N969" s="13">
        <v>6.4905770858959544E-2</v>
      </c>
      <c r="O969" s="13">
        <v>-6.2035721462803117E-3</v>
      </c>
      <c r="P969" s="13">
        <v>6.4905770858959766E-2</v>
      </c>
      <c r="Q969" s="13">
        <v>-0.12240664486216024</v>
      </c>
      <c r="R969" s="13">
        <v>-2.734823707000289E-3</v>
      </c>
      <c r="S969" s="13">
        <v>6.1437022419679632E-2</v>
      </c>
      <c r="T969" s="13">
        <v>-9.8125405787200193E-2</v>
      </c>
      <c r="U969" s="13">
        <v>-6.3437921394400409E-2</v>
      </c>
      <c r="V969" s="13">
        <v>4.0624531783999718E-2</v>
      </c>
      <c r="W969" s="13">
        <v>-3.9503557163368175E-2</v>
      </c>
      <c r="X969" s="13">
        <v>4.0624531783999718E-2</v>
      </c>
      <c r="Y969" s="13">
        <v>2.3317038008790147E-2</v>
      </c>
      <c r="Z969" s="13">
        <v>0.17798696997948782</v>
      </c>
      <c r="AA969" s="13">
        <v>-9.4988831635961501E-3</v>
      </c>
      <c r="AB969" s="13">
        <v>-4.175824364890024E-2</v>
      </c>
      <c r="AC969" s="13">
        <v>-0.1133878989200322</v>
      </c>
      <c r="AD969" s="13">
        <v>5.796827398039972E-2</v>
      </c>
      <c r="AE969" s="13">
        <v>8.712046142623775E-3</v>
      </c>
      <c r="AF969" s="13">
        <v>-1.9211378793580258E-2</v>
      </c>
      <c r="AG969" s="13">
        <v>-1.3661381290732244E-2</v>
      </c>
      <c r="AH969" s="150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280</v>
      </c>
      <c r="C970" s="46"/>
      <c r="D970" s="44">
        <v>0.56999999999999995</v>
      </c>
      <c r="E970" s="44">
        <v>0.77</v>
      </c>
      <c r="F970" s="44">
        <v>0.01</v>
      </c>
      <c r="G970" s="44">
        <v>0.01</v>
      </c>
      <c r="H970" s="44">
        <v>2.95</v>
      </c>
      <c r="I970" s="44">
        <v>0.89</v>
      </c>
      <c r="J970" s="44">
        <v>0.67</v>
      </c>
      <c r="K970" s="44">
        <v>2.48</v>
      </c>
      <c r="L970" s="44">
        <v>0.52</v>
      </c>
      <c r="M970" s="44">
        <v>0.64</v>
      </c>
      <c r="N970" s="44">
        <v>0.87</v>
      </c>
      <c r="O970" s="44">
        <v>0.16</v>
      </c>
      <c r="P970" s="44">
        <v>0.87</v>
      </c>
      <c r="Q970" s="44">
        <v>1.85</v>
      </c>
      <c r="R970" s="44">
        <v>0.11</v>
      </c>
      <c r="S970" s="44">
        <v>0.82</v>
      </c>
      <c r="T970" s="44">
        <v>1.5</v>
      </c>
      <c r="U970" s="44">
        <v>1</v>
      </c>
      <c r="V970" s="44" t="s">
        <v>281</v>
      </c>
      <c r="W970" s="44">
        <v>0.65</v>
      </c>
      <c r="X970" s="44" t="s">
        <v>281</v>
      </c>
      <c r="Y970" s="44">
        <v>0.27</v>
      </c>
      <c r="Z970" s="44">
        <v>2.5099999999999998</v>
      </c>
      <c r="AA970" s="44">
        <v>0.21</v>
      </c>
      <c r="AB970" s="44">
        <v>0.68</v>
      </c>
      <c r="AC970" s="44">
        <v>1.72</v>
      </c>
      <c r="AD970" s="44">
        <v>0.77</v>
      </c>
      <c r="AE970" s="44">
        <v>0.05</v>
      </c>
      <c r="AF970" s="44">
        <v>0.35</v>
      </c>
      <c r="AG970" s="44">
        <v>0.27</v>
      </c>
      <c r="AH970" s="150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336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BM971" s="55"/>
    </row>
    <row r="972" spans="1:65">
      <c r="BM972" s="55"/>
    </row>
    <row r="973" spans="1:65" ht="15">
      <c r="B973" s="8" t="s">
        <v>572</v>
      </c>
      <c r="BM973" s="27" t="s">
        <v>66</v>
      </c>
    </row>
    <row r="974" spans="1:65" ht="15">
      <c r="A974" s="24" t="s">
        <v>63</v>
      </c>
      <c r="B974" s="18" t="s">
        <v>111</v>
      </c>
      <c r="C974" s="15" t="s">
        <v>112</v>
      </c>
      <c r="D974" s="16" t="s">
        <v>229</v>
      </c>
      <c r="E974" s="17" t="s">
        <v>229</v>
      </c>
      <c r="F974" s="17" t="s">
        <v>229</v>
      </c>
      <c r="G974" s="17" t="s">
        <v>229</v>
      </c>
      <c r="H974" s="17" t="s">
        <v>229</v>
      </c>
      <c r="I974" s="17" t="s">
        <v>229</v>
      </c>
      <c r="J974" s="17" t="s">
        <v>229</v>
      </c>
      <c r="K974" s="17" t="s">
        <v>229</v>
      </c>
      <c r="L974" s="17" t="s">
        <v>229</v>
      </c>
      <c r="M974" s="17" t="s">
        <v>229</v>
      </c>
      <c r="N974" s="17" t="s">
        <v>229</v>
      </c>
      <c r="O974" s="17" t="s">
        <v>229</v>
      </c>
      <c r="P974" s="17" t="s">
        <v>229</v>
      </c>
      <c r="Q974" s="17" t="s">
        <v>229</v>
      </c>
      <c r="R974" s="17" t="s">
        <v>229</v>
      </c>
      <c r="S974" s="17" t="s">
        <v>229</v>
      </c>
      <c r="T974" s="17" t="s">
        <v>229</v>
      </c>
      <c r="U974" s="17" t="s">
        <v>229</v>
      </c>
      <c r="V974" s="17" t="s">
        <v>229</v>
      </c>
      <c r="W974" s="17" t="s">
        <v>229</v>
      </c>
      <c r="X974" s="17" t="s">
        <v>229</v>
      </c>
      <c r="Y974" s="17" t="s">
        <v>229</v>
      </c>
      <c r="Z974" s="17" t="s">
        <v>229</v>
      </c>
      <c r="AA974" s="17" t="s">
        <v>229</v>
      </c>
      <c r="AB974" s="17" t="s">
        <v>229</v>
      </c>
      <c r="AC974" s="17" t="s">
        <v>229</v>
      </c>
      <c r="AD974" s="17" t="s">
        <v>229</v>
      </c>
      <c r="AE974" s="150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230</v>
      </c>
      <c r="C975" s="9" t="s">
        <v>230</v>
      </c>
      <c r="D975" s="148" t="s">
        <v>232</v>
      </c>
      <c r="E975" s="149" t="s">
        <v>233</v>
      </c>
      <c r="F975" s="149" t="s">
        <v>234</v>
      </c>
      <c r="G975" s="149" t="s">
        <v>235</v>
      </c>
      <c r="H975" s="149" t="s">
        <v>236</v>
      </c>
      <c r="I975" s="149" t="s">
        <v>237</v>
      </c>
      <c r="J975" s="149" t="s">
        <v>238</v>
      </c>
      <c r="K975" s="149" t="s">
        <v>239</v>
      </c>
      <c r="L975" s="149" t="s">
        <v>240</v>
      </c>
      <c r="M975" s="149" t="s">
        <v>241</v>
      </c>
      <c r="N975" s="149" t="s">
        <v>242</v>
      </c>
      <c r="O975" s="149" t="s">
        <v>243</v>
      </c>
      <c r="P975" s="149" t="s">
        <v>244</v>
      </c>
      <c r="Q975" s="149" t="s">
        <v>246</v>
      </c>
      <c r="R975" s="149" t="s">
        <v>247</v>
      </c>
      <c r="S975" s="149" t="s">
        <v>249</v>
      </c>
      <c r="T975" s="149" t="s">
        <v>250</v>
      </c>
      <c r="U975" s="149" t="s">
        <v>305</v>
      </c>
      <c r="V975" s="149" t="s">
        <v>252</v>
      </c>
      <c r="W975" s="149" t="s">
        <v>253</v>
      </c>
      <c r="X975" s="149" t="s">
        <v>259</v>
      </c>
      <c r="Y975" s="149" t="s">
        <v>306</v>
      </c>
      <c r="Z975" s="149" t="s">
        <v>261</v>
      </c>
      <c r="AA975" s="149" t="s">
        <v>262</v>
      </c>
      <c r="AB975" s="149" t="s">
        <v>267</v>
      </c>
      <c r="AC975" s="149" t="s">
        <v>268</v>
      </c>
      <c r="AD975" s="149" t="s">
        <v>269</v>
      </c>
      <c r="AE975" s="150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307</v>
      </c>
      <c r="E976" s="11" t="s">
        <v>308</v>
      </c>
      <c r="F976" s="11" t="s">
        <v>308</v>
      </c>
      <c r="G976" s="11" t="s">
        <v>307</v>
      </c>
      <c r="H976" s="11" t="s">
        <v>115</v>
      </c>
      <c r="I976" s="11" t="s">
        <v>308</v>
      </c>
      <c r="J976" s="11" t="s">
        <v>307</v>
      </c>
      <c r="K976" s="11" t="s">
        <v>307</v>
      </c>
      <c r="L976" s="11" t="s">
        <v>308</v>
      </c>
      <c r="M976" s="11" t="s">
        <v>308</v>
      </c>
      <c r="N976" s="11" t="s">
        <v>308</v>
      </c>
      <c r="O976" s="11" t="s">
        <v>308</v>
      </c>
      <c r="P976" s="11" t="s">
        <v>308</v>
      </c>
      <c r="Q976" s="11" t="s">
        <v>308</v>
      </c>
      <c r="R976" s="11" t="s">
        <v>307</v>
      </c>
      <c r="S976" s="11" t="s">
        <v>307</v>
      </c>
      <c r="T976" s="11" t="s">
        <v>308</v>
      </c>
      <c r="U976" s="11" t="s">
        <v>308</v>
      </c>
      <c r="V976" s="11" t="s">
        <v>115</v>
      </c>
      <c r="W976" s="11" t="s">
        <v>307</v>
      </c>
      <c r="X976" s="11" t="s">
        <v>115</v>
      </c>
      <c r="Y976" s="11" t="s">
        <v>307</v>
      </c>
      <c r="Z976" s="11" t="s">
        <v>307</v>
      </c>
      <c r="AA976" s="11" t="s">
        <v>307</v>
      </c>
      <c r="AB976" s="11" t="s">
        <v>307</v>
      </c>
      <c r="AC976" s="11" t="s">
        <v>307</v>
      </c>
      <c r="AD976" s="11" t="s">
        <v>307</v>
      </c>
      <c r="AE976" s="150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150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6.52</v>
      </c>
      <c r="E978" s="21">
        <v>6.52</v>
      </c>
      <c r="F978" s="21">
        <v>6.4</v>
      </c>
      <c r="G978" s="145">
        <v>4.91</v>
      </c>
      <c r="H978" s="21">
        <v>6.5682274717261651</v>
      </c>
      <c r="I978" s="21">
        <v>6.44</v>
      </c>
      <c r="J978" s="21">
        <v>7.7700000000000005</v>
      </c>
      <c r="K978" s="21">
        <v>6.79</v>
      </c>
      <c r="L978" s="21">
        <v>6.94</v>
      </c>
      <c r="M978" s="21">
        <v>5.99</v>
      </c>
      <c r="N978" s="21">
        <v>6.51</v>
      </c>
      <c r="O978" s="21">
        <v>6.43</v>
      </c>
      <c r="P978" s="21">
        <v>5.99</v>
      </c>
      <c r="Q978" s="21">
        <v>6.78</v>
      </c>
      <c r="R978" s="21">
        <v>6.5</v>
      </c>
      <c r="S978" s="21">
        <v>6.8</v>
      </c>
      <c r="T978" s="21">
        <v>6.77</v>
      </c>
      <c r="U978" s="21">
        <v>6.66</v>
      </c>
      <c r="V978" s="21">
        <v>7.18</v>
      </c>
      <c r="W978" s="21">
        <v>6.7329999999999997</v>
      </c>
      <c r="X978" s="145" t="s">
        <v>337</v>
      </c>
      <c r="Y978" s="21">
        <v>6.5979877435408003</v>
      </c>
      <c r="Z978" s="21">
        <v>6.3</v>
      </c>
      <c r="AA978" s="21">
        <v>7.2229999999999999</v>
      </c>
      <c r="AB978" s="21">
        <v>6.1</v>
      </c>
      <c r="AC978" s="21">
        <v>6.39</v>
      </c>
      <c r="AD978" s="21">
        <v>6.7</v>
      </c>
      <c r="AE978" s="150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6.52</v>
      </c>
      <c r="E979" s="11">
        <v>6.61</v>
      </c>
      <c r="F979" s="11">
        <v>5.86</v>
      </c>
      <c r="G979" s="146">
        <v>5.0199999999999996</v>
      </c>
      <c r="H979" s="11">
        <v>6.7624546306535835</v>
      </c>
      <c r="I979" s="11">
        <v>6.58</v>
      </c>
      <c r="J979" s="11">
        <v>6.97</v>
      </c>
      <c r="K979" s="11">
        <v>6.88</v>
      </c>
      <c r="L979" s="11">
        <v>6.86</v>
      </c>
      <c r="M979" s="11">
        <v>6.16</v>
      </c>
      <c r="N979" s="11">
        <v>6.88</v>
      </c>
      <c r="O979" s="11">
        <v>6.71</v>
      </c>
      <c r="P979" s="11">
        <v>6.03</v>
      </c>
      <c r="Q979" s="11">
        <v>7.03</v>
      </c>
      <c r="R979" s="11">
        <v>6.7</v>
      </c>
      <c r="S979" s="11">
        <v>6.9</v>
      </c>
      <c r="T979" s="11">
        <v>6.64</v>
      </c>
      <c r="U979" s="11">
        <v>6.6</v>
      </c>
      <c r="V979" s="11">
        <v>7.16</v>
      </c>
      <c r="W979" s="11">
        <v>7.0979999999999999</v>
      </c>
      <c r="X979" s="146" t="s">
        <v>337</v>
      </c>
      <c r="Y979" s="11">
        <v>6.2126062819082533</v>
      </c>
      <c r="Z979" s="11">
        <v>6.1999999999999993</v>
      </c>
      <c r="AA979" s="11">
        <v>6.2389999999999999</v>
      </c>
      <c r="AB979" s="11">
        <v>5.97</v>
      </c>
      <c r="AC979" s="11">
        <v>6.56</v>
      </c>
      <c r="AD979" s="11">
        <v>6.53</v>
      </c>
      <c r="AE979" s="150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24</v>
      </c>
    </row>
    <row r="980" spans="1:65">
      <c r="A980" s="29"/>
      <c r="B980" s="19">
        <v>1</v>
      </c>
      <c r="C980" s="9">
        <v>3</v>
      </c>
      <c r="D980" s="11">
        <v>6.46</v>
      </c>
      <c r="E980" s="11">
        <v>6.76</v>
      </c>
      <c r="F980" s="11">
        <v>6.52</v>
      </c>
      <c r="G980" s="146">
        <v>5.18</v>
      </c>
      <c r="H980" s="11">
        <v>6.6468455448872952</v>
      </c>
      <c r="I980" s="11">
        <v>6.48</v>
      </c>
      <c r="J980" s="11">
        <v>7.42</v>
      </c>
      <c r="K980" s="11">
        <v>6.97</v>
      </c>
      <c r="L980" s="11">
        <v>6.94</v>
      </c>
      <c r="M980" s="11">
        <v>6.34</v>
      </c>
      <c r="N980" s="11">
        <v>6.73</v>
      </c>
      <c r="O980" s="11">
        <v>6.75</v>
      </c>
      <c r="P980" s="11">
        <v>6.09</v>
      </c>
      <c r="Q980" s="11">
        <v>6.83</v>
      </c>
      <c r="R980" s="11">
        <v>6.7</v>
      </c>
      <c r="S980" s="11">
        <v>6.8</v>
      </c>
      <c r="T980" s="11">
        <v>6.8</v>
      </c>
      <c r="U980" s="11">
        <v>6.87</v>
      </c>
      <c r="V980" s="11">
        <v>7.12</v>
      </c>
      <c r="W980" s="11">
        <v>7.1498999999999997</v>
      </c>
      <c r="X980" s="146" t="s">
        <v>337</v>
      </c>
      <c r="Y980" s="11">
        <v>5.6130445116672618</v>
      </c>
      <c r="Z980" s="11">
        <v>6.4</v>
      </c>
      <c r="AA980" s="11">
        <v>6.0780000000000003</v>
      </c>
      <c r="AB980" s="11">
        <v>5.99</v>
      </c>
      <c r="AC980" s="11">
        <v>6.83</v>
      </c>
      <c r="AD980" s="11">
        <v>6.64</v>
      </c>
      <c r="AE980" s="150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6.4</v>
      </c>
      <c r="E981" s="11">
        <v>6.15</v>
      </c>
      <c r="F981" s="11">
        <v>5.59</v>
      </c>
      <c r="G981" s="146">
        <v>5</v>
      </c>
      <c r="H981" s="11">
        <v>6.7656434366671521</v>
      </c>
      <c r="I981" s="11">
        <v>6.49</v>
      </c>
      <c r="J981" s="11">
        <v>7.38</v>
      </c>
      <c r="K981" s="11">
        <v>6.91</v>
      </c>
      <c r="L981" s="11">
        <v>7.2</v>
      </c>
      <c r="M981" s="11">
        <v>6.09</v>
      </c>
      <c r="N981" s="11">
        <v>6.79</v>
      </c>
      <c r="O981" s="11">
        <v>6.2</v>
      </c>
      <c r="P981" s="11">
        <v>5.8</v>
      </c>
      <c r="Q981" s="11">
        <v>6.15</v>
      </c>
      <c r="R981" s="11">
        <v>6.7</v>
      </c>
      <c r="S981" s="11">
        <v>6.7</v>
      </c>
      <c r="T981" s="11">
        <v>6.55</v>
      </c>
      <c r="U981" s="11">
        <v>6.68</v>
      </c>
      <c r="V981" s="11">
        <v>7.14</v>
      </c>
      <c r="W981" s="11">
        <v>6.9443000000000001</v>
      </c>
      <c r="X981" s="146" t="s">
        <v>337</v>
      </c>
      <c r="Y981" s="11">
        <v>6.2215993127056857</v>
      </c>
      <c r="Z981" s="11">
        <v>6.35</v>
      </c>
      <c r="AA981" s="11">
        <v>7.17</v>
      </c>
      <c r="AB981" s="11">
        <v>5.76</v>
      </c>
      <c r="AC981" s="11">
        <v>6.7</v>
      </c>
      <c r="AD981" s="11">
        <v>6.59</v>
      </c>
      <c r="AE981" s="150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6.6032758885639069</v>
      </c>
    </row>
    <row r="982" spans="1:65">
      <c r="A982" s="29"/>
      <c r="B982" s="19">
        <v>1</v>
      </c>
      <c r="C982" s="9">
        <v>5</v>
      </c>
      <c r="D982" s="11">
        <v>6.4</v>
      </c>
      <c r="E982" s="11">
        <v>6.63</v>
      </c>
      <c r="F982" s="11">
        <v>7.02</v>
      </c>
      <c r="G982" s="146">
        <v>4.83</v>
      </c>
      <c r="H982" s="11">
        <v>6.5607931874605105</v>
      </c>
      <c r="I982" s="11">
        <v>6.55</v>
      </c>
      <c r="J982" s="11">
        <v>7.37</v>
      </c>
      <c r="K982" s="11">
        <v>6.92</v>
      </c>
      <c r="L982" s="11">
        <v>7.15</v>
      </c>
      <c r="M982" s="11">
        <v>5.95</v>
      </c>
      <c r="N982" s="11">
        <v>6.87</v>
      </c>
      <c r="O982" s="11">
        <v>6.18</v>
      </c>
      <c r="P982" s="11">
        <v>6.35</v>
      </c>
      <c r="Q982" s="11">
        <v>6.55</v>
      </c>
      <c r="R982" s="11">
        <v>6.5</v>
      </c>
      <c r="S982" s="11">
        <v>6.7</v>
      </c>
      <c r="T982" s="11">
        <v>6.82</v>
      </c>
      <c r="U982" s="11">
        <v>6.58</v>
      </c>
      <c r="V982" s="11">
        <v>7.16</v>
      </c>
      <c r="W982" s="11">
        <v>7.0621</v>
      </c>
      <c r="X982" s="146" t="s">
        <v>337</v>
      </c>
      <c r="Y982" s="11">
        <v>5.8039917763226292</v>
      </c>
      <c r="Z982" s="11">
        <v>6.45</v>
      </c>
      <c r="AA982" s="11">
        <v>7.4450000000000003</v>
      </c>
      <c r="AB982" s="11">
        <v>5.83</v>
      </c>
      <c r="AC982" s="11">
        <v>6.72</v>
      </c>
      <c r="AD982" s="11">
        <v>6.6</v>
      </c>
      <c r="AE982" s="150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66</v>
      </c>
    </row>
    <row r="983" spans="1:65">
      <c r="A983" s="29"/>
      <c r="B983" s="19">
        <v>1</v>
      </c>
      <c r="C983" s="9">
        <v>6</v>
      </c>
      <c r="D983" s="11">
        <v>6.43</v>
      </c>
      <c r="E983" s="11">
        <v>6.35</v>
      </c>
      <c r="F983" s="11">
        <v>6.4</v>
      </c>
      <c r="G983" s="146">
        <v>4.6100000000000003</v>
      </c>
      <c r="H983" s="11">
        <v>6.6610181705204043</v>
      </c>
      <c r="I983" s="11">
        <v>6.88</v>
      </c>
      <c r="J983" s="11">
        <v>7.46</v>
      </c>
      <c r="K983" s="11">
        <v>7.05</v>
      </c>
      <c r="L983" s="11">
        <v>6.91</v>
      </c>
      <c r="M983" s="11">
        <v>5.58</v>
      </c>
      <c r="N983" s="11">
        <v>6.71</v>
      </c>
      <c r="O983" s="11">
        <v>6.5</v>
      </c>
      <c r="P983" s="11">
        <v>5.85</v>
      </c>
      <c r="Q983" s="11">
        <v>6.57</v>
      </c>
      <c r="R983" s="11">
        <v>6.8</v>
      </c>
      <c r="S983" s="11">
        <v>6.8</v>
      </c>
      <c r="T983" s="11">
        <v>6.53</v>
      </c>
      <c r="U983" s="11">
        <v>6.71</v>
      </c>
      <c r="V983" s="11">
        <v>7.16</v>
      </c>
      <c r="W983" s="11">
        <v>6.6082000000000001</v>
      </c>
      <c r="X983" s="146" t="s">
        <v>337</v>
      </c>
      <c r="Y983" s="11">
        <v>5.6556712165261231</v>
      </c>
      <c r="Z983" s="11">
        <v>6.35</v>
      </c>
      <c r="AA983" s="11">
        <v>7.5309999999999997</v>
      </c>
      <c r="AB983" s="11">
        <v>5.77</v>
      </c>
      <c r="AC983" s="11">
        <v>6.84</v>
      </c>
      <c r="AD983" s="11">
        <v>6.6</v>
      </c>
      <c r="AE983" s="150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276</v>
      </c>
      <c r="C984" s="12"/>
      <c r="D984" s="22">
        <v>6.4549999999999992</v>
      </c>
      <c r="E984" s="22">
        <v>6.5033333333333339</v>
      </c>
      <c r="F984" s="22">
        <v>6.2983333333333329</v>
      </c>
      <c r="G984" s="22">
        <v>4.9249999999999998</v>
      </c>
      <c r="H984" s="22">
        <v>6.6608304069858519</v>
      </c>
      <c r="I984" s="22">
        <v>6.57</v>
      </c>
      <c r="J984" s="22">
        <v>7.3949999999999996</v>
      </c>
      <c r="K984" s="22">
        <v>6.919999999999999</v>
      </c>
      <c r="L984" s="22">
        <v>7</v>
      </c>
      <c r="M984" s="22">
        <v>6.0183333333333335</v>
      </c>
      <c r="N984" s="22">
        <v>6.748333333333334</v>
      </c>
      <c r="O984" s="22">
        <v>6.461666666666666</v>
      </c>
      <c r="P984" s="22">
        <v>6.0183333333333335</v>
      </c>
      <c r="Q984" s="22">
        <v>6.6516666666666664</v>
      </c>
      <c r="R984" s="22">
        <v>6.6499999999999986</v>
      </c>
      <c r="S984" s="22">
        <v>6.7833333333333323</v>
      </c>
      <c r="T984" s="22">
        <v>6.6849999999999996</v>
      </c>
      <c r="U984" s="22">
        <v>6.6833333333333336</v>
      </c>
      <c r="V984" s="22">
        <v>7.1533333333333333</v>
      </c>
      <c r="W984" s="22">
        <v>6.9325833333333335</v>
      </c>
      <c r="X984" s="22" t="s">
        <v>708</v>
      </c>
      <c r="Y984" s="22">
        <v>6.0174834737784586</v>
      </c>
      <c r="Z984" s="22">
        <v>6.3416666666666659</v>
      </c>
      <c r="AA984" s="22">
        <v>6.9476666666666667</v>
      </c>
      <c r="AB984" s="22">
        <v>5.9033333333333333</v>
      </c>
      <c r="AC984" s="22">
        <v>6.6733333333333347</v>
      </c>
      <c r="AD984" s="22">
        <v>6.61</v>
      </c>
      <c r="AE984" s="150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277</v>
      </c>
      <c r="C985" s="28"/>
      <c r="D985" s="11">
        <v>6.4450000000000003</v>
      </c>
      <c r="E985" s="11">
        <v>6.5649999999999995</v>
      </c>
      <c r="F985" s="11">
        <v>6.4</v>
      </c>
      <c r="G985" s="11">
        <v>4.9550000000000001</v>
      </c>
      <c r="H985" s="11">
        <v>6.6539318577038493</v>
      </c>
      <c r="I985" s="11">
        <v>6.52</v>
      </c>
      <c r="J985" s="11">
        <v>7.4</v>
      </c>
      <c r="K985" s="11">
        <v>6.915</v>
      </c>
      <c r="L985" s="11">
        <v>6.94</v>
      </c>
      <c r="M985" s="11">
        <v>6.04</v>
      </c>
      <c r="N985" s="11">
        <v>6.76</v>
      </c>
      <c r="O985" s="11">
        <v>6.4649999999999999</v>
      </c>
      <c r="P985" s="11">
        <v>6.01</v>
      </c>
      <c r="Q985" s="11">
        <v>6.6750000000000007</v>
      </c>
      <c r="R985" s="11">
        <v>6.7</v>
      </c>
      <c r="S985" s="11">
        <v>6.8</v>
      </c>
      <c r="T985" s="11">
        <v>6.7050000000000001</v>
      </c>
      <c r="U985" s="11">
        <v>6.67</v>
      </c>
      <c r="V985" s="11">
        <v>7.16</v>
      </c>
      <c r="W985" s="11">
        <v>7.0031999999999996</v>
      </c>
      <c r="X985" s="11" t="s">
        <v>708</v>
      </c>
      <c r="Y985" s="11">
        <v>6.0082990291154417</v>
      </c>
      <c r="Z985" s="11">
        <v>6.35</v>
      </c>
      <c r="AA985" s="11">
        <v>7.1965000000000003</v>
      </c>
      <c r="AB985" s="11">
        <v>5.9</v>
      </c>
      <c r="AC985" s="11">
        <v>6.71</v>
      </c>
      <c r="AD985" s="11">
        <v>6.6</v>
      </c>
      <c r="AE985" s="150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278</v>
      </c>
      <c r="C986" s="28"/>
      <c r="D986" s="23">
        <v>5.504543577809122E-2</v>
      </c>
      <c r="E986" s="23">
        <v>0.21996969488242379</v>
      </c>
      <c r="F986" s="23">
        <v>0.50684974762415191</v>
      </c>
      <c r="G986" s="23">
        <v>0.19398453546610334</v>
      </c>
      <c r="H986" s="23">
        <v>8.9545088708620865E-2</v>
      </c>
      <c r="I986" s="23">
        <v>0.15999999999999984</v>
      </c>
      <c r="J986" s="23">
        <v>0.25571468475627307</v>
      </c>
      <c r="K986" s="23">
        <v>8.7177978870813383E-2</v>
      </c>
      <c r="L986" s="23">
        <v>0.13957077057894318</v>
      </c>
      <c r="M986" s="23">
        <v>0.25545384449380798</v>
      </c>
      <c r="N986" s="23">
        <v>0.13600245095830693</v>
      </c>
      <c r="O986" s="23">
        <v>0.2429334613976977</v>
      </c>
      <c r="P986" s="23">
        <v>0.1960017006728938</v>
      </c>
      <c r="Q986" s="23">
        <v>0.30334249070426428</v>
      </c>
      <c r="R986" s="23">
        <v>0.12247448713915891</v>
      </c>
      <c r="S986" s="23">
        <v>7.5277265270908111E-2</v>
      </c>
      <c r="T986" s="23">
        <v>0.12880217389469789</v>
      </c>
      <c r="U986" s="23">
        <v>0.10366613075960095</v>
      </c>
      <c r="V986" s="23">
        <v>2.0655911179772848E-2</v>
      </c>
      <c r="W986" s="23">
        <v>0.21751280805200104</v>
      </c>
      <c r="X986" s="23" t="s">
        <v>708</v>
      </c>
      <c r="Y986" s="23">
        <v>0.38904474848529075</v>
      </c>
      <c r="Z986" s="23">
        <v>8.6120071218425756E-2</v>
      </c>
      <c r="AA986" s="23">
        <v>0.62791517473832925</v>
      </c>
      <c r="AB986" s="23">
        <v>0.13735598518691011</v>
      </c>
      <c r="AC986" s="23">
        <v>0.17224014243685098</v>
      </c>
      <c r="AD986" s="23">
        <v>5.6568542494923789E-2</v>
      </c>
      <c r="AE986" s="202"/>
      <c r="AF986" s="203"/>
      <c r="AG986" s="203"/>
      <c r="AH986" s="203"/>
      <c r="AI986" s="203"/>
      <c r="AJ986" s="203"/>
      <c r="AK986" s="203"/>
      <c r="AL986" s="203"/>
      <c r="AM986" s="203"/>
      <c r="AN986" s="203"/>
      <c r="AO986" s="203"/>
      <c r="AP986" s="203"/>
      <c r="AQ986" s="203"/>
      <c r="AR986" s="203"/>
      <c r="AS986" s="203"/>
      <c r="AT986" s="203"/>
      <c r="AU986" s="203"/>
      <c r="AV986" s="203"/>
      <c r="AW986" s="203"/>
      <c r="AX986" s="203"/>
      <c r="AY986" s="203"/>
      <c r="AZ986" s="203"/>
      <c r="BA986" s="203"/>
      <c r="BB986" s="203"/>
      <c r="BC986" s="203"/>
      <c r="BD986" s="203"/>
      <c r="BE986" s="203"/>
      <c r="BF986" s="203"/>
      <c r="BG986" s="203"/>
      <c r="BH986" s="203"/>
      <c r="BI986" s="203"/>
      <c r="BJ986" s="203"/>
      <c r="BK986" s="203"/>
      <c r="BL986" s="203"/>
      <c r="BM986" s="56"/>
    </row>
    <row r="987" spans="1:65">
      <c r="A987" s="29"/>
      <c r="B987" s="3" t="s">
        <v>86</v>
      </c>
      <c r="C987" s="28"/>
      <c r="D987" s="13">
        <v>8.5275655736779584E-3</v>
      </c>
      <c r="E987" s="13">
        <v>3.382414580457567E-2</v>
      </c>
      <c r="F987" s="13">
        <v>8.0473630212884673E-2</v>
      </c>
      <c r="G987" s="13">
        <v>3.9387722937279865E-2</v>
      </c>
      <c r="H987" s="13">
        <v>1.3443532298121019E-2</v>
      </c>
      <c r="I987" s="13">
        <v>2.4353120243531177E-2</v>
      </c>
      <c r="J987" s="13">
        <v>3.4579402942024759E-2</v>
      </c>
      <c r="K987" s="13">
        <v>1.2597973825262052E-2</v>
      </c>
      <c r="L987" s="13">
        <v>1.9938681511277596E-2</v>
      </c>
      <c r="M987" s="13">
        <v>4.2445944806503676E-2</v>
      </c>
      <c r="N987" s="13">
        <v>2.0153487422816536E-2</v>
      </c>
      <c r="O987" s="13">
        <v>3.7596099261959927E-2</v>
      </c>
      <c r="P987" s="13">
        <v>3.2567438494526799E-2</v>
      </c>
      <c r="Q987" s="13">
        <v>4.5603982566414077E-2</v>
      </c>
      <c r="R987" s="13">
        <v>1.841721611115172E-2</v>
      </c>
      <c r="S987" s="13">
        <v>1.109738554362282E-2</v>
      </c>
      <c r="T987" s="13">
        <v>1.9267340896738653E-2</v>
      </c>
      <c r="U987" s="13">
        <v>1.5511141759541288E-2</v>
      </c>
      <c r="V987" s="13">
        <v>2.8875924296047784E-3</v>
      </c>
      <c r="W987" s="13">
        <v>3.1375433600077079E-2</v>
      </c>
      <c r="X987" s="13" t="s">
        <v>708</v>
      </c>
      <c r="Y987" s="13">
        <v>6.4652399990889273E-2</v>
      </c>
      <c r="Z987" s="13">
        <v>1.3580037511446902E-2</v>
      </c>
      <c r="AA987" s="13">
        <v>9.0377849839993654E-2</v>
      </c>
      <c r="AB987" s="13">
        <v>2.3267529958256938E-2</v>
      </c>
      <c r="AC987" s="13">
        <v>2.5810211154373271E-2</v>
      </c>
      <c r="AD987" s="13">
        <v>8.5580245831957322E-3</v>
      </c>
      <c r="AE987" s="150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279</v>
      </c>
      <c r="C988" s="28"/>
      <c r="D988" s="13">
        <v>-2.2454898305961146E-2</v>
      </c>
      <c r="E988" s="13">
        <v>-1.5135299042050021E-2</v>
      </c>
      <c r="F988" s="13">
        <v>-4.6180495920017273E-2</v>
      </c>
      <c r="G988" s="13">
        <v>-0.25415807500493548</v>
      </c>
      <c r="H988" s="13">
        <v>8.7160553932970064E-3</v>
      </c>
      <c r="I988" s="13">
        <v>-5.0393000573452085E-3</v>
      </c>
      <c r="J988" s="13">
        <v>0.11989868737837606</v>
      </c>
      <c r="K988" s="13">
        <v>4.7964694612354641E-2</v>
      </c>
      <c r="L988" s="13">
        <v>6.007989339400055E-2</v>
      </c>
      <c r="M988" s="13">
        <v>-8.8583691655777175E-2</v>
      </c>
      <c r="N988" s="13">
        <v>2.1967497226740074E-2</v>
      </c>
      <c r="O988" s="13">
        <v>-2.1445298407490654E-2</v>
      </c>
      <c r="P988" s="13">
        <v>-8.8583691655777175E-2</v>
      </c>
      <c r="Q988" s="13">
        <v>7.3282986989180454E-3</v>
      </c>
      <c r="R988" s="13">
        <v>7.0758987243002558E-3</v>
      </c>
      <c r="S988" s="13">
        <v>2.7267896693709881E-2</v>
      </c>
      <c r="T988" s="13">
        <v>1.2376298191270285E-2</v>
      </c>
      <c r="U988" s="13">
        <v>1.212389821665294E-2</v>
      </c>
      <c r="V988" s="13">
        <v>8.330069105882143E-2</v>
      </c>
      <c r="W988" s="13">
        <v>4.9870314420717765E-2</v>
      </c>
      <c r="X988" s="13" t="s">
        <v>708</v>
      </c>
      <c r="Y988" s="13">
        <v>-8.871239437382461E-2</v>
      </c>
      <c r="Z988" s="13">
        <v>-3.9618096579959183E-2</v>
      </c>
      <c r="AA988" s="13">
        <v>5.215453419100724E-2</v>
      </c>
      <c r="AB988" s="13">
        <v>-0.105999289904393</v>
      </c>
      <c r="AC988" s="13">
        <v>1.0609498368947312E-2</v>
      </c>
      <c r="AD988" s="13">
        <v>1.0182993334775237E-3</v>
      </c>
      <c r="AE988" s="150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280</v>
      </c>
      <c r="C989" s="46"/>
      <c r="D989" s="44">
        <v>0.49</v>
      </c>
      <c r="E989" s="44">
        <v>0.37</v>
      </c>
      <c r="F989" s="44">
        <v>0.89</v>
      </c>
      <c r="G989" s="44">
        <v>4.34</v>
      </c>
      <c r="H989" s="44">
        <v>0.02</v>
      </c>
      <c r="I989" s="44">
        <v>0.21</v>
      </c>
      <c r="J989" s="44">
        <v>1.87</v>
      </c>
      <c r="K989" s="44">
        <v>0.67</v>
      </c>
      <c r="L989" s="44">
        <v>0.88</v>
      </c>
      <c r="M989" s="44">
        <v>1.59</v>
      </c>
      <c r="N989" s="44">
        <v>0.24</v>
      </c>
      <c r="O989" s="44">
        <v>0.48</v>
      </c>
      <c r="P989" s="44">
        <v>1.59</v>
      </c>
      <c r="Q989" s="44">
        <v>0</v>
      </c>
      <c r="R989" s="44">
        <v>0</v>
      </c>
      <c r="S989" s="44">
        <v>0.33</v>
      </c>
      <c r="T989" s="44">
        <v>0.08</v>
      </c>
      <c r="U989" s="44">
        <v>0.08</v>
      </c>
      <c r="V989" s="44">
        <v>1.26</v>
      </c>
      <c r="W989" s="44">
        <v>0.71</v>
      </c>
      <c r="X989" s="44">
        <v>5.9</v>
      </c>
      <c r="Y989" s="44">
        <v>1.59</v>
      </c>
      <c r="Z989" s="44">
        <v>0.78</v>
      </c>
      <c r="AA989" s="44">
        <v>0.74</v>
      </c>
      <c r="AB989" s="44">
        <v>1.88</v>
      </c>
      <c r="AC989" s="44">
        <v>0.05</v>
      </c>
      <c r="AD989" s="44">
        <v>0.1</v>
      </c>
      <c r="AE989" s="150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BM990" s="55"/>
    </row>
    <row r="991" spans="1:65" ht="15">
      <c r="B991" s="8" t="s">
        <v>573</v>
      </c>
      <c r="BM991" s="27" t="s">
        <v>66</v>
      </c>
    </row>
    <row r="992" spans="1:65" ht="15">
      <c r="A992" s="24" t="s">
        <v>64</v>
      </c>
      <c r="B992" s="18" t="s">
        <v>111</v>
      </c>
      <c r="C992" s="15" t="s">
        <v>112</v>
      </c>
      <c r="D992" s="16" t="s">
        <v>229</v>
      </c>
      <c r="E992" s="17" t="s">
        <v>229</v>
      </c>
      <c r="F992" s="17" t="s">
        <v>229</v>
      </c>
      <c r="G992" s="17" t="s">
        <v>229</v>
      </c>
      <c r="H992" s="17" t="s">
        <v>229</v>
      </c>
      <c r="I992" s="17" t="s">
        <v>229</v>
      </c>
      <c r="J992" s="17" t="s">
        <v>229</v>
      </c>
      <c r="K992" s="17" t="s">
        <v>229</v>
      </c>
      <c r="L992" s="15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230</v>
      </c>
      <c r="C993" s="9" t="s">
        <v>230</v>
      </c>
      <c r="D993" s="148" t="s">
        <v>235</v>
      </c>
      <c r="E993" s="149" t="s">
        <v>237</v>
      </c>
      <c r="F993" s="149" t="s">
        <v>239</v>
      </c>
      <c r="G993" s="149" t="s">
        <v>246</v>
      </c>
      <c r="H993" s="149" t="s">
        <v>247</v>
      </c>
      <c r="I993" s="149" t="s">
        <v>253</v>
      </c>
      <c r="J993" s="149" t="s">
        <v>261</v>
      </c>
      <c r="K993" s="149" t="s">
        <v>269</v>
      </c>
      <c r="L993" s="15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307</v>
      </c>
      <c r="E994" s="11" t="s">
        <v>308</v>
      </c>
      <c r="F994" s="11" t="s">
        <v>307</v>
      </c>
      <c r="G994" s="11" t="s">
        <v>308</v>
      </c>
      <c r="H994" s="11" t="s">
        <v>307</v>
      </c>
      <c r="I994" s="11" t="s">
        <v>307</v>
      </c>
      <c r="J994" s="11" t="s">
        <v>307</v>
      </c>
      <c r="K994" s="11" t="s">
        <v>307</v>
      </c>
      <c r="L994" s="15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15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21">
        <v>0.13</v>
      </c>
      <c r="E996" s="145">
        <v>0.1</v>
      </c>
      <c r="F996" s="21">
        <v>0.11</v>
      </c>
      <c r="G996" s="145">
        <v>0.1</v>
      </c>
      <c r="H996" s="21">
        <v>0.11</v>
      </c>
      <c r="I996" s="145">
        <v>9.5500000000000002E-2</v>
      </c>
      <c r="J996" s="21">
        <v>0.1173</v>
      </c>
      <c r="K996" s="21">
        <v>0.1</v>
      </c>
      <c r="L996" s="150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1">
        <v>0.12</v>
      </c>
      <c r="E997" s="146">
        <v>0.1</v>
      </c>
      <c r="F997" s="11">
        <v>0.11</v>
      </c>
      <c r="G997" s="146">
        <v>0.1</v>
      </c>
      <c r="H997" s="11">
        <v>0.11</v>
      </c>
      <c r="I997" s="146">
        <v>0.1011</v>
      </c>
      <c r="J997" s="11">
        <v>0.11249999999999999</v>
      </c>
      <c r="K997" s="11">
        <v>0.11</v>
      </c>
      <c r="L997" s="150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6</v>
      </c>
    </row>
    <row r="998" spans="1:65">
      <c r="A998" s="29"/>
      <c r="B998" s="19">
        <v>1</v>
      </c>
      <c r="C998" s="9">
        <v>3</v>
      </c>
      <c r="D998" s="11">
        <v>0.12</v>
      </c>
      <c r="E998" s="146">
        <v>0.1</v>
      </c>
      <c r="F998" s="11">
        <v>0.1</v>
      </c>
      <c r="G998" s="146">
        <v>0.1</v>
      </c>
      <c r="H998" s="11">
        <v>0.12</v>
      </c>
      <c r="I998" s="146">
        <v>9.6299999999999997E-2</v>
      </c>
      <c r="J998" s="11">
        <v>0.11969999999999999</v>
      </c>
      <c r="K998" s="11">
        <v>0.1</v>
      </c>
      <c r="L998" s="15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1">
        <v>0.12</v>
      </c>
      <c r="E999" s="146">
        <v>0.1</v>
      </c>
      <c r="F999" s="11">
        <v>0.1</v>
      </c>
      <c r="G999" s="146" t="s">
        <v>106</v>
      </c>
      <c r="H999" s="11">
        <v>0.11</v>
      </c>
      <c r="I999" s="146">
        <v>9.6699999999999994E-2</v>
      </c>
      <c r="J999" s="11">
        <v>0.11849999999999999</v>
      </c>
      <c r="K999" s="11">
        <v>0.11</v>
      </c>
      <c r="L999" s="15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0.11241666666666665</v>
      </c>
    </row>
    <row r="1000" spans="1:65">
      <c r="A1000" s="29"/>
      <c r="B1000" s="19">
        <v>1</v>
      </c>
      <c r="C1000" s="9">
        <v>5</v>
      </c>
      <c r="D1000" s="11">
        <v>0.1</v>
      </c>
      <c r="E1000" s="146">
        <v>0.1</v>
      </c>
      <c r="F1000" s="11">
        <v>0.11</v>
      </c>
      <c r="G1000" s="146">
        <v>0.1</v>
      </c>
      <c r="H1000" s="11">
        <v>0.12</v>
      </c>
      <c r="I1000" s="146">
        <v>9.5699999999999993E-2</v>
      </c>
      <c r="J1000" s="11">
        <v>0.11824999999999999</v>
      </c>
      <c r="K1000" s="11">
        <v>0.13</v>
      </c>
      <c r="L1000" s="15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67</v>
      </c>
    </row>
    <row r="1001" spans="1:65">
      <c r="A1001" s="29"/>
      <c r="B1001" s="19">
        <v>1</v>
      </c>
      <c r="C1001" s="9">
        <v>6</v>
      </c>
      <c r="D1001" s="11">
        <v>0.1</v>
      </c>
      <c r="E1001" s="146">
        <v>0.1</v>
      </c>
      <c r="F1001" s="11">
        <v>0.1</v>
      </c>
      <c r="G1001" s="146">
        <v>0.1</v>
      </c>
      <c r="H1001" s="11">
        <v>0.12</v>
      </c>
      <c r="I1001" s="151">
        <v>0.10539999999999999</v>
      </c>
      <c r="J1001" s="11">
        <v>0.11625000000000001</v>
      </c>
      <c r="K1001" s="11">
        <v>0.11</v>
      </c>
      <c r="L1001" s="15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20" t="s">
        <v>276</v>
      </c>
      <c r="C1002" s="12"/>
      <c r="D1002" s="22">
        <v>0.11499999999999999</v>
      </c>
      <c r="E1002" s="22">
        <v>9.9999999999999992E-2</v>
      </c>
      <c r="F1002" s="22">
        <v>0.105</v>
      </c>
      <c r="G1002" s="22">
        <v>0.1</v>
      </c>
      <c r="H1002" s="22">
        <v>0.11499999999999999</v>
      </c>
      <c r="I1002" s="22">
        <v>9.8449999999999996E-2</v>
      </c>
      <c r="J1002" s="22">
        <v>0.11708333333333332</v>
      </c>
      <c r="K1002" s="22">
        <v>0.11</v>
      </c>
      <c r="L1002" s="15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277</v>
      </c>
      <c r="C1003" s="28"/>
      <c r="D1003" s="11">
        <v>0.12</v>
      </c>
      <c r="E1003" s="11">
        <v>0.1</v>
      </c>
      <c r="F1003" s="11">
        <v>0.10500000000000001</v>
      </c>
      <c r="G1003" s="11">
        <v>0.1</v>
      </c>
      <c r="H1003" s="11">
        <v>0.11499999999999999</v>
      </c>
      <c r="I1003" s="11">
        <v>9.6500000000000002E-2</v>
      </c>
      <c r="J1003" s="11">
        <v>0.11777499999999999</v>
      </c>
      <c r="K1003" s="11">
        <v>0.11</v>
      </c>
      <c r="L1003" s="15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278</v>
      </c>
      <c r="C1004" s="28"/>
      <c r="D1004" s="23">
        <v>1.2247448713915886E-2</v>
      </c>
      <c r="E1004" s="23">
        <v>1.5202354861220293E-17</v>
      </c>
      <c r="F1004" s="23">
        <v>5.4772255750516587E-3</v>
      </c>
      <c r="G1004" s="23">
        <v>0</v>
      </c>
      <c r="H1004" s="23">
        <v>5.4772255750516587E-3</v>
      </c>
      <c r="I1004" s="23">
        <v>3.9818337484129078E-3</v>
      </c>
      <c r="J1004" s="23">
        <v>2.5283723354495606E-3</v>
      </c>
      <c r="K1004" s="23">
        <v>1.0954451150103323E-2</v>
      </c>
      <c r="L1004" s="202"/>
      <c r="M1004" s="203"/>
      <c r="N1004" s="203"/>
      <c r="O1004" s="203"/>
      <c r="P1004" s="203"/>
      <c r="Q1004" s="203"/>
      <c r="R1004" s="203"/>
      <c r="S1004" s="203"/>
      <c r="T1004" s="203"/>
      <c r="U1004" s="203"/>
      <c r="V1004" s="203"/>
      <c r="W1004" s="203"/>
      <c r="X1004" s="203"/>
      <c r="Y1004" s="203"/>
      <c r="Z1004" s="203"/>
      <c r="AA1004" s="203"/>
      <c r="AB1004" s="203"/>
      <c r="AC1004" s="203"/>
      <c r="AD1004" s="203"/>
      <c r="AE1004" s="203"/>
      <c r="AF1004" s="203"/>
      <c r="AG1004" s="203"/>
      <c r="AH1004" s="203"/>
      <c r="AI1004" s="203"/>
      <c r="AJ1004" s="203"/>
      <c r="AK1004" s="203"/>
      <c r="AL1004" s="203"/>
      <c r="AM1004" s="203"/>
      <c r="AN1004" s="203"/>
      <c r="AO1004" s="203"/>
      <c r="AP1004" s="203"/>
      <c r="AQ1004" s="203"/>
      <c r="AR1004" s="203"/>
      <c r="AS1004" s="203"/>
      <c r="AT1004" s="203"/>
      <c r="AU1004" s="203"/>
      <c r="AV1004" s="203"/>
      <c r="AW1004" s="203"/>
      <c r="AX1004" s="203"/>
      <c r="AY1004" s="203"/>
      <c r="AZ1004" s="203"/>
      <c r="BA1004" s="203"/>
      <c r="BB1004" s="203"/>
      <c r="BC1004" s="203"/>
      <c r="BD1004" s="203"/>
      <c r="BE1004" s="203"/>
      <c r="BF1004" s="203"/>
      <c r="BG1004" s="203"/>
      <c r="BH1004" s="203"/>
      <c r="BI1004" s="203"/>
      <c r="BJ1004" s="203"/>
      <c r="BK1004" s="203"/>
      <c r="BL1004" s="203"/>
      <c r="BM1004" s="56"/>
    </row>
    <row r="1005" spans="1:65">
      <c r="A1005" s="29"/>
      <c r="B1005" s="3" t="s">
        <v>86</v>
      </c>
      <c r="C1005" s="28"/>
      <c r="D1005" s="13">
        <v>0.10649955403405119</v>
      </c>
      <c r="E1005" s="13">
        <v>1.5202354861220294E-16</v>
      </c>
      <c r="F1005" s="13">
        <v>5.2164053095730085E-2</v>
      </c>
      <c r="G1005" s="13">
        <v>0</v>
      </c>
      <c r="H1005" s="13">
        <v>4.7628048478710078E-2</v>
      </c>
      <c r="I1005" s="13">
        <v>4.0445238683726847E-2</v>
      </c>
      <c r="J1005" s="13">
        <v>2.1594639163982014E-2</v>
      </c>
      <c r="K1005" s="13">
        <v>9.9585919546393842E-2</v>
      </c>
      <c r="L1005" s="15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279</v>
      </c>
      <c r="C1006" s="28"/>
      <c r="D1006" s="13">
        <v>2.2979985174203188E-2</v>
      </c>
      <c r="E1006" s="13">
        <v>-0.11045218680504076</v>
      </c>
      <c r="F1006" s="13">
        <v>-6.5974796145292669E-2</v>
      </c>
      <c r="G1006" s="13">
        <v>-0.11045218680504054</v>
      </c>
      <c r="H1006" s="13">
        <v>2.2979985174203188E-2</v>
      </c>
      <c r="I1006" s="13">
        <v>-0.12424017790956254</v>
      </c>
      <c r="J1006" s="13">
        <v>4.1512231282431422E-2</v>
      </c>
      <c r="K1006" s="13">
        <v>-2.1497405485544685E-2</v>
      </c>
      <c r="L1006" s="15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280</v>
      </c>
      <c r="C1007" s="46"/>
      <c r="D1007" s="44">
        <v>0.48</v>
      </c>
      <c r="E1007" s="44" t="s">
        <v>281</v>
      </c>
      <c r="F1007" s="44">
        <v>1.43</v>
      </c>
      <c r="G1007" s="44" t="s">
        <v>281</v>
      </c>
      <c r="H1007" s="44">
        <v>0.48</v>
      </c>
      <c r="I1007" s="44">
        <v>2.68</v>
      </c>
      <c r="J1007" s="44">
        <v>0.87</v>
      </c>
      <c r="K1007" s="44">
        <v>0.48</v>
      </c>
      <c r="L1007" s="15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 t="s">
        <v>322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BM1008" s="55"/>
    </row>
    <row r="1009" spans="1:65">
      <c r="BM1009" s="55"/>
    </row>
    <row r="1010" spans="1:65" ht="15">
      <c r="B1010" s="8" t="s">
        <v>574</v>
      </c>
      <c r="BM1010" s="27" t="s">
        <v>66</v>
      </c>
    </row>
    <row r="1011" spans="1:65" ht="15">
      <c r="A1011" s="24" t="s">
        <v>32</v>
      </c>
      <c r="B1011" s="18" t="s">
        <v>111</v>
      </c>
      <c r="C1011" s="15" t="s">
        <v>112</v>
      </c>
      <c r="D1011" s="16" t="s">
        <v>229</v>
      </c>
      <c r="E1011" s="17" t="s">
        <v>229</v>
      </c>
      <c r="F1011" s="17" t="s">
        <v>229</v>
      </c>
      <c r="G1011" s="17" t="s">
        <v>229</v>
      </c>
      <c r="H1011" s="17" t="s">
        <v>229</v>
      </c>
      <c r="I1011" s="17" t="s">
        <v>229</v>
      </c>
      <c r="J1011" s="17" t="s">
        <v>229</v>
      </c>
      <c r="K1011" s="17" t="s">
        <v>229</v>
      </c>
      <c r="L1011" s="17" t="s">
        <v>229</v>
      </c>
      <c r="M1011" s="17" t="s">
        <v>229</v>
      </c>
      <c r="N1011" s="17" t="s">
        <v>229</v>
      </c>
      <c r="O1011" s="17" t="s">
        <v>229</v>
      </c>
      <c r="P1011" s="17" t="s">
        <v>229</v>
      </c>
      <c r="Q1011" s="17" t="s">
        <v>229</v>
      </c>
      <c r="R1011" s="17" t="s">
        <v>229</v>
      </c>
      <c r="S1011" s="17" t="s">
        <v>229</v>
      </c>
      <c r="T1011" s="17" t="s">
        <v>229</v>
      </c>
      <c r="U1011" s="17" t="s">
        <v>229</v>
      </c>
      <c r="V1011" s="17" t="s">
        <v>229</v>
      </c>
      <c r="W1011" s="17" t="s">
        <v>229</v>
      </c>
      <c r="X1011" s="17" t="s">
        <v>229</v>
      </c>
      <c r="Y1011" s="17" t="s">
        <v>229</v>
      </c>
      <c r="Z1011" s="17" t="s">
        <v>229</v>
      </c>
      <c r="AA1011" s="17" t="s">
        <v>229</v>
      </c>
      <c r="AB1011" s="17" t="s">
        <v>229</v>
      </c>
      <c r="AC1011" s="17" t="s">
        <v>229</v>
      </c>
      <c r="AD1011" s="17" t="s">
        <v>229</v>
      </c>
      <c r="AE1011" s="17" t="s">
        <v>229</v>
      </c>
      <c r="AF1011" s="150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230</v>
      </c>
      <c r="C1012" s="9" t="s">
        <v>230</v>
      </c>
      <c r="D1012" s="148" t="s">
        <v>232</v>
      </c>
      <c r="E1012" s="149" t="s">
        <v>233</v>
      </c>
      <c r="F1012" s="149" t="s">
        <v>234</v>
      </c>
      <c r="G1012" s="149" t="s">
        <v>235</v>
      </c>
      <c r="H1012" s="149" t="s">
        <v>236</v>
      </c>
      <c r="I1012" s="149" t="s">
        <v>237</v>
      </c>
      <c r="J1012" s="149" t="s">
        <v>238</v>
      </c>
      <c r="K1012" s="149" t="s">
        <v>239</v>
      </c>
      <c r="L1012" s="149" t="s">
        <v>240</v>
      </c>
      <c r="M1012" s="149" t="s">
        <v>241</v>
      </c>
      <c r="N1012" s="149" t="s">
        <v>242</v>
      </c>
      <c r="O1012" s="149" t="s">
        <v>243</v>
      </c>
      <c r="P1012" s="149" t="s">
        <v>244</v>
      </c>
      <c r="Q1012" s="149" t="s">
        <v>246</v>
      </c>
      <c r="R1012" s="149" t="s">
        <v>247</v>
      </c>
      <c r="S1012" s="149" t="s">
        <v>249</v>
      </c>
      <c r="T1012" s="149" t="s">
        <v>250</v>
      </c>
      <c r="U1012" s="149" t="s">
        <v>305</v>
      </c>
      <c r="V1012" s="149" t="s">
        <v>252</v>
      </c>
      <c r="W1012" s="149" t="s">
        <v>253</v>
      </c>
      <c r="X1012" s="149" t="s">
        <v>257</v>
      </c>
      <c r="Y1012" s="149" t="s">
        <v>258</v>
      </c>
      <c r="Z1012" s="149" t="s">
        <v>306</v>
      </c>
      <c r="AA1012" s="149" t="s">
        <v>261</v>
      </c>
      <c r="AB1012" s="149" t="s">
        <v>262</v>
      </c>
      <c r="AC1012" s="149" t="s">
        <v>267</v>
      </c>
      <c r="AD1012" s="149" t="s">
        <v>268</v>
      </c>
      <c r="AE1012" s="149" t="s">
        <v>269</v>
      </c>
      <c r="AF1012" s="150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307</v>
      </c>
      <c r="E1013" s="11" t="s">
        <v>308</v>
      </c>
      <c r="F1013" s="11" t="s">
        <v>308</v>
      </c>
      <c r="G1013" s="11" t="s">
        <v>307</v>
      </c>
      <c r="H1013" s="11" t="s">
        <v>115</v>
      </c>
      <c r="I1013" s="11" t="s">
        <v>308</v>
      </c>
      <c r="J1013" s="11" t="s">
        <v>307</v>
      </c>
      <c r="K1013" s="11" t="s">
        <v>307</v>
      </c>
      <c r="L1013" s="11" t="s">
        <v>308</v>
      </c>
      <c r="M1013" s="11" t="s">
        <v>308</v>
      </c>
      <c r="N1013" s="11" t="s">
        <v>308</v>
      </c>
      <c r="O1013" s="11" t="s">
        <v>308</v>
      </c>
      <c r="P1013" s="11" t="s">
        <v>308</v>
      </c>
      <c r="Q1013" s="11" t="s">
        <v>308</v>
      </c>
      <c r="R1013" s="11" t="s">
        <v>307</v>
      </c>
      <c r="S1013" s="11" t="s">
        <v>307</v>
      </c>
      <c r="T1013" s="11" t="s">
        <v>308</v>
      </c>
      <c r="U1013" s="11" t="s">
        <v>308</v>
      </c>
      <c r="V1013" s="11" t="s">
        <v>115</v>
      </c>
      <c r="W1013" s="11" t="s">
        <v>307</v>
      </c>
      <c r="X1013" s="11" t="s">
        <v>307</v>
      </c>
      <c r="Y1013" s="11" t="s">
        <v>307</v>
      </c>
      <c r="Z1013" s="11" t="s">
        <v>307</v>
      </c>
      <c r="AA1013" s="11" t="s">
        <v>307</v>
      </c>
      <c r="AB1013" s="11" t="s">
        <v>307</v>
      </c>
      <c r="AC1013" s="11" t="s">
        <v>307</v>
      </c>
      <c r="AD1013" s="11" t="s">
        <v>307</v>
      </c>
      <c r="AE1013" s="11" t="s">
        <v>307</v>
      </c>
      <c r="AF1013" s="150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150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3</v>
      </c>
    </row>
    <row r="1015" spans="1:65">
      <c r="A1015" s="29"/>
      <c r="B1015" s="18">
        <v>1</v>
      </c>
      <c r="C1015" s="14">
        <v>1</v>
      </c>
      <c r="D1015" s="21">
        <v>2.97</v>
      </c>
      <c r="E1015" s="21">
        <v>3.3</v>
      </c>
      <c r="F1015" s="21">
        <v>3</v>
      </c>
      <c r="G1015" s="21">
        <v>3.2</v>
      </c>
      <c r="H1015" s="21">
        <v>3.2398218023826098</v>
      </c>
      <c r="I1015" s="21">
        <v>3.1</v>
      </c>
      <c r="J1015" s="21">
        <v>3.47</v>
      </c>
      <c r="K1015" s="21">
        <v>2.99</v>
      </c>
      <c r="L1015" s="21">
        <v>3.3</v>
      </c>
      <c r="M1015" s="21">
        <v>3.1</v>
      </c>
      <c r="N1015" s="21">
        <v>3.3</v>
      </c>
      <c r="O1015" s="21">
        <v>3</v>
      </c>
      <c r="P1015" s="21">
        <v>2.8</v>
      </c>
      <c r="Q1015" s="21">
        <v>3.1</v>
      </c>
      <c r="R1015" s="21">
        <v>3.2</v>
      </c>
      <c r="S1015" s="21">
        <v>3.1</v>
      </c>
      <c r="T1015" s="21">
        <v>3.1</v>
      </c>
      <c r="U1015" s="21">
        <v>2.97</v>
      </c>
      <c r="V1015" s="21">
        <v>3.14</v>
      </c>
      <c r="W1015" s="145">
        <v>2.7105999999999999</v>
      </c>
      <c r="X1015" s="145">
        <v>2.2264102404164401</v>
      </c>
      <c r="Y1015" s="21">
        <v>2.97</v>
      </c>
      <c r="Z1015" s="21">
        <v>3.0086285817268199</v>
      </c>
      <c r="AA1015" s="21">
        <v>2.95</v>
      </c>
      <c r="AB1015" s="21">
        <v>3.45</v>
      </c>
      <c r="AC1015" s="21">
        <v>2.97</v>
      </c>
      <c r="AD1015" s="21">
        <v>2.99</v>
      </c>
      <c r="AE1015" s="21">
        <v>3.05</v>
      </c>
      <c r="AF1015" s="150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>
        <v>1</v>
      </c>
      <c r="C1016" s="9">
        <v>2</v>
      </c>
      <c r="D1016" s="11">
        <v>3.01</v>
      </c>
      <c r="E1016" s="11">
        <v>3.4</v>
      </c>
      <c r="F1016" s="11">
        <v>2.7</v>
      </c>
      <c r="G1016" s="11">
        <v>3.2</v>
      </c>
      <c r="H1016" s="11">
        <v>3.2841633586348808</v>
      </c>
      <c r="I1016" s="11">
        <v>3.3</v>
      </c>
      <c r="J1016" s="151">
        <v>3.62</v>
      </c>
      <c r="K1016" s="11">
        <v>3.04</v>
      </c>
      <c r="L1016" s="11">
        <v>3.1</v>
      </c>
      <c r="M1016" s="11">
        <v>3.2</v>
      </c>
      <c r="N1016" s="11">
        <v>3.3</v>
      </c>
      <c r="O1016" s="11">
        <v>3.1</v>
      </c>
      <c r="P1016" s="11">
        <v>2.9</v>
      </c>
      <c r="Q1016" s="11">
        <v>3.2</v>
      </c>
      <c r="R1016" s="11">
        <v>3.2</v>
      </c>
      <c r="S1016" s="11">
        <v>3.1</v>
      </c>
      <c r="T1016" s="11">
        <v>3.1</v>
      </c>
      <c r="U1016" s="11">
        <v>2.92</v>
      </c>
      <c r="V1016" s="11">
        <v>3.16</v>
      </c>
      <c r="W1016" s="146">
        <v>2.7736999999999998</v>
      </c>
      <c r="X1016" s="146">
        <v>2.2705084865150105</v>
      </c>
      <c r="Y1016" s="11">
        <v>2.83</v>
      </c>
      <c r="Z1016" s="11">
        <v>3.0209605074953569</v>
      </c>
      <c r="AA1016" s="11">
        <v>2.95</v>
      </c>
      <c r="AB1016" s="11">
        <v>2.95</v>
      </c>
      <c r="AC1016" s="11">
        <v>2.85</v>
      </c>
      <c r="AD1016" s="11">
        <v>3.08</v>
      </c>
      <c r="AE1016" s="11">
        <v>3</v>
      </c>
      <c r="AF1016" s="150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26</v>
      </c>
    </row>
    <row r="1017" spans="1:65">
      <c r="A1017" s="29"/>
      <c r="B1017" s="19">
        <v>1</v>
      </c>
      <c r="C1017" s="9">
        <v>3</v>
      </c>
      <c r="D1017" s="11">
        <v>2.99</v>
      </c>
      <c r="E1017" s="11">
        <v>3.3</v>
      </c>
      <c r="F1017" s="11">
        <v>3.1</v>
      </c>
      <c r="G1017" s="11">
        <v>3.1</v>
      </c>
      <c r="H1017" s="11">
        <v>3.1708509634674478</v>
      </c>
      <c r="I1017" s="11">
        <v>3.1</v>
      </c>
      <c r="J1017" s="11">
        <v>3.36</v>
      </c>
      <c r="K1017" s="11">
        <v>2.97</v>
      </c>
      <c r="L1017" s="11">
        <v>3.4</v>
      </c>
      <c r="M1017" s="11">
        <v>3</v>
      </c>
      <c r="N1017" s="11">
        <v>3.2</v>
      </c>
      <c r="O1017" s="11">
        <v>3.2</v>
      </c>
      <c r="P1017" s="11">
        <v>2.9</v>
      </c>
      <c r="Q1017" s="11">
        <v>3.1</v>
      </c>
      <c r="R1017" s="11">
        <v>3.3</v>
      </c>
      <c r="S1017" s="11">
        <v>3.1</v>
      </c>
      <c r="T1017" s="11">
        <v>3</v>
      </c>
      <c r="U1017" s="11">
        <v>3.08</v>
      </c>
      <c r="V1017" s="11">
        <v>3.18</v>
      </c>
      <c r="W1017" s="146">
        <v>2.7862</v>
      </c>
      <c r="X1017" s="146">
        <v>2.2486759579158999</v>
      </c>
      <c r="Y1017" s="11">
        <v>2.73</v>
      </c>
      <c r="Z1017" s="11">
        <v>2.9127017712407079</v>
      </c>
      <c r="AA1017" s="11">
        <v>3</v>
      </c>
      <c r="AB1017" s="11">
        <v>2.91</v>
      </c>
      <c r="AC1017" s="11">
        <v>2.89</v>
      </c>
      <c r="AD1017" s="11">
        <v>3.01</v>
      </c>
      <c r="AE1017" s="11">
        <v>3.08</v>
      </c>
      <c r="AF1017" s="150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16</v>
      </c>
    </row>
    <row r="1018" spans="1:65">
      <c r="A1018" s="29"/>
      <c r="B1018" s="19">
        <v>1</v>
      </c>
      <c r="C1018" s="9">
        <v>4</v>
      </c>
      <c r="D1018" s="11">
        <v>3.02</v>
      </c>
      <c r="E1018" s="11">
        <v>3.2</v>
      </c>
      <c r="F1018" s="11">
        <v>2.6</v>
      </c>
      <c r="G1018" s="11">
        <v>3.1</v>
      </c>
      <c r="H1018" s="11">
        <v>3.314635926399049</v>
      </c>
      <c r="I1018" s="11">
        <v>3.2</v>
      </c>
      <c r="J1018" s="11">
        <v>3.38</v>
      </c>
      <c r="K1018" s="11">
        <v>3.04</v>
      </c>
      <c r="L1018" s="11">
        <v>3.4</v>
      </c>
      <c r="M1018" s="11">
        <v>3.2</v>
      </c>
      <c r="N1018" s="11">
        <v>3.2</v>
      </c>
      <c r="O1018" s="11">
        <v>2.9</v>
      </c>
      <c r="P1018" s="11">
        <v>2.7</v>
      </c>
      <c r="Q1018" s="11">
        <v>2.8</v>
      </c>
      <c r="R1018" s="11">
        <v>3.3</v>
      </c>
      <c r="S1018" s="11">
        <v>3</v>
      </c>
      <c r="T1018" s="11">
        <v>3.1</v>
      </c>
      <c r="U1018" s="11">
        <v>2.95</v>
      </c>
      <c r="V1018" s="11">
        <v>3.11</v>
      </c>
      <c r="W1018" s="146">
        <v>2.6475</v>
      </c>
      <c r="X1018" s="146">
        <v>2.24473990684562</v>
      </c>
      <c r="Y1018" s="11">
        <v>2.91</v>
      </c>
      <c r="Z1018" s="11">
        <v>3.021870628809153</v>
      </c>
      <c r="AA1018" s="11">
        <v>2.95</v>
      </c>
      <c r="AB1018" s="11">
        <v>3.42</v>
      </c>
      <c r="AC1018" s="11">
        <v>2.78</v>
      </c>
      <c r="AD1018" s="11">
        <v>3.07</v>
      </c>
      <c r="AE1018" s="11">
        <v>3.06</v>
      </c>
      <c r="AF1018" s="150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3.0840875288770246</v>
      </c>
    </row>
    <row r="1019" spans="1:65">
      <c r="A1019" s="29"/>
      <c r="B1019" s="19">
        <v>1</v>
      </c>
      <c r="C1019" s="9">
        <v>5</v>
      </c>
      <c r="D1019" s="11">
        <v>3.07</v>
      </c>
      <c r="E1019" s="11">
        <v>3.3</v>
      </c>
      <c r="F1019" s="11">
        <v>3.3</v>
      </c>
      <c r="G1019" s="11">
        <v>2.9</v>
      </c>
      <c r="H1019" s="11">
        <v>3.1955293870740471</v>
      </c>
      <c r="I1019" s="11">
        <v>3.2</v>
      </c>
      <c r="J1019" s="11">
        <v>3.35</v>
      </c>
      <c r="K1019" s="11">
        <v>3.03</v>
      </c>
      <c r="L1019" s="11">
        <v>3.2</v>
      </c>
      <c r="M1019" s="11">
        <v>3.1</v>
      </c>
      <c r="N1019" s="11">
        <v>3.2</v>
      </c>
      <c r="O1019" s="11">
        <v>2.9</v>
      </c>
      <c r="P1019" s="11">
        <v>3.1</v>
      </c>
      <c r="Q1019" s="11">
        <v>3</v>
      </c>
      <c r="R1019" s="11">
        <v>3.3</v>
      </c>
      <c r="S1019" s="11">
        <v>3.1</v>
      </c>
      <c r="T1019" s="11">
        <v>3</v>
      </c>
      <c r="U1019" s="11">
        <v>2.95</v>
      </c>
      <c r="V1019" s="11">
        <v>3.15</v>
      </c>
      <c r="W1019" s="146">
        <v>2.6655000000000002</v>
      </c>
      <c r="X1019" s="146">
        <v>2.2312150858850002</v>
      </c>
      <c r="Y1019" s="11">
        <v>2.62</v>
      </c>
      <c r="Z1019" s="11">
        <v>2.8402170485065934</v>
      </c>
      <c r="AA1019" s="11">
        <v>3.1</v>
      </c>
      <c r="AB1019" s="11">
        <v>3.58</v>
      </c>
      <c r="AC1019" s="11">
        <v>2.84</v>
      </c>
      <c r="AD1019" s="11">
        <v>3.06</v>
      </c>
      <c r="AE1019" s="11">
        <v>3.08</v>
      </c>
      <c r="AF1019" s="150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68</v>
      </c>
    </row>
    <row r="1020" spans="1:65">
      <c r="A1020" s="29"/>
      <c r="B1020" s="19">
        <v>1</v>
      </c>
      <c r="C1020" s="9">
        <v>6</v>
      </c>
      <c r="D1020" s="11">
        <v>2.97</v>
      </c>
      <c r="E1020" s="11">
        <v>3.1</v>
      </c>
      <c r="F1020" s="11">
        <v>3</v>
      </c>
      <c r="G1020" s="11">
        <v>2.9</v>
      </c>
      <c r="H1020" s="11">
        <v>3.1727911274863798</v>
      </c>
      <c r="I1020" s="11">
        <v>3.2</v>
      </c>
      <c r="J1020" s="11">
        <v>3.37</v>
      </c>
      <c r="K1020" s="11">
        <v>3.08</v>
      </c>
      <c r="L1020" s="11">
        <v>3.3</v>
      </c>
      <c r="M1020" s="11">
        <v>3</v>
      </c>
      <c r="N1020" s="11">
        <v>3.3</v>
      </c>
      <c r="O1020" s="11">
        <v>3</v>
      </c>
      <c r="P1020" s="11">
        <v>2.8</v>
      </c>
      <c r="Q1020" s="11">
        <v>2.9</v>
      </c>
      <c r="R1020" s="11">
        <v>3.4</v>
      </c>
      <c r="S1020" s="11">
        <v>3</v>
      </c>
      <c r="T1020" s="11">
        <v>3</v>
      </c>
      <c r="U1020" s="11">
        <v>3</v>
      </c>
      <c r="V1020" s="11">
        <v>3.13</v>
      </c>
      <c r="W1020" s="146">
        <v>2.5074000000000001</v>
      </c>
      <c r="X1020" s="146">
        <v>2.2765635762789871</v>
      </c>
      <c r="Y1020" s="11">
        <v>2.69</v>
      </c>
      <c r="Z1020" s="11">
        <v>2.9694834015927896</v>
      </c>
      <c r="AA1020" s="11">
        <v>2.95</v>
      </c>
      <c r="AB1020" s="11">
        <v>3.56</v>
      </c>
      <c r="AC1020" s="11">
        <v>2.84</v>
      </c>
      <c r="AD1020" s="11">
        <v>3.13</v>
      </c>
      <c r="AE1020" s="11">
        <v>3.03</v>
      </c>
      <c r="AF1020" s="150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20" t="s">
        <v>276</v>
      </c>
      <c r="C1021" s="12"/>
      <c r="D1021" s="22">
        <v>3.0050000000000003</v>
      </c>
      <c r="E1021" s="22">
        <v>3.2666666666666671</v>
      </c>
      <c r="F1021" s="22">
        <v>2.9499999999999997</v>
      </c>
      <c r="G1021" s="22">
        <v>3.0666666666666664</v>
      </c>
      <c r="H1021" s="22">
        <v>3.2296320942407362</v>
      </c>
      <c r="I1021" s="22">
        <v>3.1833333333333331</v>
      </c>
      <c r="J1021" s="22">
        <v>3.4250000000000003</v>
      </c>
      <c r="K1021" s="22">
        <v>3.0249999999999999</v>
      </c>
      <c r="L1021" s="22">
        <v>3.2833333333333337</v>
      </c>
      <c r="M1021" s="22">
        <v>3.1</v>
      </c>
      <c r="N1021" s="22">
        <v>3.25</v>
      </c>
      <c r="O1021" s="22">
        <v>3.0166666666666671</v>
      </c>
      <c r="P1021" s="22">
        <v>2.8666666666666667</v>
      </c>
      <c r="Q1021" s="22">
        <v>3.0166666666666662</v>
      </c>
      <c r="R1021" s="22">
        <v>3.2833333333333332</v>
      </c>
      <c r="S1021" s="22">
        <v>3.0666666666666664</v>
      </c>
      <c r="T1021" s="22">
        <v>3.0499999999999994</v>
      </c>
      <c r="U1021" s="22">
        <v>2.9783333333333335</v>
      </c>
      <c r="V1021" s="22">
        <v>3.145</v>
      </c>
      <c r="W1021" s="22">
        <v>2.6818166666666663</v>
      </c>
      <c r="X1021" s="22">
        <v>2.2496855423094932</v>
      </c>
      <c r="Y1021" s="22">
        <v>2.7916666666666674</v>
      </c>
      <c r="Z1021" s="22">
        <v>2.9623103232285701</v>
      </c>
      <c r="AA1021" s="22">
        <v>2.9833333333333338</v>
      </c>
      <c r="AB1021" s="22">
        <v>3.311666666666667</v>
      </c>
      <c r="AC1021" s="22">
        <v>2.8616666666666668</v>
      </c>
      <c r="AD1021" s="22">
        <v>3.0566666666666666</v>
      </c>
      <c r="AE1021" s="22">
        <v>3.0500000000000003</v>
      </c>
      <c r="AF1021" s="150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277</v>
      </c>
      <c r="C1022" s="28"/>
      <c r="D1022" s="11">
        <v>3</v>
      </c>
      <c r="E1022" s="11">
        <v>3.3</v>
      </c>
      <c r="F1022" s="11">
        <v>3</v>
      </c>
      <c r="G1022" s="11">
        <v>3.1</v>
      </c>
      <c r="H1022" s="11">
        <v>3.2176755947283286</v>
      </c>
      <c r="I1022" s="11">
        <v>3.2</v>
      </c>
      <c r="J1022" s="11">
        <v>3.375</v>
      </c>
      <c r="K1022" s="11">
        <v>3.0350000000000001</v>
      </c>
      <c r="L1022" s="11">
        <v>3.3</v>
      </c>
      <c r="M1022" s="11">
        <v>3.1</v>
      </c>
      <c r="N1022" s="11">
        <v>3.25</v>
      </c>
      <c r="O1022" s="11">
        <v>3</v>
      </c>
      <c r="P1022" s="11">
        <v>2.8499999999999996</v>
      </c>
      <c r="Q1022" s="11">
        <v>3.05</v>
      </c>
      <c r="R1022" s="11">
        <v>3.3</v>
      </c>
      <c r="S1022" s="11">
        <v>3.1</v>
      </c>
      <c r="T1022" s="11">
        <v>3.05</v>
      </c>
      <c r="U1022" s="11">
        <v>2.96</v>
      </c>
      <c r="V1022" s="11">
        <v>3.145</v>
      </c>
      <c r="W1022" s="11">
        <v>2.6880500000000001</v>
      </c>
      <c r="X1022" s="11">
        <v>2.2467079323807599</v>
      </c>
      <c r="Y1022" s="11">
        <v>2.7800000000000002</v>
      </c>
      <c r="Z1022" s="11">
        <v>2.9890559916598045</v>
      </c>
      <c r="AA1022" s="11">
        <v>2.95</v>
      </c>
      <c r="AB1022" s="11">
        <v>3.4350000000000001</v>
      </c>
      <c r="AC1022" s="11">
        <v>2.8449999999999998</v>
      </c>
      <c r="AD1022" s="11">
        <v>3.0649999999999999</v>
      </c>
      <c r="AE1022" s="11">
        <v>3.0549999999999997</v>
      </c>
      <c r="AF1022" s="150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3" t="s">
        <v>278</v>
      </c>
      <c r="C1023" s="28"/>
      <c r="D1023" s="23">
        <v>3.7815340802377924E-2</v>
      </c>
      <c r="E1023" s="23">
        <v>0.10327955589886434</v>
      </c>
      <c r="F1023" s="23">
        <v>0.25884358211089559</v>
      </c>
      <c r="G1023" s="23">
        <v>0.13662601021279477</v>
      </c>
      <c r="H1023" s="23">
        <v>6.0253218839647932E-2</v>
      </c>
      <c r="I1023" s="23">
        <v>7.5277265270908028E-2</v>
      </c>
      <c r="J1023" s="23">
        <v>0.10483320084782308</v>
      </c>
      <c r="K1023" s="23">
        <v>3.9370039370058986E-2</v>
      </c>
      <c r="L1023" s="23">
        <v>0.11690451944500113</v>
      </c>
      <c r="M1023" s="23">
        <v>8.9442719099991672E-2</v>
      </c>
      <c r="N1023" s="23">
        <v>5.4772255750516412E-2</v>
      </c>
      <c r="O1023" s="23">
        <v>0.11690451944500133</v>
      </c>
      <c r="P1023" s="23">
        <v>0.13662601021279466</v>
      </c>
      <c r="Q1023" s="23">
        <v>0.14719601443879757</v>
      </c>
      <c r="R1023" s="23">
        <v>7.5277265270907973E-2</v>
      </c>
      <c r="S1023" s="23">
        <v>5.1639777949432274E-2</v>
      </c>
      <c r="T1023" s="23">
        <v>5.4772255750516662E-2</v>
      </c>
      <c r="U1023" s="23">
        <v>5.6361925682739643E-2</v>
      </c>
      <c r="V1023" s="23">
        <v>2.4289915602982343E-2</v>
      </c>
      <c r="W1023" s="23">
        <v>0.10201171337972249</v>
      </c>
      <c r="X1023" s="23">
        <v>2.0319447457952777E-2</v>
      </c>
      <c r="Y1023" s="23">
        <v>0.13482086880993863</v>
      </c>
      <c r="Z1023" s="23">
        <v>7.287233274923878E-2</v>
      </c>
      <c r="AA1023" s="23">
        <v>6.0553007081949786E-2</v>
      </c>
      <c r="AB1023" s="23">
        <v>0.30221956698179991</v>
      </c>
      <c r="AC1023" s="23">
        <v>6.3691967049751927E-2</v>
      </c>
      <c r="AD1023" s="23">
        <v>5.0464508980734783E-2</v>
      </c>
      <c r="AE1023" s="23">
        <v>3.0983866769659394E-2</v>
      </c>
      <c r="AF1023" s="202"/>
      <c r="AG1023" s="203"/>
      <c r="AH1023" s="203"/>
      <c r="AI1023" s="203"/>
      <c r="AJ1023" s="203"/>
      <c r="AK1023" s="203"/>
      <c r="AL1023" s="203"/>
      <c r="AM1023" s="203"/>
      <c r="AN1023" s="203"/>
      <c r="AO1023" s="203"/>
      <c r="AP1023" s="203"/>
      <c r="AQ1023" s="203"/>
      <c r="AR1023" s="203"/>
      <c r="AS1023" s="203"/>
      <c r="AT1023" s="203"/>
      <c r="AU1023" s="203"/>
      <c r="AV1023" s="203"/>
      <c r="AW1023" s="203"/>
      <c r="AX1023" s="203"/>
      <c r="AY1023" s="203"/>
      <c r="AZ1023" s="203"/>
      <c r="BA1023" s="203"/>
      <c r="BB1023" s="203"/>
      <c r="BC1023" s="203"/>
      <c r="BD1023" s="203"/>
      <c r="BE1023" s="203"/>
      <c r="BF1023" s="203"/>
      <c r="BG1023" s="203"/>
      <c r="BH1023" s="203"/>
      <c r="BI1023" s="203"/>
      <c r="BJ1023" s="203"/>
      <c r="BK1023" s="203"/>
      <c r="BL1023" s="203"/>
      <c r="BM1023" s="56"/>
    </row>
    <row r="1024" spans="1:65">
      <c r="A1024" s="29"/>
      <c r="B1024" s="3" t="s">
        <v>86</v>
      </c>
      <c r="C1024" s="28"/>
      <c r="D1024" s="13">
        <v>1.2584140034069191E-2</v>
      </c>
      <c r="E1024" s="13">
        <v>3.1616190581284995E-2</v>
      </c>
      <c r="F1024" s="13">
        <v>8.77435871562358E-2</v>
      </c>
      <c r="G1024" s="13">
        <v>4.45519598519983E-2</v>
      </c>
      <c r="H1024" s="13">
        <v>1.8656372330178073E-2</v>
      </c>
      <c r="I1024" s="13">
        <v>2.364730846206535E-2</v>
      </c>
      <c r="J1024" s="13">
        <v>3.0608233824181919E-2</v>
      </c>
      <c r="K1024" s="13">
        <v>1.3014889047953384E-2</v>
      </c>
      <c r="L1024" s="13">
        <v>3.5605437394416586E-2</v>
      </c>
      <c r="M1024" s="13">
        <v>2.8852490032255377E-2</v>
      </c>
      <c r="N1024" s="13">
        <v>1.6853001769389666E-2</v>
      </c>
      <c r="O1024" s="13">
        <v>3.8752879374033586E-2</v>
      </c>
      <c r="P1024" s="13">
        <v>4.7660236120742321E-2</v>
      </c>
      <c r="Q1024" s="13">
        <v>4.8794258929988149E-2</v>
      </c>
      <c r="R1024" s="13">
        <v>2.2927085869312074E-2</v>
      </c>
      <c r="S1024" s="13">
        <v>1.6839058026988787E-2</v>
      </c>
      <c r="T1024" s="13">
        <v>1.7958116639513664E-2</v>
      </c>
      <c r="U1024" s="13">
        <v>1.8923981762531496E-2</v>
      </c>
      <c r="V1024" s="13">
        <v>7.7233435939530505E-3</v>
      </c>
      <c r="W1024" s="13">
        <v>3.8038287496556134E-2</v>
      </c>
      <c r="X1024" s="13">
        <v>9.032127857786355E-3</v>
      </c>
      <c r="Y1024" s="13">
        <v>4.8294042558783973E-2</v>
      </c>
      <c r="Z1024" s="13">
        <v>2.4599830806995432E-2</v>
      </c>
      <c r="AA1024" s="13">
        <v>2.0297097345904954E-2</v>
      </c>
      <c r="AB1024" s="13">
        <v>9.125905394518366E-2</v>
      </c>
      <c r="AC1024" s="13">
        <v>2.2256948299272657E-2</v>
      </c>
      <c r="AD1024" s="13">
        <v>1.6509653974068086E-2</v>
      </c>
      <c r="AE1024" s="13">
        <v>1.0158644842511276E-2</v>
      </c>
      <c r="AF1024" s="150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279</v>
      </c>
      <c r="C1025" s="28"/>
      <c r="D1025" s="13">
        <v>-2.5643736805946449E-2</v>
      </c>
      <c r="E1025" s="13">
        <v>5.9200374853213944E-2</v>
      </c>
      <c r="F1025" s="13">
        <v>-4.3477212505005913E-2</v>
      </c>
      <c r="G1025" s="13">
        <v>-5.6486276888196851E-3</v>
      </c>
      <c r="H1025" s="13">
        <v>4.7192099446252467E-2</v>
      </c>
      <c r="I1025" s="13">
        <v>3.2179957127366654E-2</v>
      </c>
      <c r="J1025" s="13">
        <v>0.11053916853232382</v>
      </c>
      <c r="K1025" s="13">
        <v>-1.9158836551743219E-2</v>
      </c>
      <c r="L1025" s="13">
        <v>6.460445839838358E-2</v>
      </c>
      <c r="M1025" s="13">
        <v>5.1595394015193641E-3</v>
      </c>
      <c r="N1025" s="13">
        <v>5.379629130804453E-2</v>
      </c>
      <c r="O1025" s="13">
        <v>-2.1860878324327815E-2</v>
      </c>
      <c r="P1025" s="13">
        <v>-7.0497630230853092E-2</v>
      </c>
      <c r="Q1025" s="13">
        <v>-2.1860878324328148E-2</v>
      </c>
      <c r="R1025" s="13">
        <v>6.4604458398383358E-2</v>
      </c>
      <c r="S1025" s="13">
        <v>-5.6486276888196851E-3</v>
      </c>
      <c r="T1025" s="13">
        <v>-1.105271123398921E-2</v>
      </c>
      <c r="U1025" s="13">
        <v>-3.4290270478217644E-2</v>
      </c>
      <c r="V1025" s="13">
        <v>1.9750564973476825E-2</v>
      </c>
      <c r="W1025" s="13">
        <v>-0.13043432083032769</v>
      </c>
      <c r="X1025" s="13">
        <v>-0.27055068273997829</v>
      </c>
      <c r="Y1025" s="13">
        <v>-9.4816006184115453E-2</v>
      </c>
      <c r="Z1025" s="13">
        <v>-3.9485651593291871E-2</v>
      </c>
      <c r="AA1025" s="13">
        <v>-3.2669045414666753E-2</v>
      </c>
      <c r="AB1025" s="13">
        <v>7.3791400425171627E-2</v>
      </c>
      <c r="AC1025" s="13">
        <v>-7.2118855294403872E-2</v>
      </c>
      <c r="AD1025" s="13">
        <v>-8.8910778159212445E-3</v>
      </c>
      <c r="AE1025" s="13">
        <v>-1.1052711233988988E-2</v>
      </c>
      <c r="AF1025" s="150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45" t="s">
        <v>280</v>
      </c>
      <c r="C1026" s="46"/>
      <c r="D1026" s="44">
        <v>0.31</v>
      </c>
      <c r="E1026" s="44">
        <v>1.5</v>
      </c>
      <c r="F1026" s="44">
        <v>0.69</v>
      </c>
      <c r="G1026" s="44">
        <v>0.12</v>
      </c>
      <c r="H1026" s="44">
        <v>1.24</v>
      </c>
      <c r="I1026" s="44">
        <v>0.92</v>
      </c>
      <c r="J1026" s="44">
        <v>2.59</v>
      </c>
      <c r="K1026" s="44">
        <v>0.17</v>
      </c>
      <c r="L1026" s="44">
        <v>1.61</v>
      </c>
      <c r="M1026" s="44">
        <v>0.35</v>
      </c>
      <c r="N1026" s="44">
        <v>1.38</v>
      </c>
      <c r="O1026" s="44">
        <v>0.23</v>
      </c>
      <c r="P1026" s="44">
        <v>1.27</v>
      </c>
      <c r="Q1026" s="44">
        <v>0.23</v>
      </c>
      <c r="R1026" s="44">
        <v>1.61</v>
      </c>
      <c r="S1026" s="44">
        <v>0.12</v>
      </c>
      <c r="T1026" s="44">
        <v>0</v>
      </c>
      <c r="U1026" s="44">
        <v>0.5</v>
      </c>
      <c r="V1026" s="44">
        <v>0.66</v>
      </c>
      <c r="W1026" s="44">
        <v>2.5499999999999998</v>
      </c>
      <c r="X1026" s="44">
        <v>5.53</v>
      </c>
      <c r="Y1026" s="44">
        <v>1.79</v>
      </c>
      <c r="Z1026" s="44">
        <v>0.61</v>
      </c>
      <c r="AA1026" s="44">
        <v>0.46</v>
      </c>
      <c r="AB1026" s="44">
        <v>1.81</v>
      </c>
      <c r="AC1026" s="44">
        <v>1.3</v>
      </c>
      <c r="AD1026" s="44">
        <v>0.05</v>
      </c>
      <c r="AE1026" s="44">
        <v>0</v>
      </c>
      <c r="AF1026" s="150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BM1027" s="55"/>
    </row>
    <row r="1028" spans="1:65" ht="15">
      <c r="B1028" s="8" t="s">
        <v>575</v>
      </c>
      <c r="BM1028" s="27" t="s">
        <v>66</v>
      </c>
    </row>
    <row r="1029" spans="1:65" ht="15">
      <c r="A1029" s="24" t="s">
        <v>65</v>
      </c>
      <c r="B1029" s="18" t="s">
        <v>111</v>
      </c>
      <c r="C1029" s="15" t="s">
        <v>112</v>
      </c>
      <c r="D1029" s="16" t="s">
        <v>229</v>
      </c>
      <c r="E1029" s="17" t="s">
        <v>229</v>
      </c>
      <c r="F1029" s="17" t="s">
        <v>229</v>
      </c>
      <c r="G1029" s="17" t="s">
        <v>229</v>
      </c>
      <c r="H1029" s="17" t="s">
        <v>229</v>
      </c>
      <c r="I1029" s="17" t="s">
        <v>229</v>
      </c>
      <c r="J1029" s="17" t="s">
        <v>229</v>
      </c>
      <c r="K1029" s="17" t="s">
        <v>229</v>
      </c>
      <c r="L1029" s="17" t="s">
        <v>229</v>
      </c>
      <c r="M1029" s="17" t="s">
        <v>229</v>
      </c>
      <c r="N1029" s="17" t="s">
        <v>229</v>
      </c>
      <c r="O1029" s="17" t="s">
        <v>229</v>
      </c>
      <c r="P1029" s="17" t="s">
        <v>229</v>
      </c>
      <c r="Q1029" s="17" t="s">
        <v>229</v>
      </c>
      <c r="R1029" s="17" t="s">
        <v>229</v>
      </c>
      <c r="S1029" s="17" t="s">
        <v>229</v>
      </c>
      <c r="T1029" s="17" t="s">
        <v>229</v>
      </c>
      <c r="U1029" s="17" t="s">
        <v>229</v>
      </c>
      <c r="V1029" s="17" t="s">
        <v>229</v>
      </c>
      <c r="W1029" s="17" t="s">
        <v>229</v>
      </c>
      <c r="X1029" s="17" t="s">
        <v>229</v>
      </c>
      <c r="Y1029" s="17" t="s">
        <v>229</v>
      </c>
      <c r="Z1029" s="17" t="s">
        <v>229</v>
      </c>
      <c r="AA1029" s="17" t="s">
        <v>229</v>
      </c>
      <c r="AB1029" s="17" t="s">
        <v>229</v>
      </c>
      <c r="AC1029" s="17" t="s">
        <v>229</v>
      </c>
      <c r="AD1029" s="17" t="s">
        <v>229</v>
      </c>
      <c r="AE1029" s="17" t="s">
        <v>229</v>
      </c>
      <c r="AF1029" s="17" t="s">
        <v>229</v>
      </c>
      <c r="AG1029" s="17" t="s">
        <v>229</v>
      </c>
      <c r="AH1029" s="150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230</v>
      </c>
      <c r="C1030" s="9" t="s">
        <v>230</v>
      </c>
      <c r="D1030" s="148" t="s">
        <v>232</v>
      </c>
      <c r="E1030" s="149" t="s">
        <v>233</v>
      </c>
      <c r="F1030" s="149" t="s">
        <v>234</v>
      </c>
      <c r="G1030" s="149" t="s">
        <v>235</v>
      </c>
      <c r="H1030" s="149" t="s">
        <v>236</v>
      </c>
      <c r="I1030" s="149" t="s">
        <v>237</v>
      </c>
      <c r="J1030" s="149" t="s">
        <v>238</v>
      </c>
      <c r="K1030" s="149" t="s">
        <v>239</v>
      </c>
      <c r="L1030" s="149" t="s">
        <v>240</v>
      </c>
      <c r="M1030" s="149" t="s">
        <v>241</v>
      </c>
      <c r="N1030" s="149" t="s">
        <v>242</v>
      </c>
      <c r="O1030" s="149" t="s">
        <v>243</v>
      </c>
      <c r="P1030" s="149" t="s">
        <v>244</v>
      </c>
      <c r="Q1030" s="149" t="s">
        <v>246</v>
      </c>
      <c r="R1030" s="149" t="s">
        <v>247</v>
      </c>
      <c r="S1030" s="149" t="s">
        <v>249</v>
      </c>
      <c r="T1030" s="149" t="s">
        <v>250</v>
      </c>
      <c r="U1030" s="149" t="s">
        <v>305</v>
      </c>
      <c r="V1030" s="149" t="s">
        <v>252</v>
      </c>
      <c r="W1030" s="149" t="s">
        <v>253</v>
      </c>
      <c r="X1030" s="149" t="s">
        <v>254</v>
      </c>
      <c r="Y1030" s="149" t="s">
        <v>257</v>
      </c>
      <c r="Z1030" s="149" t="s">
        <v>258</v>
      </c>
      <c r="AA1030" s="149" t="s">
        <v>306</v>
      </c>
      <c r="AB1030" s="149" t="s">
        <v>261</v>
      </c>
      <c r="AC1030" s="149" t="s">
        <v>262</v>
      </c>
      <c r="AD1030" s="149" t="s">
        <v>263</v>
      </c>
      <c r="AE1030" s="149" t="s">
        <v>267</v>
      </c>
      <c r="AF1030" s="149" t="s">
        <v>268</v>
      </c>
      <c r="AG1030" s="149" t="s">
        <v>269</v>
      </c>
      <c r="AH1030" s="150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308</v>
      </c>
      <c r="E1031" s="11" t="s">
        <v>308</v>
      </c>
      <c r="F1031" s="11" t="s">
        <v>308</v>
      </c>
      <c r="G1031" s="11" t="s">
        <v>307</v>
      </c>
      <c r="H1031" s="11" t="s">
        <v>115</v>
      </c>
      <c r="I1031" s="11" t="s">
        <v>308</v>
      </c>
      <c r="J1031" s="11" t="s">
        <v>115</v>
      </c>
      <c r="K1031" s="11" t="s">
        <v>307</v>
      </c>
      <c r="L1031" s="11" t="s">
        <v>308</v>
      </c>
      <c r="M1031" s="11" t="s">
        <v>308</v>
      </c>
      <c r="N1031" s="11" t="s">
        <v>308</v>
      </c>
      <c r="O1031" s="11" t="s">
        <v>308</v>
      </c>
      <c r="P1031" s="11" t="s">
        <v>308</v>
      </c>
      <c r="Q1031" s="11" t="s">
        <v>308</v>
      </c>
      <c r="R1031" s="11" t="s">
        <v>115</v>
      </c>
      <c r="S1031" s="11" t="s">
        <v>307</v>
      </c>
      <c r="T1031" s="11" t="s">
        <v>308</v>
      </c>
      <c r="U1031" s="11" t="s">
        <v>308</v>
      </c>
      <c r="V1031" s="11" t="s">
        <v>115</v>
      </c>
      <c r="W1031" s="11" t="s">
        <v>115</v>
      </c>
      <c r="X1031" s="11" t="s">
        <v>307</v>
      </c>
      <c r="Y1031" s="11" t="s">
        <v>115</v>
      </c>
      <c r="Z1031" s="11" t="s">
        <v>115</v>
      </c>
      <c r="AA1031" s="11" t="s">
        <v>307</v>
      </c>
      <c r="AB1031" s="11" t="s">
        <v>307</v>
      </c>
      <c r="AC1031" s="11" t="s">
        <v>307</v>
      </c>
      <c r="AD1031" s="11" t="s">
        <v>115</v>
      </c>
      <c r="AE1031" s="11" t="s">
        <v>115</v>
      </c>
      <c r="AF1031" s="11" t="s">
        <v>307</v>
      </c>
      <c r="AG1031" s="11" t="s">
        <v>115</v>
      </c>
      <c r="AH1031" s="150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</v>
      </c>
    </row>
    <row r="1032" spans="1:65">
      <c r="A1032" s="29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150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8">
        <v>1</v>
      </c>
      <c r="C1033" s="14">
        <v>1</v>
      </c>
      <c r="D1033" s="210">
        <v>86</v>
      </c>
      <c r="E1033" s="210">
        <v>86</v>
      </c>
      <c r="F1033" s="211">
        <v>80</v>
      </c>
      <c r="G1033" s="210">
        <v>92</v>
      </c>
      <c r="H1033" s="210">
        <v>90.853078553134409</v>
      </c>
      <c r="I1033" s="231">
        <v>87</v>
      </c>
      <c r="J1033" s="210">
        <v>84</v>
      </c>
      <c r="K1033" s="210">
        <v>87</v>
      </c>
      <c r="L1033" s="210">
        <v>83</v>
      </c>
      <c r="M1033" s="210">
        <v>83</v>
      </c>
      <c r="N1033" s="231">
        <v>81</v>
      </c>
      <c r="O1033" s="210">
        <v>81</v>
      </c>
      <c r="P1033" s="210">
        <v>84</v>
      </c>
      <c r="Q1033" s="210">
        <v>84</v>
      </c>
      <c r="R1033" s="210">
        <v>88</v>
      </c>
      <c r="S1033" s="210">
        <v>83</v>
      </c>
      <c r="T1033" s="210">
        <v>90</v>
      </c>
      <c r="U1033" s="210">
        <v>81.5</v>
      </c>
      <c r="V1033" s="210">
        <v>86</v>
      </c>
      <c r="W1033" s="210">
        <v>86.54</v>
      </c>
      <c r="X1033" s="211">
        <v>74.040000000000006</v>
      </c>
      <c r="Y1033" s="210">
        <v>84.381600000000006</v>
      </c>
      <c r="Z1033" s="210">
        <v>93</v>
      </c>
      <c r="AA1033" s="210">
        <v>87.292087408981004</v>
      </c>
      <c r="AB1033" s="210">
        <v>94.5</v>
      </c>
      <c r="AC1033" s="210">
        <v>91</v>
      </c>
      <c r="AD1033" s="210">
        <v>88</v>
      </c>
      <c r="AE1033" s="210">
        <v>79</v>
      </c>
      <c r="AF1033" s="210">
        <v>85</v>
      </c>
      <c r="AG1033" s="210">
        <v>90</v>
      </c>
      <c r="AH1033" s="212"/>
      <c r="AI1033" s="213"/>
      <c r="AJ1033" s="213"/>
      <c r="AK1033" s="213"/>
      <c r="AL1033" s="213"/>
      <c r="AM1033" s="213"/>
      <c r="AN1033" s="213"/>
      <c r="AO1033" s="213"/>
      <c r="AP1033" s="213"/>
      <c r="AQ1033" s="213"/>
      <c r="AR1033" s="213"/>
      <c r="AS1033" s="213"/>
      <c r="AT1033" s="213"/>
      <c r="AU1033" s="213"/>
      <c r="AV1033" s="213"/>
      <c r="AW1033" s="213"/>
      <c r="AX1033" s="213"/>
      <c r="AY1033" s="213"/>
      <c r="AZ1033" s="213"/>
      <c r="BA1033" s="213"/>
      <c r="BB1033" s="213"/>
      <c r="BC1033" s="213"/>
      <c r="BD1033" s="213"/>
      <c r="BE1033" s="213"/>
      <c r="BF1033" s="213"/>
      <c r="BG1033" s="213"/>
      <c r="BH1033" s="213"/>
      <c r="BI1033" s="213"/>
      <c r="BJ1033" s="213"/>
      <c r="BK1033" s="213"/>
      <c r="BL1033" s="213"/>
      <c r="BM1033" s="214">
        <v>1</v>
      </c>
    </row>
    <row r="1034" spans="1:65">
      <c r="A1034" s="29"/>
      <c r="B1034" s="19">
        <v>1</v>
      </c>
      <c r="C1034" s="9">
        <v>2</v>
      </c>
      <c r="D1034" s="215">
        <v>88</v>
      </c>
      <c r="E1034" s="215">
        <v>85</v>
      </c>
      <c r="F1034" s="216">
        <v>73</v>
      </c>
      <c r="G1034" s="215">
        <v>92</v>
      </c>
      <c r="H1034" s="215">
        <v>90.093734624006743</v>
      </c>
      <c r="I1034" s="216">
        <v>97</v>
      </c>
      <c r="J1034" s="215">
        <v>87</v>
      </c>
      <c r="K1034" s="215">
        <v>88</v>
      </c>
      <c r="L1034" s="215">
        <v>83</v>
      </c>
      <c r="M1034" s="215">
        <v>84</v>
      </c>
      <c r="N1034" s="215">
        <v>85</v>
      </c>
      <c r="O1034" s="215">
        <v>85</v>
      </c>
      <c r="P1034" s="215">
        <v>85</v>
      </c>
      <c r="Q1034" s="215">
        <v>84</v>
      </c>
      <c r="R1034" s="215">
        <v>86</v>
      </c>
      <c r="S1034" s="215">
        <v>84</v>
      </c>
      <c r="T1034" s="215">
        <v>89</v>
      </c>
      <c r="U1034" s="215">
        <v>76.400000000000006</v>
      </c>
      <c r="V1034" s="215">
        <v>86</v>
      </c>
      <c r="W1034" s="215">
        <v>88.836399999999998</v>
      </c>
      <c r="X1034" s="216">
        <v>76.52</v>
      </c>
      <c r="Y1034" s="215">
        <v>84.204000000000008</v>
      </c>
      <c r="Z1034" s="215">
        <v>91.6</v>
      </c>
      <c r="AA1034" s="215">
        <v>87.993820285400801</v>
      </c>
      <c r="AB1034" s="215">
        <v>88</v>
      </c>
      <c r="AC1034" s="215">
        <v>92</v>
      </c>
      <c r="AD1034" s="215">
        <v>85</v>
      </c>
      <c r="AE1034" s="215">
        <v>80</v>
      </c>
      <c r="AF1034" s="215">
        <v>86</v>
      </c>
      <c r="AG1034" s="215">
        <v>83</v>
      </c>
      <c r="AH1034" s="212"/>
      <c r="AI1034" s="213"/>
      <c r="AJ1034" s="213"/>
      <c r="AK1034" s="213"/>
      <c r="AL1034" s="213"/>
      <c r="AM1034" s="213"/>
      <c r="AN1034" s="213"/>
      <c r="AO1034" s="213"/>
      <c r="AP1034" s="213"/>
      <c r="AQ1034" s="213"/>
      <c r="AR1034" s="213"/>
      <c r="AS1034" s="213"/>
      <c r="AT1034" s="213"/>
      <c r="AU1034" s="213"/>
      <c r="AV1034" s="213"/>
      <c r="AW1034" s="213"/>
      <c r="AX1034" s="213"/>
      <c r="AY1034" s="213"/>
      <c r="AZ1034" s="213"/>
      <c r="BA1034" s="213"/>
      <c r="BB1034" s="213"/>
      <c r="BC1034" s="213"/>
      <c r="BD1034" s="213"/>
      <c r="BE1034" s="213"/>
      <c r="BF1034" s="213"/>
      <c r="BG1034" s="213"/>
      <c r="BH1034" s="213"/>
      <c r="BI1034" s="213"/>
      <c r="BJ1034" s="213"/>
      <c r="BK1034" s="213"/>
      <c r="BL1034" s="213"/>
      <c r="BM1034" s="214">
        <v>27</v>
      </c>
    </row>
    <row r="1035" spans="1:65">
      <c r="A1035" s="29"/>
      <c r="B1035" s="19">
        <v>1</v>
      </c>
      <c r="C1035" s="9">
        <v>3</v>
      </c>
      <c r="D1035" s="215">
        <v>86</v>
      </c>
      <c r="E1035" s="215">
        <v>85</v>
      </c>
      <c r="F1035" s="216">
        <v>80</v>
      </c>
      <c r="G1035" s="215">
        <v>91</v>
      </c>
      <c r="H1035" s="215">
        <v>90.746004207449772</v>
      </c>
      <c r="I1035" s="216">
        <v>99</v>
      </c>
      <c r="J1035" s="215">
        <v>88</v>
      </c>
      <c r="K1035" s="215">
        <v>89</v>
      </c>
      <c r="L1035" s="215">
        <v>83</v>
      </c>
      <c r="M1035" s="215">
        <v>81</v>
      </c>
      <c r="N1035" s="215">
        <v>85</v>
      </c>
      <c r="O1035" s="215">
        <v>85</v>
      </c>
      <c r="P1035" s="215">
        <v>84</v>
      </c>
      <c r="Q1035" s="215">
        <v>79</v>
      </c>
      <c r="R1035" s="215">
        <v>90</v>
      </c>
      <c r="S1035" s="215">
        <v>88</v>
      </c>
      <c r="T1035" s="215">
        <v>87</v>
      </c>
      <c r="U1035" s="215">
        <v>81.400000000000006</v>
      </c>
      <c r="V1035" s="215">
        <v>88</v>
      </c>
      <c r="W1035" s="215">
        <v>86.629199999999997</v>
      </c>
      <c r="X1035" s="216">
        <v>75.209999999999994</v>
      </c>
      <c r="Y1035" s="215">
        <v>84.448800000000006</v>
      </c>
      <c r="Z1035" s="215">
        <v>89.2</v>
      </c>
      <c r="AA1035" s="215">
        <v>84.088291909680549</v>
      </c>
      <c r="AB1035" s="215">
        <v>94.5</v>
      </c>
      <c r="AC1035" s="215">
        <v>91</v>
      </c>
      <c r="AD1035" s="215">
        <v>86</v>
      </c>
      <c r="AE1035" s="215">
        <v>79</v>
      </c>
      <c r="AF1035" s="215">
        <v>87</v>
      </c>
      <c r="AG1035" s="215">
        <v>86</v>
      </c>
      <c r="AH1035" s="212"/>
      <c r="AI1035" s="213"/>
      <c r="AJ1035" s="213"/>
      <c r="AK1035" s="213"/>
      <c r="AL1035" s="213"/>
      <c r="AM1035" s="213"/>
      <c r="AN1035" s="213"/>
      <c r="AO1035" s="213"/>
      <c r="AP1035" s="213"/>
      <c r="AQ1035" s="213"/>
      <c r="AR1035" s="213"/>
      <c r="AS1035" s="213"/>
      <c r="AT1035" s="213"/>
      <c r="AU1035" s="213"/>
      <c r="AV1035" s="213"/>
      <c r="AW1035" s="213"/>
      <c r="AX1035" s="213"/>
      <c r="AY1035" s="213"/>
      <c r="AZ1035" s="213"/>
      <c r="BA1035" s="213"/>
      <c r="BB1035" s="213"/>
      <c r="BC1035" s="213"/>
      <c r="BD1035" s="213"/>
      <c r="BE1035" s="213"/>
      <c r="BF1035" s="213"/>
      <c r="BG1035" s="213"/>
      <c r="BH1035" s="213"/>
      <c r="BI1035" s="213"/>
      <c r="BJ1035" s="213"/>
      <c r="BK1035" s="213"/>
      <c r="BL1035" s="213"/>
      <c r="BM1035" s="214">
        <v>16</v>
      </c>
    </row>
    <row r="1036" spans="1:65">
      <c r="A1036" s="29"/>
      <c r="B1036" s="19">
        <v>1</v>
      </c>
      <c r="C1036" s="9">
        <v>4</v>
      </c>
      <c r="D1036" s="215">
        <v>88</v>
      </c>
      <c r="E1036" s="215">
        <v>88</v>
      </c>
      <c r="F1036" s="216">
        <v>69</v>
      </c>
      <c r="G1036" s="215">
        <v>91</v>
      </c>
      <c r="H1036" s="215">
        <v>88.176978159509503</v>
      </c>
      <c r="I1036" s="216">
        <v>99</v>
      </c>
      <c r="J1036" s="215">
        <v>88</v>
      </c>
      <c r="K1036" s="215">
        <v>86</v>
      </c>
      <c r="L1036" s="215">
        <v>84</v>
      </c>
      <c r="M1036" s="215">
        <v>85</v>
      </c>
      <c r="N1036" s="215">
        <v>85</v>
      </c>
      <c r="O1036" s="215">
        <v>81</v>
      </c>
      <c r="P1036" s="215">
        <v>83</v>
      </c>
      <c r="Q1036" s="217">
        <v>71</v>
      </c>
      <c r="R1036" s="215">
        <v>92</v>
      </c>
      <c r="S1036" s="215">
        <v>86</v>
      </c>
      <c r="T1036" s="215">
        <v>88</v>
      </c>
      <c r="U1036" s="215">
        <v>79.3</v>
      </c>
      <c r="V1036" s="215">
        <v>85</v>
      </c>
      <c r="W1036" s="215">
        <v>86.009600000000006</v>
      </c>
      <c r="X1036" s="216">
        <v>76.19</v>
      </c>
      <c r="Y1036" s="215">
        <v>84.845200000000006</v>
      </c>
      <c r="Z1036" s="215">
        <v>88.1</v>
      </c>
      <c r="AA1036" s="215">
        <v>88.777813565424594</v>
      </c>
      <c r="AB1036" s="215">
        <v>94.5</v>
      </c>
      <c r="AC1036" s="215">
        <v>93</v>
      </c>
      <c r="AD1036" s="215">
        <v>86</v>
      </c>
      <c r="AE1036" s="215">
        <v>77</v>
      </c>
      <c r="AF1036" s="215">
        <v>87</v>
      </c>
      <c r="AG1036" s="215">
        <v>85</v>
      </c>
      <c r="AH1036" s="212"/>
      <c r="AI1036" s="213"/>
      <c r="AJ1036" s="213"/>
      <c r="AK1036" s="213"/>
      <c r="AL1036" s="213"/>
      <c r="AM1036" s="213"/>
      <c r="AN1036" s="213"/>
      <c r="AO1036" s="213"/>
      <c r="AP1036" s="213"/>
      <c r="AQ1036" s="213"/>
      <c r="AR1036" s="213"/>
      <c r="AS1036" s="213"/>
      <c r="AT1036" s="213"/>
      <c r="AU1036" s="213"/>
      <c r="AV1036" s="213"/>
      <c r="AW1036" s="213"/>
      <c r="AX1036" s="213"/>
      <c r="AY1036" s="213"/>
      <c r="AZ1036" s="213"/>
      <c r="BA1036" s="213"/>
      <c r="BB1036" s="213"/>
      <c r="BC1036" s="213"/>
      <c r="BD1036" s="213"/>
      <c r="BE1036" s="213"/>
      <c r="BF1036" s="213"/>
      <c r="BG1036" s="213"/>
      <c r="BH1036" s="213"/>
      <c r="BI1036" s="213"/>
      <c r="BJ1036" s="213"/>
      <c r="BK1036" s="213"/>
      <c r="BL1036" s="213"/>
      <c r="BM1036" s="214">
        <v>86.385378766953195</v>
      </c>
    </row>
    <row r="1037" spans="1:65">
      <c r="A1037" s="29"/>
      <c r="B1037" s="19">
        <v>1</v>
      </c>
      <c r="C1037" s="9">
        <v>5</v>
      </c>
      <c r="D1037" s="215">
        <v>87</v>
      </c>
      <c r="E1037" s="215">
        <v>86</v>
      </c>
      <c r="F1037" s="216">
        <v>82</v>
      </c>
      <c r="G1037" s="215">
        <v>91</v>
      </c>
      <c r="H1037" s="215">
        <v>87.567043668653994</v>
      </c>
      <c r="I1037" s="216">
        <v>100</v>
      </c>
      <c r="J1037" s="215">
        <v>88</v>
      </c>
      <c r="K1037" s="215">
        <v>88</v>
      </c>
      <c r="L1037" s="215">
        <v>83</v>
      </c>
      <c r="M1037" s="215">
        <v>86</v>
      </c>
      <c r="N1037" s="215">
        <v>84</v>
      </c>
      <c r="O1037" s="215">
        <v>81</v>
      </c>
      <c r="P1037" s="215">
        <v>84</v>
      </c>
      <c r="Q1037" s="215">
        <v>81</v>
      </c>
      <c r="R1037" s="215">
        <v>88</v>
      </c>
      <c r="S1037" s="215">
        <v>87</v>
      </c>
      <c r="T1037" s="215">
        <v>90</v>
      </c>
      <c r="U1037" s="215">
        <v>79.400000000000006</v>
      </c>
      <c r="V1037" s="215">
        <v>86</v>
      </c>
      <c r="W1037" s="215">
        <v>87.416399999999996</v>
      </c>
      <c r="X1037" s="216">
        <v>73.33</v>
      </c>
      <c r="Y1037" s="215">
        <v>84.505600000000001</v>
      </c>
      <c r="Z1037" s="215">
        <v>90.5</v>
      </c>
      <c r="AA1037" s="215">
        <v>88.953891608287719</v>
      </c>
      <c r="AB1037" s="215">
        <v>91</v>
      </c>
      <c r="AC1037" s="215">
        <v>92</v>
      </c>
      <c r="AD1037" s="215">
        <v>88</v>
      </c>
      <c r="AE1037" s="215">
        <v>81</v>
      </c>
      <c r="AF1037" s="215">
        <v>88</v>
      </c>
      <c r="AG1037" s="215">
        <v>84</v>
      </c>
      <c r="AH1037" s="212"/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13"/>
      <c r="AT1037" s="213"/>
      <c r="AU1037" s="213"/>
      <c r="AV1037" s="213"/>
      <c r="AW1037" s="213"/>
      <c r="AX1037" s="213"/>
      <c r="AY1037" s="213"/>
      <c r="AZ1037" s="213"/>
      <c r="BA1037" s="213"/>
      <c r="BB1037" s="213"/>
      <c r="BC1037" s="213"/>
      <c r="BD1037" s="213"/>
      <c r="BE1037" s="213"/>
      <c r="BF1037" s="213"/>
      <c r="BG1037" s="213"/>
      <c r="BH1037" s="213"/>
      <c r="BI1037" s="213"/>
      <c r="BJ1037" s="213"/>
      <c r="BK1037" s="213"/>
      <c r="BL1037" s="213"/>
      <c r="BM1037" s="214">
        <v>69</v>
      </c>
    </row>
    <row r="1038" spans="1:65">
      <c r="A1038" s="29"/>
      <c r="B1038" s="19">
        <v>1</v>
      </c>
      <c r="C1038" s="9">
        <v>6</v>
      </c>
      <c r="D1038" s="215">
        <v>89</v>
      </c>
      <c r="E1038" s="215">
        <v>89</v>
      </c>
      <c r="F1038" s="216">
        <v>75</v>
      </c>
      <c r="G1038" s="215">
        <v>91</v>
      </c>
      <c r="H1038" s="215">
        <v>89.727618474454673</v>
      </c>
      <c r="I1038" s="216">
        <v>95</v>
      </c>
      <c r="J1038" s="215">
        <v>92</v>
      </c>
      <c r="K1038" s="215">
        <v>90</v>
      </c>
      <c r="L1038" s="215">
        <v>82</v>
      </c>
      <c r="M1038" s="215">
        <v>85</v>
      </c>
      <c r="N1038" s="215">
        <v>84</v>
      </c>
      <c r="O1038" s="215">
        <v>83</v>
      </c>
      <c r="P1038" s="215">
        <v>86</v>
      </c>
      <c r="Q1038" s="215">
        <v>79</v>
      </c>
      <c r="R1038" s="215">
        <v>92</v>
      </c>
      <c r="S1038" s="215">
        <v>87</v>
      </c>
      <c r="T1038" s="215">
        <v>88</v>
      </c>
      <c r="U1038" s="215">
        <v>79</v>
      </c>
      <c r="V1038" s="215">
        <v>85</v>
      </c>
      <c r="W1038" s="215">
        <v>87.523799999999994</v>
      </c>
      <c r="X1038" s="216">
        <v>73.790000000000006</v>
      </c>
      <c r="Y1038" s="215">
        <v>84.731999999999999</v>
      </c>
      <c r="Z1038" s="215">
        <v>91.7</v>
      </c>
      <c r="AA1038" s="215">
        <v>85.488397781434927</v>
      </c>
      <c r="AB1038" s="215">
        <v>94</v>
      </c>
      <c r="AC1038" s="215">
        <v>93</v>
      </c>
      <c r="AD1038" s="215">
        <v>90</v>
      </c>
      <c r="AE1038" s="215">
        <v>83</v>
      </c>
      <c r="AF1038" s="215">
        <v>88</v>
      </c>
      <c r="AG1038" s="215">
        <v>79</v>
      </c>
      <c r="AH1038" s="212"/>
      <c r="AI1038" s="213"/>
      <c r="AJ1038" s="213"/>
      <c r="AK1038" s="213"/>
      <c r="AL1038" s="213"/>
      <c r="AM1038" s="213"/>
      <c r="AN1038" s="213"/>
      <c r="AO1038" s="213"/>
      <c r="AP1038" s="213"/>
      <c r="AQ1038" s="213"/>
      <c r="AR1038" s="213"/>
      <c r="AS1038" s="213"/>
      <c r="AT1038" s="213"/>
      <c r="AU1038" s="213"/>
      <c r="AV1038" s="213"/>
      <c r="AW1038" s="213"/>
      <c r="AX1038" s="213"/>
      <c r="AY1038" s="213"/>
      <c r="AZ1038" s="213"/>
      <c r="BA1038" s="213"/>
      <c r="BB1038" s="213"/>
      <c r="BC1038" s="213"/>
      <c r="BD1038" s="213"/>
      <c r="BE1038" s="213"/>
      <c r="BF1038" s="213"/>
      <c r="BG1038" s="213"/>
      <c r="BH1038" s="213"/>
      <c r="BI1038" s="213"/>
      <c r="BJ1038" s="213"/>
      <c r="BK1038" s="213"/>
      <c r="BL1038" s="213"/>
      <c r="BM1038" s="218"/>
    </row>
    <row r="1039" spans="1:65">
      <c r="A1039" s="29"/>
      <c r="B1039" s="20" t="s">
        <v>276</v>
      </c>
      <c r="C1039" s="12"/>
      <c r="D1039" s="219">
        <v>87.333333333333329</v>
      </c>
      <c r="E1039" s="219">
        <v>86.5</v>
      </c>
      <c r="F1039" s="219">
        <v>76.5</v>
      </c>
      <c r="G1039" s="219">
        <v>91.333333333333329</v>
      </c>
      <c r="H1039" s="219">
        <v>89.527409614534861</v>
      </c>
      <c r="I1039" s="219">
        <v>96.166666666666671</v>
      </c>
      <c r="J1039" s="219">
        <v>87.833333333333329</v>
      </c>
      <c r="K1039" s="219">
        <v>88</v>
      </c>
      <c r="L1039" s="219">
        <v>83</v>
      </c>
      <c r="M1039" s="219">
        <v>84</v>
      </c>
      <c r="N1039" s="219">
        <v>84</v>
      </c>
      <c r="O1039" s="219">
        <v>82.666666666666671</v>
      </c>
      <c r="P1039" s="219">
        <v>84.333333333333329</v>
      </c>
      <c r="Q1039" s="219">
        <v>79.666666666666671</v>
      </c>
      <c r="R1039" s="219">
        <v>89.333333333333329</v>
      </c>
      <c r="S1039" s="219">
        <v>85.833333333333329</v>
      </c>
      <c r="T1039" s="219">
        <v>88.666666666666671</v>
      </c>
      <c r="U1039" s="219">
        <v>79.5</v>
      </c>
      <c r="V1039" s="219">
        <v>86</v>
      </c>
      <c r="W1039" s="219">
        <v>87.159233333333319</v>
      </c>
      <c r="X1039" s="219">
        <v>74.846666666666664</v>
      </c>
      <c r="Y1039" s="219">
        <v>84.519533333333342</v>
      </c>
      <c r="Z1039" s="219">
        <v>90.683333333333337</v>
      </c>
      <c r="AA1039" s="219">
        <v>87.09905042653493</v>
      </c>
      <c r="AB1039" s="219">
        <v>92.75</v>
      </c>
      <c r="AC1039" s="219">
        <v>92</v>
      </c>
      <c r="AD1039" s="219">
        <v>87.166666666666671</v>
      </c>
      <c r="AE1039" s="219">
        <v>79.833333333333329</v>
      </c>
      <c r="AF1039" s="219">
        <v>86.833333333333329</v>
      </c>
      <c r="AG1039" s="219">
        <v>84.5</v>
      </c>
      <c r="AH1039" s="212"/>
      <c r="AI1039" s="213"/>
      <c r="AJ1039" s="213"/>
      <c r="AK1039" s="213"/>
      <c r="AL1039" s="213"/>
      <c r="AM1039" s="213"/>
      <c r="AN1039" s="213"/>
      <c r="AO1039" s="213"/>
      <c r="AP1039" s="213"/>
      <c r="AQ1039" s="213"/>
      <c r="AR1039" s="213"/>
      <c r="AS1039" s="213"/>
      <c r="AT1039" s="213"/>
      <c r="AU1039" s="213"/>
      <c r="AV1039" s="213"/>
      <c r="AW1039" s="213"/>
      <c r="AX1039" s="213"/>
      <c r="AY1039" s="213"/>
      <c r="AZ1039" s="213"/>
      <c r="BA1039" s="213"/>
      <c r="BB1039" s="213"/>
      <c r="BC1039" s="213"/>
      <c r="BD1039" s="213"/>
      <c r="BE1039" s="213"/>
      <c r="BF1039" s="213"/>
      <c r="BG1039" s="213"/>
      <c r="BH1039" s="213"/>
      <c r="BI1039" s="213"/>
      <c r="BJ1039" s="213"/>
      <c r="BK1039" s="213"/>
      <c r="BL1039" s="213"/>
      <c r="BM1039" s="218"/>
    </row>
    <row r="1040" spans="1:65">
      <c r="A1040" s="29"/>
      <c r="B1040" s="3" t="s">
        <v>277</v>
      </c>
      <c r="C1040" s="28"/>
      <c r="D1040" s="215">
        <v>87.5</v>
      </c>
      <c r="E1040" s="215">
        <v>86</v>
      </c>
      <c r="F1040" s="215">
        <v>77.5</v>
      </c>
      <c r="G1040" s="215">
        <v>91</v>
      </c>
      <c r="H1040" s="215">
        <v>89.910676549230715</v>
      </c>
      <c r="I1040" s="215">
        <v>98</v>
      </c>
      <c r="J1040" s="215">
        <v>88</v>
      </c>
      <c r="K1040" s="215">
        <v>88</v>
      </c>
      <c r="L1040" s="215">
        <v>83</v>
      </c>
      <c r="M1040" s="215">
        <v>84.5</v>
      </c>
      <c r="N1040" s="215">
        <v>84.5</v>
      </c>
      <c r="O1040" s="215">
        <v>82</v>
      </c>
      <c r="P1040" s="215">
        <v>84</v>
      </c>
      <c r="Q1040" s="215">
        <v>80</v>
      </c>
      <c r="R1040" s="215">
        <v>89</v>
      </c>
      <c r="S1040" s="215">
        <v>86.5</v>
      </c>
      <c r="T1040" s="215">
        <v>88.5</v>
      </c>
      <c r="U1040" s="215">
        <v>79.349999999999994</v>
      </c>
      <c r="V1040" s="215">
        <v>86</v>
      </c>
      <c r="W1040" s="215">
        <v>87.022799999999989</v>
      </c>
      <c r="X1040" s="215">
        <v>74.625</v>
      </c>
      <c r="Y1040" s="215">
        <v>84.477200000000011</v>
      </c>
      <c r="Z1040" s="215">
        <v>91.05</v>
      </c>
      <c r="AA1040" s="215">
        <v>87.64295384719091</v>
      </c>
      <c r="AB1040" s="215">
        <v>94.25</v>
      </c>
      <c r="AC1040" s="215">
        <v>92</v>
      </c>
      <c r="AD1040" s="215">
        <v>87</v>
      </c>
      <c r="AE1040" s="215">
        <v>79.5</v>
      </c>
      <c r="AF1040" s="215">
        <v>87</v>
      </c>
      <c r="AG1040" s="215">
        <v>84.5</v>
      </c>
      <c r="AH1040" s="212"/>
      <c r="AI1040" s="213"/>
      <c r="AJ1040" s="213"/>
      <c r="AK1040" s="213"/>
      <c r="AL1040" s="213"/>
      <c r="AM1040" s="213"/>
      <c r="AN1040" s="213"/>
      <c r="AO1040" s="213"/>
      <c r="AP1040" s="213"/>
      <c r="AQ1040" s="213"/>
      <c r="AR1040" s="213"/>
      <c r="AS1040" s="213"/>
      <c r="AT1040" s="213"/>
      <c r="AU1040" s="213"/>
      <c r="AV1040" s="213"/>
      <c r="AW1040" s="213"/>
      <c r="AX1040" s="213"/>
      <c r="AY1040" s="213"/>
      <c r="AZ1040" s="213"/>
      <c r="BA1040" s="213"/>
      <c r="BB1040" s="213"/>
      <c r="BC1040" s="213"/>
      <c r="BD1040" s="213"/>
      <c r="BE1040" s="213"/>
      <c r="BF1040" s="213"/>
      <c r="BG1040" s="213"/>
      <c r="BH1040" s="213"/>
      <c r="BI1040" s="213"/>
      <c r="BJ1040" s="213"/>
      <c r="BK1040" s="213"/>
      <c r="BL1040" s="213"/>
      <c r="BM1040" s="218"/>
    </row>
    <row r="1041" spans="1:65">
      <c r="A1041" s="29"/>
      <c r="B1041" s="3" t="s">
        <v>278</v>
      </c>
      <c r="C1041" s="28"/>
      <c r="D1041" s="225">
        <v>1.2110601416389968</v>
      </c>
      <c r="E1041" s="225">
        <v>1.6431676725154984</v>
      </c>
      <c r="F1041" s="225">
        <v>5.0099900199501395</v>
      </c>
      <c r="G1041" s="225">
        <v>0.51639777949432231</v>
      </c>
      <c r="H1041" s="225">
        <v>1.3616077465323206</v>
      </c>
      <c r="I1041" s="225">
        <v>4.8339080118126647</v>
      </c>
      <c r="J1041" s="225">
        <v>2.5625508125043424</v>
      </c>
      <c r="K1041" s="225">
        <v>1.4142135623730951</v>
      </c>
      <c r="L1041" s="225">
        <v>0.63245553203367588</v>
      </c>
      <c r="M1041" s="225">
        <v>1.7888543819998317</v>
      </c>
      <c r="N1041" s="225">
        <v>1.5491933384829668</v>
      </c>
      <c r="O1041" s="225">
        <v>1.96638416050035</v>
      </c>
      <c r="P1041" s="225">
        <v>1.0327955589886446</v>
      </c>
      <c r="Q1041" s="225">
        <v>4.8027769744874336</v>
      </c>
      <c r="R1041" s="225">
        <v>2.4221202832779931</v>
      </c>
      <c r="S1041" s="225">
        <v>1.9407902170679514</v>
      </c>
      <c r="T1041" s="225">
        <v>1.2110601416389968</v>
      </c>
      <c r="U1041" s="225">
        <v>1.8718974330876137</v>
      </c>
      <c r="V1041" s="225">
        <v>1.0954451150103321</v>
      </c>
      <c r="W1041" s="225">
        <v>0.9997973427983593</v>
      </c>
      <c r="X1041" s="225">
        <v>1.3269614412885773</v>
      </c>
      <c r="Y1041" s="225">
        <v>0.23451443168100733</v>
      </c>
      <c r="Z1041" s="225">
        <v>1.7971273373544427</v>
      </c>
      <c r="AA1041" s="225">
        <v>1.9367718839825367</v>
      </c>
      <c r="AB1041" s="225">
        <v>2.6972207918522355</v>
      </c>
      <c r="AC1041" s="225">
        <v>0.89442719099991586</v>
      </c>
      <c r="AD1041" s="225">
        <v>1.8348478592697179</v>
      </c>
      <c r="AE1041" s="225">
        <v>2.0412414523193148</v>
      </c>
      <c r="AF1041" s="225">
        <v>1.1690451944500122</v>
      </c>
      <c r="AG1041" s="225">
        <v>3.6193922141707713</v>
      </c>
      <c r="AH1041" s="222"/>
      <c r="AI1041" s="223"/>
      <c r="AJ1041" s="223"/>
      <c r="AK1041" s="223"/>
      <c r="AL1041" s="223"/>
      <c r="AM1041" s="223"/>
      <c r="AN1041" s="223"/>
      <c r="AO1041" s="223"/>
      <c r="AP1041" s="223"/>
      <c r="AQ1041" s="223"/>
      <c r="AR1041" s="223"/>
      <c r="AS1041" s="223"/>
      <c r="AT1041" s="223"/>
      <c r="AU1041" s="223"/>
      <c r="AV1041" s="223"/>
      <c r="AW1041" s="223"/>
      <c r="AX1041" s="223"/>
      <c r="AY1041" s="223"/>
      <c r="AZ1041" s="223"/>
      <c r="BA1041" s="223"/>
      <c r="BB1041" s="223"/>
      <c r="BC1041" s="223"/>
      <c r="BD1041" s="223"/>
      <c r="BE1041" s="223"/>
      <c r="BF1041" s="223"/>
      <c r="BG1041" s="223"/>
      <c r="BH1041" s="223"/>
      <c r="BI1041" s="223"/>
      <c r="BJ1041" s="223"/>
      <c r="BK1041" s="223"/>
      <c r="BL1041" s="223"/>
      <c r="BM1041" s="228"/>
    </row>
    <row r="1042" spans="1:65">
      <c r="A1042" s="29"/>
      <c r="B1042" s="3" t="s">
        <v>86</v>
      </c>
      <c r="C1042" s="28"/>
      <c r="D1042" s="13">
        <v>1.3867100858461797E-2</v>
      </c>
      <c r="E1042" s="13">
        <v>1.8996158063762987E-2</v>
      </c>
      <c r="F1042" s="13">
        <v>6.5490065620263258E-2</v>
      </c>
      <c r="G1042" s="13">
        <v>5.6539902864341865E-3</v>
      </c>
      <c r="H1042" s="13">
        <v>1.5208836627741125E-2</v>
      </c>
      <c r="I1042" s="13">
        <v>5.0265941197358728E-2</v>
      </c>
      <c r="J1042" s="13">
        <v>2.9175151565514337E-2</v>
      </c>
      <c r="K1042" s="13">
        <v>1.6070608663330627E-2</v>
      </c>
      <c r="L1042" s="13">
        <v>7.6199461690804327E-3</v>
      </c>
      <c r="M1042" s="13">
        <v>2.1295885499997995E-2</v>
      </c>
      <c r="N1042" s="13">
        <v>1.8442777839082939E-2</v>
      </c>
      <c r="O1042" s="13">
        <v>2.3786905167342942E-2</v>
      </c>
      <c r="P1042" s="13">
        <v>1.2246587655991834E-2</v>
      </c>
      <c r="Q1042" s="13">
        <v>6.028590344544895E-2</v>
      </c>
      <c r="R1042" s="13">
        <v>2.7113286753111865E-2</v>
      </c>
      <c r="S1042" s="13">
        <v>2.2611148160014968E-2</v>
      </c>
      <c r="T1042" s="13">
        <v>1.3658573026003722E-2</v>
      </c>
      <c r="U1042" s="13">
        <v>2.3545879661479419E-2</v>
      </c>
      <c r="V1042" s="13">
        <v>1.2737733895468978E-2</v>
      </c>
      <c r="W1042" s="13">
        <v>1.1470928604600233E-2</v>
      </c>
      <c r="X1042" s="13">
        <v>1.7729065306251589E-2</v>
      </c>
      <c r="Y1042" s="13">
        <v>2.7746773134219149E-3</v>
      </c>
      <c r="Z1042" s="13">
        <v>1.9817614453458293E-2</v>
      </c>
      <c r="AA1042" s="13">
        <v>2.223642938123806E-2</v>
      </c>
      <c r="AB1042" s="13">
        <v>2.908054762104836E-2</v>
      </c>
      <c r="AC1042" s="13">
        <v>9.7220346847816941E-3</v>
      </c>
      <c r="AD1042" s="13">
        <v>2.1049879838658331E-2</v>
      </c>
      <c r="AE1042" s="13">
        <v>2.556878645911459E-2</v>
      </c>
      <c r="AF1042" s="13">
        <v>1.3463092450479988E-2</v>
      </c>
      <c r="AG1042" s="13">
        <v>4.2833043954683681E-2</v>
      </c>
      <c r="AH1042" s="150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279</v>
      </c>
      <c r="C1043" s="28"/>
      <c r="D1043" s="13">
        <v>1.0973553394232116E-2</v>
      </c>
      <c r="E1043" s="13">
        <v>1.3268591824551201E-3</v>
      </c>
      <c r="F1043" s="13">
        <v>-0.11443347135886905</v>
      </c>
      <c r="G1043" s="13">
        <v>5.7277685610761964E-2</v>
      </c>
      <c r="H1043" s="13">
        <v>3.6372252948709161E-2</v>
      </c>
      <c r="I1043" s="13">
        <v>0.11322851203906881</v>
      </c>
      <c r="J1043" s="13">
        <v>1.6761569921298403E-2</v>
      </c>
      <c r="K1043" s="13">
        <v>1.8690908763653979E-2</v>
      </c>
      <c r="L1043" s="13">
        <v>-3.918925650700833E-2</v>
      </c>
      <c r="M1043" s="13">
        <v>-2.7613223452875868E-2</v>
      </c>
      <c r="N1043" s="13">
        <v>-2.7613223452875868E-2</v>
      </c>
      <c r="O1043" s="13">
        <v>-4.3047934191719039E-2</v>
      </c>
      <c r="P1043" s="13">
        <v>-2.3754545768165047E-2</v>
      </c>
      <c r="Q1043" s="13">
        <v>-7.7776033354116314E-2</v>
      </c>
      <c r="R1043" s="13">
        <v>3.412561950249704E-2</v>
      </c>
      <c r="S1043" s="13">
        <v>-6.3904961869664101E-3</v>
      </c>
      <c r="T1043" s="13">
        <v>2.6408264133075621E-2</v>
      </c>
      <c r="U1043" s="13">
        <v>-7.970537219647178E-2</v>
      </c>
      <c r="V1043" s="13">
        <v>-4.4611573446109443E-3</v>
      </c>
      <c r="W1043" s="13">
        <v>8.9581660395077201E-3</v>
      </c>
      <c r="X1043" s="13">
        <v>-0.13357251267503467</v>
      </c>
      <c r="Y1043" s="13">
        <v>-2.1599088413485457E-2</v>
      </c>
      <c r="Z1043" s="13">
        <v>4.9753264125576013E-2</v>
      </c>
      <c r="AA1043" s="13">
        <v>8.2614867211157073E-3</v>
      </c>
      <c r="AB1043" s="13">
        <v>7.3677065770782812E-2</v>
      </c>
      <c r="AC1043" s="13">
        <v>6.4995040980183605E-2</v>
      </c>
      <c r="AD1043" s="13">
        <v>9.0442145518769834E-3</v>
      </c>
      <c r="AE1043" s="13">
        <v>-7.584669451176107E-2</v>
      </c>
      <c r="AF1043" s="13">
        <v>5.1855368671660518E-3</v>
      </c>
      <c r="AG1043" s="13">
        <v>-2.1825206925809582E-2</v>
      </c>
      <c r="AH1043" s="150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280</v>
      </c>
      <c r="C1044" s="46"/>
      <c r="D1044" s="44">
        <v>0.17</v>
      </c>
      <c r="E1044" s="44">
        <v>0.04</v>
      </c>
      <c r="F1044" s="44">
        <v>2.57</v>
      </c>
      <c r="G1044" s="44">
        <v>1.18</v>
      </c>
      <c r="H1044" s="44">
        <v>0.72</v>
      </c>
      <c r="I1044" s="44">
        <v>2.4</v>
      </c>
      <c r="J1044" s="44">
        <v>0.3</v>
      </c>
      <c r="K1044" s="44">
        <v>0.34</v>
      </c>
      <c r="L1044" s="44">
        <v>0.93</v>
      </c>
      <c r="M1044" s="44">
        <v>0.67</v>
      </c>
      <c r="N1044" s="44">
        <v>0.67</v>
      </c>
      <c r="O1044" s="44">
        <v>1.01</v>
      </c>
      <c r="P1044" s="44">
        <v>0.59</v>
      </c>
      <c r="Q1044" s="44">
        <v>1.77</v>
      </c>
      <c r="R1044" s="44">
        <v>0.67</v>
      </c>
      <c r="S1044" s="44">
        <v>0.21</v>
      </c>
      <c r="T1044" s="44">
        <v>0.51</v>
      </c>
      <c r="U1044" s="44">
        <v>1.81</v>
      </c>
      <c r="V1044" s="44">
        <v>0.17</v>
      </c>
      <c r="W1044" s="44">
        <v>0.12</v>
      </c>
      <c r="X1044" s="44">
        <v>2.99</v>
      </c>
      <c r="Y1044" s="44">
        <v>0.54</v>
      </c>
      <c r="Z1044" s="44">
        <v>1.02</v>
      </c>
      <c r="AA1044" s="44">
        <v>0.11</v>
      </c>
      <c r="AB1044" s="44">
        <v>1.54</v>
      </c>
      <c r="AC1044" s="44">
        <v>1.35</v>
      </c>
      <c r="AD1044" s="44">
        <v>0.13</v>
      </c>
      <c r="AE1044" s="44">
        <v>1.73</v>
      </c>
      <c r="AF1044" s="44">
        <v>0.04</v>
      </c>
      <c r="AG1044" s="44">
        <v>0.55000000000000004</v>
      </c>
      <c r="AH1044" s="150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BM1045" s="55"/>
    </row>
    <row r="1046" spans="1:65" ht="15">
      <c r="B1046" s="8" t="s">
        <v>576</v>
      </c>
      <c r="BM1046" s="27" t="s">
        <v>66</v>
      </c>
    </row>
    <row r="1047" spans="1:65" ht="15">
      <c r="A1047" s="24" t="s">
        <v>35</v>
      </c>
      <c r="B1047" s="18" t="s">
        <v>111</v>
      </c>
      <c r="C1047" s="15" t="s">
        <v>112</v>
      </c>
      <c r="D1047" s="16" t="s">
        <v>229</v>
      </c>
      <c r="E1047" s="17" t="s">
        <v>229</v>
      </c>
      <c r="F1047" s="17" t="s">
        <v>229</v>
      </c>
      <c r="G1047" s="17" t="s">
        <v>229</v>
      </c>
      <c r="H1047" s="17" t="s">
        <v>229</v>
      </c>
      <c r="I1047" s="17" t="s">
        <v>229</v>
      </c>
      <c r="J1047" s="17" t="s">
        <v>229</v>
      </c>
      <c r="K1047" s="17" t="s">
        <v>229</v>
      </c>
      <c r="L1047" s="17" t="s">
        <v>229</v>
      </c>
      <c r="M1047" s="17" t="s">
        <v>229</v>
      </c>
      <c r="N1047" s="17" t="s">
        <v>229</v>
      </c>
      <c r="O1047" s="17" t="s">
        <v>229</v>
      </c>
      <c r="P1047" s="17" t="s">
        <v>229</v>
      </c>
      <c r="Q1047" s="17" t="s">
        <v>229</v>
      </c>
      <c r="R1047" s="17" t="s">
        <v>229</v>
      </c>
      <c r="S1047" s="17" t="s">
        <v>229</v>
      </c>
      <c r="T1047" s="17" t="s">
        <v>229</v>
      </c>
      <c r="U1047" s="17" t="s">
        <v>229</v>
      </c>
      <c r="V1047" s="17" t="s">
        <v>229</v>
      </c>
      <c r="W1047" s="17" t="s">
        <v>229</v>
      </c>
      <c r="X1047" s="17" t="s">
        <v>229</v>
      </c>
      <c r="Y1047" s="17" t="s">
        <v>229</v>
      </c>
      <c r="Z1047" s="17" t="s">
        <v>229</v>
      </c>
      <c r="AA1047" s="17" t="s">
        <v>229</v>
      </c>
      <c r="AB1047" s="17" t="s">
        <v>229</v>
      </c>
      <c r="AC1047" s="17" t="s">
        <v>229</v>
      </c>
      <c r="AD1047" s="150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230</v>
      </c>
      <c r="C1048" s="9" t="s">
        <v>230</v>
      </c>
      <c r="D1048" s="148" t="s">
        <v>232</v>
      </c>
      <c r="E1048" s="149" t="s">
        <v>233</v>
      </c>
      <c r="F1048" s="149" t="s">
        <v>234</v>
      </c>
      <c r="G1048" s="149" t="s">
        <v>235</v>
      </c>
      <c r="H1048" s="149" t="s">
        <v>236</v>
      </c>
      <c r="I1048" s="149" t="s">
        <v>237</v>
      </c>
      <c r="J1048" s="149" t="s">
        <v>238</v>
      </c>
      <c r="K1048" s="149" t="s">
        <v>239</v>
      </c>
      <c r="L1048" s="149" t="s">
        <v>240</v>
      </c>
      <c r="M1048" s="149" t="s">
        <v>241</v>
      </c>
      <c r="N1048" s="149" t="s">
        <v>242</v>
      </c>
      <c r="O1048" s="149" t="s">
        <v>243</v>
      </c>
      <c r="P1048" s="149" t="s">
        <v>244</v>
      </c>
      <c r="Q1048" s="149" t="s">
        <v>246</v>
      </c>
      <c r="R1048" s="149" t="s">
        <v>247</v>
      </c>
      <c r="S1048" s="149" t="s">
        <v>249</v>
      </c>
      <c r="T1048" s="149" t="s">
        <v>250</v>
      </c>
      <c r="U1048" s="149" t="s">
        <v>305</v>
      </c>
      <c r="V1048" s="149" t="s">
        <v>252</v>
      </c>
      <c r="W1048" s="149" t="s">
        <v>254</v>
      </c>
      <c r="X1048" s="149" t="s">
        <v>258</v>
      </c>
      <c r="Y1048" s="149" t="s">
        <v>306</v>
      </c>
      <c r="Z1048" s="149" t="s">
        <v>261</v>
      </c>
      <c r="AA1048" s="149" t="s">
        <v>267</v>
      </c>
      <c r="AB1048" s="149" t="s">
        <v>268</v>
      </c>
      <c r="AC1048" s="149" t="s">
        <v>269</v>
      </c>
      <c r="AD1048" s="150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307</v>
      </c>
      <c r="E1049" s="11" t="s">
        <v>308</v>
      </c>
      <c r="F1049" s="11" t="s">
        <v>308</v>
      </c>
      <c r="G1049" s="11" t="s">
        <v>307</v>
      </c>
      <c r="H1049" s="11" t="s">
        <v>115</v>
      </c>
      <c r="I1049" s="11" t="s">
        <v>308</v>
      </c>
      <c r="J1049" s="11" t="s">
        <v>307</v>
      </c>
      <c r="K1049" s="11" t="s">
        <v>307</v>
      </c>
      <c r="L1049" s="11" t="s">
        <v>308</v>
      </c>
      <c r="M1049" s="11" t="s">
        <v>308</v>
      </c>
      <c r="N1049" s="11" t="s">
        <v>308</v>
      </c>
      <c r="O1049" s="11" t="s">
        <v>308</v>
      </c>
      <c r="P1049" s="11" t="s">
        <v>308</v>
      </c>
      <c r="Q1049" s="11" t="s">
        <v>308</v>
      </c>
      <c r="R1049" s="11" t="s">
        <v>307</v>
      </c>
      <c r="S1049" s="11" t="s">
        <v>307</v>
      </c>
      <c r="T1049" s="11" t="s">
        <v>308</v>
      </c>
      <c r="U1049" s="11" t="s">
        <v>308</v>
      </c>
      <c r="V1049" s="11" t="s">
        <v>115</v>
      </c>
      <c r="W1049" s="11" t="s">
        <v>307</v>
      </c>
      <c r="X1049" s="11" t="s">
        <v>307</v>
      </c>
      <c r="Y1049" s="11" t="s">
        <v>307</v>
      </c>
      <c r="Z1049" s="11" t="s">
        <v>307</v>
      </c>
      <c r="AA1049" s="11" t="s">
        <v>307</v>
      </c>
      <c r="AB1049" s="11" t="s">
        <v>307</v>
      </c>
      <c r="AC1049" s="11" t="s">
        <v>307</v>
      </c>
      <c r="AD1049" s="150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150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8">
        <v>1</v>
      </c>
      <c r="C1051" s="14">
        <v>1</v>
      </c>
      <c r="D1051" s="220">
        <v>33</v>
      </c>
      <c r="E1051" s="220">
        <v>36.299999999999997</v>
      </c>
      <c r="F1051" s="220">
        <v>46.6</v>
      </c>
      <c r="G1051" s="220">
        <v>30.7</v>
      </c>
      <c r="H1051" s="220">
        <v>32.486046705365801</v>
      </c>
      <c r="I1051" s="220">
        <v>28</v>
      </c>
      <c r="J1051" s="220">
        <v>38.4</v>
      </c>
      <c r="K1051" s="221">
        <v>20.260000000000002</v>
      </c>
      <c r="L1051" s="220">
        <v>41.6</v>
      </c>
      <c r="M1051" s="220">
        <v>38.9</v>
      </c>
      <c r="N1051" s="220">
        <v>35.299999999999997</v>
      </c>
      <c r="O1051" s="220">
        <v>33.5</v>
      </c>
      <c r="P1051" s="220">
        <v>40</v>
      </c>
      <c r="Q1051" s="220">
        <v>30</v>
      </c>
      <c r="R1051" s="220">
        <v>30</v>
      </c>
      <c r="S1051" s="220">
        <v>33.4</v>
      </c>
      <c r="T1051" s="220">
        <v>38.1</v>
      </c>
      <c r="U1051" s="220">
        <v>38.200000000000003</v>
      </c>
      <c r="V1051" s="220">
        <v>35.1</v>
      </c>
      <c r="W1051" s="221">
        <v>22.28</v>
      </c>
      <c r="X1051" s="221">
        <v>39.9</v>
      </c>
      <c r="Y1051" s="220">
        <v>49.200847507612998</v>
      </c>
      <c r="Z1051" s="220">
        <v>30.25</v>
      </c>
      <c r="AA1051" s="220">
        <v>32.4</v>
      </c>
      <c r="AB1051" s="220">
        <v>34.4</v>
      </c>
      <c r="AC1051" s="220">
        <v>31</v>
      </c>
      <c r="AD1051" s="222"/>
      <c r="AE1051" s="223"/>
      <c r="AF1051" s="223"/>
      <c r="AG1051" s="223"/>
      <c r="AH1051" s="223"/>
      <c r="AI1051" s="223"/>
      <c r="AJ1051" s="223"/>
      <c r="AK1051" s="223"/>
      <c r="AL1051" s="223"/>
      <c r="AM1051" s="223"/>
      <c r="AN1051" s="223"/>
      <c r="AO1051" s="223"/>
      <c r="AP1051" s="223"/>
      <c r="AQ1051" s="223"/>
      <c r="AR1051" s="223"/>
      <c r="AS1051" s="223"/>
      <c r="AT1051" s="223"/>
      <c r="AU1051" s="223"/>
      <c r="AV1051" s="223"/>
      <c r="AW1051" s="223"/>
      <c r="AX1051" s="223"/>
      <c r="AY1051" s="223"/>
      <c r="AZ1051" s="223"/>
      <c r="BA1051" s="223"/>
      <c r="BB1051" s="223"/>
      <c r="BC1051" s="223"/>
      <c r="BD1051" s="223"/>
      <c r="BE1051" s="223"/>
      <c r="BF1051" s="223"/>
      <c r="BG1051" s="223"/>
      <c r="BH1051" s="223"/>
      <c r="BI1051" s="223"/>
      <c r="BJ1051" s="223"/>
      <c r="BK1051" s="223"/>
      <c r="BL1051" s="223"/>
      <c r="BM1051" s="224">
        <v>1</v>
      </c>
    </row>
    <row r="1052" spans="1:65">
      <c r="A1052" s="29"/>
      <c r="B1052" s="19">
        <v>1</v>
      </c>
      <c r="C1052" s="9">
        <v>2</v>
      </c>
      <c r="D1052" s="225">
        <v>31.4</v>
      </c>
      <c r="E1052" s="225">
        <v>41.2</v>
      </c>
      <c r="F1052" s="225">
        <v>29.5</v>
      </c>
      <c r="G1052" s="225">
        <v>33.5</v>
      </c>
      <c r="H1052" s="225">
        <v>30.6342905801352</v>
      </c>
      <c r="I1052" s="225">
        <v>39.799999999999997</v>
      </c>
      <c r="J1052" s="225">
        <v>35.4</v>
      </c>
      <c r="K1052" s="227">
        <v>20.16</v>
      </c>
      <c r="L1052" s="225">
        <v>38.4</v>
      </c>
      <c r="M1052" s="225">
        <v>40.5</v>
      </c>
      <c r="N1052" s="225">
        <v>35.799999999999997</v>
      </c>
      <c r="O1052" s="225">
        <v>37</v>
      </c>
      <c r="P1052" s="225">
        <v>35.1</v>
      </c>
      <c r="Q1052" s="225">
        <v>52</v>
      </c>
      <c r="R1052" s="225">
        <v>31</v>
      </c>
      <c r="S1052" s="225">
        <v>36</v>
      </c>
      <c r="T1052" s="225">
        <v>36.5</v>
      </c>
      <c r="U1052" s="225">
        <v>33.4</v>
      </c>
      <c r="V1052" s="225">
        <v>34.6</v>
      </c>
      <c r="W1052" s="227">
        <v>21.32</v>
      </c>
      <c r="X1052" s="227">
        <v>38.5</v>
      </c>
      <c r="Y1052" s="225">
        <v>48.505650138755634</v>
      </c>
      <c r="Z1052" s="225">
        <v>29.599999999999998</v>
      </c>
      <c r="AA1052" s="225">
        <v>30.800000000000004</v>
      </c>
      <c r="AB1052" s="225">
        <v>33</v>
      </c>
      <c r="AC1052" s="225">
        <v>36.9</v>
      </c>
      <c r="AD1052" s="222"/>
      <c r="AE1052" s="223"/>
      <c r="AF1052" s="223"/>
      <c r="AG1052" s="223"/>
      <c r="AH1052" s="223"/>
      <c r="AI1052" s="223"/>
      <c r="AJ1052" s="223"/>
      <c r="AK1052" s="223"/>
      <c r="AL1052" s="223"/>
      <c r="AM1052" s="223"/>
      <c r="AN1052" s="223"/>
      <c r="AO1052" s="223"/>
      <c r="AP1052" s="223"/>
      <c r="AQ1052" s="223"/>
      <c r="AR1052" s="223"/>
      <c r="AS1052" s="223"/>
      <c r="AT1052" s="223"/>
      <c r="AU1052" s="223"/>
      <c r="AV1052" s="223"/>
      <c r="AW1052" s="223"/>
      <c r="AX1052" s="223"/>
      <c r="AY1052" s="223"/>
      <c r="AZ1052" s="223"/>
      <c r="BA1052" s="223"/>
      <c r="BB1052" s="223"/>
      <c r="BC1052" s="223"/>
      <c r="BD1052" s="223"/>
      <c r="BE1052" s="223"/>
      <c r="BF1052" s="223"/>
      <c r="BG1052" s="223"/>
      <c r="BH1052" s="223"/>
      <c r="BI1052" s="223"/>
      <c r="BJ1052" s="223"/>
      <c r="BK1052" s="223"/>
      <c r="BL1052" s="223"/>
      <c r="BM1052" s="224">
        <v>28</v>
      </c>
    </row>
    <row r="1053" spans="1:65">
      <c r="A1053" s="29"/>
      <c r="B1053" s="19">
        <v>1</v>
      </c>
      <c r="C1053" s="9">
        <v>3</v>
      </c>
      <c r="D1053" s="225">
        <v>35.4</v>
      </c>
      <c r="E1053" s="225">
        <v>41.2</v>
      </c>
      <c r="F1053" s="226">
        <v>69.599999999999994</v>
      </c>
      <c r="G1053" s="225">
        <v>31.2</v>
      </c>
      <c r="H1053" s="225">
        <v>30.654460729326452</v>
      </c>
      <c r="I1053" s="225">
        <v>37</v>
      </c>
      <c r="J1053" s="225">
        <v>33.6</v>
      </c>
      <c r="K1053" s="227">
        <v>21.8</v>
      </c>
      <c r="L1053" s="225">
        <v>43.4</v>
      </c>
      <c r="M1053" s="225">
        <v>34.9</v>
      </c>
      <c r="N1053" s="225">
        <v>33.700000000000003</v>
      </c>
      <c r="O1053" s="225">
        <v>34.9</v>
      </c>
      <c r="P1053" s="225">
        <v>37.6</v>
      </c>
      <c r="Q1053" s="225">
        <v>32.299999999999997</v>
      </c>
      <c r="R1053" s="225">
        <v>32</v>
      </c>
      <c r="S1053" s="225">
        <v>31.5</v>
      </c>
      <c r="T1053" s="225">
        <v>35.9</v>
      </c>
      <c r="U1053" s="225">
        <v>34.6</v>
      </c>
      <c r="V1053" s="225">
        <v>35.200000000000003</v>
      </c>
      <c r="W1053" s="227">
        <v>21.97</v>
      </c>
      <c r="X1053" s="227">
        <v>52.6</v>
      </c>
      <c r="Y1053" s="225">
        <v>34.842336284088674</v>
      </c>
      <c r="Z1053" s="225">
        <v>34.4</v>
      </c>
      <c r="AA1053" s="225">
        <v>32</v>
      </c>
      <c r="AB1053" s="225">
        <v>32.5</v>
      </c>
      <c r="AC1053" s="225">
        <v>31.4</v>
      </c>
      <c r="AD1053" s="222"/>
      <c r="AE1053" s="223"/>
      <c r="AF1053" s="223"/>
      <c r="AG1053" s="223"/>
      <c r="AH1053" s="223"/>
      <c r="AI1053" s="223"/>
      <c r="AJ1053" s="223"/>
      <c r="AK1053" s="223"/>
      <c r="AL1053" s="223"/>
      <c r="AM1053" s="223"/>
      <c r="AN1053" s="223"/>
      <c r="AO1053" s="223"/>
      <c r="AP1053" s="223"/>
      <c r="AQ1053" s="223"/>
      <c r="AR1053" s="223"/>
      <c r="AS1053" s="223"/>
      <c r="AT1053" s="223"/>
      <c r="AU1053" s="223"/>
      <c r="AV1053" s="223"/>
      <c r="AW1053" s="223"/>
      <c r="AX1053" s="223"/>
      <c r="AY1053" s="223"/>
      <c r="AZ1053" s="223"/>
      <c r="BA1053" s="223"/>
      <c r="BB1053" s="223"/>
      <c r="BC1053" s="223"/>
      <c r="BD1053" s="223"/>
      <c r="BE1053" s="223"/>
      <c r="BF1053" s="223"/>
      <c r="BG1053" s="223"/>
      <c r="BH1053" s="223"/>
      <c r="BI1053" s="223"/>
      <c r="BJ1053" s="223"/>
      <c r="BK1053" s="223"/>
      <c r="BL1053" s="223"/>
      <c r="BM1053" s="224">
        <v>16</v>
      </c>
    </row>
    <row r="1054" spans="1:65">
      <c r="A1054" s="29"/>
      <c r="B1054" s="19">
        <v>1</v>
      </c>
      <c r="C1054" s="9">
        <v>4</v>
      </c>
      <c r="D1054" s="225">
        <v>38.6</v>
      </c>
      <c r="E1054" s="225">
        <v>39.6</v>
      </c>
      <c r="F1054" s="225">
        <v>26.7</v>
      </c>
      <c r="G1054" s="225">
        <v>33.799999999999997</v>
      </c>
      <c r="H1054" s="225">
        <v>32.198736305548543</v>
      </c>
      <c r="I1054" s="225">
        <v>34.4</v>
      </c>
      <c r="J1054" s="225">
        <v>35.4</v>
      </c>
      <c r="K1054" s="227">
        <v>20.92</v>
      </c>
      <c r="L1054" s="225">
        <v>51</v>
      </c>
      <c r="M1054" s="225">
        <v>42.3</v>
      </c>
      <c r="N1054" s="225">
        <v>36.799999999999997</v>
      </c>
      <c r="O1054" s="225">
        <v>31.4</v>
      </c>
      <c r="P1054" s="226">
        <v>96.6</v>
      </c>
      <c r="Q1054" s="225">
        <v>27.6</v>
      </c>
      <c r="R1054" s="225">
        <v>31</v>
      </c>
      <c r="S1054" s="225">
        <v>33.700000000000003</v>
      </c>
      <c r="T1054" s="225">
        <v>38.1</v>
      </c>
      <c r="U1054" s="225">
        <v>38.6</v>
      </c>
      <c r="V1054" s="225">
        <v>35</v>
      </c>
      <c r="W1054" s="227">
        <v>22.93</v>
      </c>
      <c r="X1054" s="227">
        <v>51.2</v>
      </c>
      <c r="Y1054" s="225">
        <v>38.461908084674555</v>
      </c>
      <c r="Z1054" s="225">
        <v>27.8</v>
      </c>
      <c r="AA1054" s="225">
        <v>35.9</v>
      </c>
      <c r="AB1054" s="225">
        <v>40.4</v>
      </c>
      <c r="AC1054" s="225">
        <v>39</v>
      </c>
      <c r="AD1054" s="222"/>
      <c r="AE1054" s="223"/>
      <c r="AF1054" s="223"/>
      <c r="AG1054" s="223"/>
      <c r="AH1054" s="223"/>
      <c r="AI1054" s="223"/>
      <c r="AJ1054" s="223"/>
      <c r="AK1054" s="223"/>
      <c r="AL1054" s="223"/>
      <c r="AM1054" s="223"/>
      <c r="AN1054" s="223"/>
      <c r="AO1054" s="223"/>
      <c r="AP1054" s="223"/>
      <c r="AQ1054" s="223"/>
      <c r="AR1054" s="223"/>
      <c r="AS1054" s="223"/>
      <c r="AT1054" s="223"/>
      <c r="AU1054" s="223"/>
      <c r="AV1054" s="223"/>
      <c r="AW1054" s="223"/>
      <c r="AX1054" s="223"/>
      <c r="AY1054" s="223"/>
      <c r="AZ1054" s="223"/>
      <c r="BA1054" s="223"/>
      <c r="BB1054" s="223"/>
      <c r="BC1054" s="223"/>
      <c r="BD1054" s="223"/>
      <c r="BE1054" s="223"/>
      <c r="BF1054" s="223"/>
      <c r="BG1054" s="223"/>
      <c r="BH1054" s="223"/>
      <c r="BI1054" s="223"/>
      <c r="BJ1054" s="223"/>
      <c r="BK1054" s="223"/>
      <c r="BL1054" s="223"/>
      <c r="BM1054" s="224">
        <v>35.465648987943482</v>
      </c>
    </row>
    <row r="1055" spans="1:65">
      <c r="A1055" s="29"/>
      <c r="B1055" s="19">
        <v>1</v>
      </c>
      <c r="C1055" s="9">
        <v>5</v>
      </c>
      <c r="D1055" s="225">
        <v>34.1</v>
      </c>
      <c r="E1055" s="225">
        <v>45.8</v>
      </c>
      <c r="F1055" s="225">
        <v>40.700000000000003</v>
      </c>
      <c r="G1055" s="225">
        <v>29.3</v>
      </c>
      <c r="H1055" s="225">
        <v>32.071787833741809</v>
      </c>
      <c r="I1055" s="225">
        <v>35.6</v>
      </c>
      <c r="J1055" s="225">
        <v>36.1</v>
      </c>
      <c r="K1055" s="227">
        <v>20.64</v>
      </c>
      <c r="L1055" s="225">
        <v>35.200000000000003</v>
      </c>
      <c r="M1055" s="225">
        <v>36.700000000000003</v>
      </c>
      <c r="N1055" s="225">
        <v>35</v>
      </c>
      <c r="O1055" s="225">
        <v>29</v>
      </c>
      <c r="P1055" s="225">
        <v>37.799999999999997</v>
      </c>
      <c r="Q1055" s="226">
        <v>69</v>
      </c>
      <c r="R1055" s="225">
        <v>31.5</v>
      </c>
      <c r="S1055" s="225">
        <v>33.799999999999997</v>
      </c>
      <c r="T1055" s="225">
        <v>35.4</v>
      </c>
      <c r="U1055" s="225">
        <v>44.9</v>
      </c>
      <c r="V1055" s="225">
        <v>35.4</v>
      </c>
      <c r="W1055" s="227">
        <v>23.27</v>
      </c>
      <c r="X1055" s="227">
        <v>56.6</v>
      </c>
      <c r="Y1055" s="225">
        <v>37.491415779300247</v>
      </c>
      <c r="Z1055" s="225">
        <v>30.750000000000004</v>
      </c>
      <c r="AA1055" s="225">
        <v>36.799999999999997</v>
      </c>
      <c r="AB1055" s="225">
        <v>37.1</v>
      </c>
      <c r="AC1055" s="225">
        <v>32.700000000000003</v>
      </c>
      <c r="AD1055" s="222"/>
      <c r="AE1055" s="223"/>
      <c r="AF1055" s="223"/>
      <c r="AG1055" s="223"/>
      <c r="AH1055" s="223"/>
      <c r="AI1055" s="223"/>
      <c r="AJ1055" s="223"/>
      <c r="AK1055" s="223"/>
      <c r="AL1055" s="223"/>
      <c r="AM1055" s="223"/>
      <c r="AN1055" s="223"/>
      <c r="AO1055" s="223"/>
      <c r="AP1055" s="223"/>
      <c r="AQ1055" s="223"/>
      <c r="AR1055" s="223"/>
      <c r="AS1055" s="223"/>
      <c r="AT1055" s="223"/>
      <c r="AU1055" s="223"/>
      <c r="AV1055" s="223"/>
      <c r="AW1055" s="223"/>
      <c r="AX1055" s="223"/>
      <c r="AY1055" s="223"/>
      <c r="AZ1055" s="223"/>
      <c r="BA1055" s="223"/>
      <c r="BB1055" s="223"/>
      <c r="BC1055" s="223"/>
      <c r="BD1055" s="223"/>
      <c r="BE1055" s="223"/>
      <c r="BF1055" s="223"/>
      <c r="BG1055" s="223"/>
      <c r="BH1055" s="223"/>
      <c r="BI1055" s="223"/>
      <c r="BJ1055" s="223"/>
      <c r="BK1055" s="223"/>
      <c r="BL1055" s="223"/>
      <c r="BM1055" s="224">
        <v>70</v>
      </c>
    </row>
    <row r="1056" spans="1:65">
      <c r="A1056" s="29"/>
      <c r="B1056" s="19">
        <v>1</v>
      </c>
      <c r="C1056" s="9">
        <v>6</v>
      </c>
      <c r="D1056" s="225">
        <v>40</v>
      </c>
      <c r="E1056" s="225">
        <v>39.4</v>
      </c>
      <c r="F1056" s="225">
        <v>32.799999999999997</v>
      </c>
      <c r="G1056" s="225">
        <v>33.700000000000003</v>
      </c>
      <c r="H1056" s="225">
        <v>31.815949946210303</v>
      </c>
      <c r="I1056" s="225">
        <v>27.4</v>
      </c>
      <c r="J1056" s="226">
        <v>47.1</v>
      </c>
      <c r="K1056" s="227">
        <v>21.88</v>
      </c>
      <c r="L1056" s="226">
        <v>98.2</v>
      </c>
      <c r="M1056" s="225">
        <v>30.3</v>
      </c>
      <c r="N1056" s="225">
        <v>36.299999999999997</v>
      </c>
      <c r="O1056" s="225">
        <v>29.7</v>
      </c>
      <c r="P1056" s="226">
        <v>56.2</v>
      </c>
      <c r="Q1056" s="225">
        <v>32.700000000000003</v>
      </c>
      <c r="R1056" s="225">
        <v>32</v>
      </c>
      <c r="S1056" s="225">
        <v>33.6</v>
      </c>
      <c r="T1056" s="225">
        <v>38.6</v>
      </c>
      <c r="U1056" s="225">
        <v>41.6</v>
      </c>
      <c r="V1056" s="225">
        <v>35.1</v>
      </c>
      <c r="W1056" s="227">
        <v>24.88</v>
      </c>
      <c r="X1056" s="227">
        <v>38.5</v>
      </c>
      <c r="Y1056" s="225">
        <v>52.466130441439418</v>
      </c>
      <c r="Z1056" s="225">
        <v>29.5</v>
      </c>
      <c r="AA1056" s="225">
        <v>34.299999999999997</v>
      </c>
      <c r="AB1056" s="225">
        <v>31.100000000000005</v>
      </c>
      <c r="AC1056" s="225">
        <v>30.2</v>
      </c>
      <c r="AD1056" s="222"/>
      <c r="AE1056" s="223"/>
      <c r="AF1056" s="223"/>
      <c r="AG1056" s="223"/>
      <c r="AH1056" s="223"/>
      <c r="AI1056" s="223"/>
      <c r="AJ1056" s="223"/>
      <c r="AK1056" s="223"/>
      <c r="AL1056" s="223"/>
      <c r="AM1056" s="223"/>
      <c r="AN1056" s="223"/>
      <c r="AO1056" s="223"/>
      <c r="AP1056" s="223"/>
      <c r="AQ1056" s="223"/>
      <c r="AR1056" s="223"/>
      <c r="AS1056" s="223"/>
      <c r="AT1056" s="223"/>
      <c r="AU1056" s="223"/>
      <c r="AV1056" s="223"/>
      <c r="AW1056" s="223"/>
      <c r="AX1056" s="223"/>
      <c r="AY1056" s="223"/>
      <c r="AZ1056" s="223"/>
      <c r="BA1056" s="223"/>
      <c r="BB1056" s="223"/>
      <c r="BC1056" s="223"/>
      <c r="BD1056" s="223"/>
      <c r="BE1056" s="223"/>
      <c r="BF1056" s="223"/>
      <c r="BG1056" s="223"/>
      <c r="BH1056" s="223"/>
      <c r="BI1056" s="223"/>
      <c r="BJ1056" s="223"/>
      <c r="BK1056" s="223"/>
      <c r="BL1056" s="223"/>
      <c r="BM1056" s="228"/>
    </row>
    <row r="1057" spans="1:65">
      <c r="A1057" s="29"/>
      <c r="B1057" s="20" t="s">
        <v>276</v>
      </c>
      <c r="C1057" s="12"/>
      <c r="D1057" s="229">
        <v>35.416666666666664</v>
      </c>
      <c r="E1057" s="229">
        <v>40.583333333333336</v>
      </c>
      <c r="F1057" s="229">
        <v>40.983333333333327</v>
      </c>
      <c r="G1057" s="229">
        <v>32.033333333333331</v>
      </c>
      <c r="H1057" s="229">
        <v>31.643545350054683</v>
      </c>
      <c r="I1057" s="229">
        <v>33.699999999999996</v>
      </c>
      <c r="J1057" s="229">
        <v>37.666666666666664</v>
      </c>
      <c r="K1057" s="229">
        <v>20.943333333333332</v>
      </c>
      <c r="L1057" s="229">
        <v>51.300000000000004</v>
      </c>
      <c r="M1057" s="229">
        <v>37.266666666666673</v>
      </c>
      <c r="N1057" s="229">
        <v>35.483333333333327</v>
      </c>
      <c r="O1057" s="229">
        <v>32.583333333333336</v>
      </c>
      <c r="P1057" s="229">
        <v>50.54999999999999</v>
      </c>
      <c r="Q1057" s="229">
        <v>40.6</v>
      </c>
      <c r="R1057" s="229">
        <v>31.25</v>
      </c>
      <c r="S1057" s="229">
        <v>33.666666666666671</v>
      </c>
      <c r="T1057" s="229">
        <v>37.1</v>
      </c>
      <c r="U1057" s="229">
        <v>38.549999999999997</v>
      </c>
      <c r="V1057" s="229">
        <v>35.06666666666667</v>
      </c>
      <c r="W1057" s="229">
        <v>22.775000000000002</v>
      </c>
      <c r="X1057" s="229">
        <v>46.216666666666661</v>
      </c>
      <c r="Y1057" s="229">
        <v>43.494714705978588</v>
      </c>
      <c r="Z1057" s="229">
        <v>30.383333333333336</v>
      </c>
      <c r="AA1057" s="229">
        <v>33.699999999999996</v>
      </c>
      <c r="AB1057" s="229">
        <v>34.75</v>
      </c>
      <c r="AC1057" s="229">
        <v>33.533333333333331</v>
      </c>
      <c r="AD1057" s="222"/>
      <c r="AE1057" s="223"/>
      <c r="AF1057" s="223"/>
      <c r="AG1057" s="223"/>
      <c r="AH1057" s="223"/>
      <c r="AI1057" s="223"/>
      <c r="AJ1057" s="223"/>
      <c r="AK1057" s="223"/>
      <c r="AL1057" s="223"/>
      <c r="AM1057" s="223"/>
      <c r="AN1057" s="223"/>
      <c r="AO1057" s="223"/>
      <c r="AP1057" s="223"/>
      <c r="AQ1057" s="223"/>
      <c r="AR1057" s="223"/>
      <c r="AS1057" s="223"/>
      <c r="AT1057" s="223"/>
      <c r="AU1057" s="223"/>
      <c r="AV1057" s="223"/>
      <c r="AW1057" s="223"/>
      <c r="AX1057" s="223"/>
      <c r="AY1057" s="223"/>
      <c r="AZ1057" s="223"/>
      <c r="BA1057" s="223"/>
      <c r="BB1057" s="223"/>
      <c r="BC1057" s="223"/>
      <c r="BD1057" s="223"/>
      <c r="BE1057" s="223"/>
      <c r="BF1057" s="223"/>
      <c r="BG1057" s="223"/>
      <c r="BH1057" s="223"/>
      <c r="BI1057" s="223"/>
      <c r="BJ1057" s="223"/>
      <c r="BK1057" s="223"/>
      <c r="BL1057" s="223"/>
      <c r="BM1057" s="228"/>
    </row>
    <row r="1058" spans="1:65">
      <c r="A1058" s="29"/>
      <c r="B1058" s="3" t="s">
        <v>277</v>
      </c>
      <c r="C1058" s="28"/>
      <c r="D1058" s="225">
        <v>34.75</v>
      </c>
      <c r="E1058" s="225">
        <v>40.400000000000006</v>
      </c>
      <c r="F1058" s="225">
        <v>36.75</v>
      </c>
      <c r="G1058" s="225">
        <v>32.35</v>
      </c>
      <c r="H1058" s="225">
        <v>31.943868889976056</v>
      </c>
      <c r="I1058" s="225">
        <v>35</v>
      </c>
      <c r="J1058" s="225">
        <v>35.75</v>
      </c>
      <c r="K1058" s="225">
        <v>20.78</v>
      </c>
      <c r="L1058" s="225">
        <v>42.5</v>
      </c>
      <c r="M1058" s="225">
        <v>37.799999999999997</v>
      </c>
      <c r="N1058" s="225">
        <v>35.549999999999997</v>
      </c>
      <c r="O1058" s="225">
        <v>32.450000000000003</v>
      </c>
      <c r="P1058" s="225">
        <v>38.9</v>
      </c>
      <c r="Q1058" s="225">
        <v>32.5</v>
      </c>
      <c r="R1058" s="225">
        <v>31.25</v>
      </c>
      <c r="S1058" s="225">
        <v>33.650000000000006</v>
      </c>
      <c r="T1058" s="225">
        <v>37.299999999999997</v>
      </c>
      <c r="U1058" s="225">
        <v>38.400000000000006</v>
      </c>
      <c r="V1058" s="225">
        <v>35.1</v>
      </c>
      <c r="W1058" s="225">
        <v>22.605</v>
      </c>
      <c r="X1058" s="225">
        <v>45.55</v>
      </c>
      <c r="Y1058" s="225">
        <v>43.483779111715094</v>
      </c>
      <c r="Z1058" s="225">
        <v>29.924999999999997</v>
      </c>
      <c r="AA1058" s="225">
        <v>33.349999999999994</v>
      </c>
      <c r="AB1058" s="225">
        <v>33.700000000000003</v>
      </c>
      <c r="AC1058" s="225">
        <v>32.049999999999997</v>
      </c>
      <c r="AD1058" s="222"/>
      <c r="AE1058" s="223"/>
      <c r="AF1058" s="223"/>
      <c r="AG1058" s="223"/>
      <c r="AH1058" s="223"/>
      <c r="AI1058" s="223"/>
      <c r="AJ1058" s="223"/>
      <c r="AK1058" s="223"/>
      <c r="AL1058" s="223"/>
      <c r="AM1058" s="223"/>
      <c r="AN1058" s="223"/>
      <c r="AO1058" s="223"/>
      <c r="AP1058" s="223"/>
      <c r="AQ1058" s="223"/>
      <c r="AR1058" s="223"/>
      <c r="AS1058" s="223"/>
      <c r="AT1058" s="223"/>
      <c r="AU1058" s="223"/>
      <c r="AV1058" s="223"/>
      <c r="AW1058" s="223"/>
      <c r="AX1058" s="223"/>
      <c r="AY1058" s="223"/>
      <c r="AZ1058" s="223"/>
      <c r="BA1058" s="223"/>
      <c r="BB1058" s="223"/>
      <c r="BC1058" s="223"/>
      <c r="BD1058" s="223"/>
      <c r="BE1058" s="223"/>
      <c r="BF1058" s="223"/>
      <c r="BG1058" s="223"/>
      <c r="BH1058" s="223"/>
      <c r="BI1058" s="223"/>
      <c r="BJ1058" s="223"/>
      <c r="BK1058" s="223"/>
      <c r="BL1058" s="223"/>
      <c r="BM1058" s="228"/>
    </row>
    <row r="1059" spans="1:65">
      <c r="A1059" s="29"/>
      <c r="B1059" s="3" t="s">
        <v>278</v>
      </c>
      <c r="C1059" s="28"/>
      <c r="D1059" s="225">
        <v>3.3120487113970216</v>
      </c>
      <c r="E1059" s="225">
        <v>3.1205234603615248</v>
      </c>
      <c r="F1059" s="225">
        <v>15.832803499906984</v>
      </c>
      <c r="G1059" s="225">
        <v>1.8970151993768174</v>
      </c>
      <c r="H1059" s="225">
        <v>0.80349786283968339</v>
      </c>
      <c r="I1059" s="225">
        <v>4.9875845857489178</v>
      </c>
      <c r="J1059" s="225">
        <v>4.8742862725394964</v>
      </c>
      <c r="K1059" s="225">
        <v>0.74623499426565754</v>
      </c>
      <c r="L1059" s="225">
        <v>23.587369501493793</v>
      </c>
      <c r="M1059" s="225">
        <v>4.3107617269649738</v>
      </c>
      <c r="N1059" s="225">
        <v>1.090718417680137</v>
      </c>
      <c r="O1059" s="225">
        <v>3.1070350282329726</v>
      </c>
      <c r="P1059" s="225">
        <v>23.802499868711294</v>
      </c>
      <c r="Q1059" s="225">
        <v>16.426685606049677</v>
      </c>
      <c r="R1059" s="225">
        <v>0.758287544405155</v>
      </c>
      <c r="S1059" s="225">
        <v>1.4306175822583289</v>
      </c>
      <c r="T1059" s="225">
        <v>1.3371611720357437</v>
      </c>
      <c r="U1059" s="225">
        <v>4.286607049870562</v>
      </c>
      <c r="V1059" s="225">
        <v>0.26583202716502463</v>
      </c>
      <c r="W1059" s="225">
        <v>1.241785005546451</v>
      </c>
      <c r="X1059" s="225">
        <v>8.1533837556359128</v>
      </c>
      <c r="Y1059" s="225">
        <v>7.4079432854998259</v>
      </c>
      <c r="Z1059" s="225">
        <v>2.206958691653893</v>
      </c>
      <c r="AA1059" s="225">
        <v>2.3579652245103171</v>
      </c>
      <c r="AB1059" s="225">
        <v>3.4355494465951137</v>
      </c>
      <c r="AC1059" s="225">
        <v>3.5775224201487075</v>
      </c>
      <c r="AD1059" s="222"/>
      <c r="AE1059" s="223"/>
      <c r="AF1059" s="223"/>
      <c r="AG1059" s="223"/>
      <c r="AH1059" s="223"/>
      <c r="AI1059" s="223"/>
      <c r="AJ1059" s="223"/>
      <c r="AK1059" s="223"/>
      <c r="AL1059" s="223"/>
      <c r="AM1059" s="223"/>
      <c r="AN1059" s="223"/>
      <c r="AO1059" s="223"/>
      <c r="AP1059" s="223"/>
      <c r="AQ1059" s="223"/>
      <c r="AR1059" s="223"/>
      <c r="AS1059" s="223"/>
      <c r="AT1059" s="223"/>
      <c r="AU1059" s="223"/>
      <c r="AV1059" s="223"/>
      <c r="AW1059" s="223"/>
      <c r="AX1059" s="223"/>
      <c r="AY1059" s="223"/>
      <c r="AZ1059" s="223"/>
      <c r="BA1059" s="223"/>
      <c r="BB1059" s="223"/>
      <c r="BC1059" s="223"/>
      <c r="BD1059" s="223"/>
      <c r="BE1059" s="223"/>
      <c r="BF1059" s="223"/>
      <c r="BG1059" s="223"/>
      <c r="BH1059" s="223"/>
      <c r="BI1059" s="223"/>
      <c r="BJ1059" s="223"/>
      <c r="BK1059" s="223"/>
      <c r="BL1059" s="223"/>
      <c r="BM1059" s="228"/>
    </row>
    <row r="1060" spans="1:65">
      <c r="A1060" s="29"/>
      <c r="B1060" s="3" t="s">
        <v>86</v>
      </c>
      <c r="C1060" s="28"/>
      <c r="D1060" s="13">
        <v>9.3516669498268853E-2</v>
      </c>
      <c r="E1060" s="13">
        <v>7.6891748509934896E-2</v>
      </c>
      <c r="F1060" s="13">
        <v>0.3863229808842697</v>
      </c>
      <c r="G1060" s="13">
        <v>5.9220037441523959E-2</v>
      </c>
      <c r="H1060" s="13">
        <v>2.5392156724255769E-2</v>
      </c>
      <c r="I1060" s="13">
        <v>0.14799954260382547</v>
      </c>
      <c r="J1060" s="13">
        <v>0.12940583024441141</v>
      </c>
      <c r="K1060" s="13">
        <v>3.5631147267180849E-2</v>
      </c>
      <c r="L1060" s="13">
        <v>0.45979277780689654</v>
      </c>
      <c r="M1060" s="13">
        <v>0.11567339160013344</v>
      </c>
      <c r="N1060" s="13">
        <v>3.0738893875438343E-2</v>
      </c>
      <c r="O1060" s="13">
        <v>9.535657375651066E-2</v>
      </c>
      <c r="P1060" s="13">
        <v>0.47087042272425911</v>
      </c>
      <c r="Q1060" s="13">
        <v>0.40459816763669154</v>
      </c>
      <c r="R1060" s="13">
        <v>2.4265201420964961E-2</v>
      </c>
      <c r="S1060" s="13">
        <v>4.2493591552227587E-2</v>
      </c>
      <c r="T1060" s="13">
        <v>3.6042080108780149E-2</v>
      </c>
      <c r="U1060" s="13">
        <v>0.11119603242206387</v>
      </c>
      <c r="V1060" s="13">
        <v>7.5807612309417667E-3</v>
      </c>
      <c r="W1060" s="13">
        <v>5.4524039760546691E-2</v>
      </c>
      <c r="X1060" s="13">
        <v>0.1764165255456743</v>
      </c>
      <c r="Y1060" s="13">
        <v>0.17031824063169596</v>
      </c>
      <c r="Z1060" s="13">
        <v>7.2637148381367839E-2</v>
      </c>
      <c r="AA1060" s="13">
        <v>6.9969294495855122E-2</v>
      </c>
      <c r="AB1060" s="13">
        <v>9.8864732276118375E-2</v>
      </c>
      <c r="AC1060" s="13">
        <v>0.10668555924896743</v>
      </c>
      <c r="AD1060" s="150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279</v>
      </c>
      <c r="C1061" s="28"/>
      <c r="D1061" s="13">
        <v>-1.3811201169184883E-3</v>
      </c>
      <c r="E1061" s="13">
        <v>0.14429975177190779</v>
      </c>
      <c r="F1061" s="13">
        <v>0.15557827088588105</v>
      </c>
      <c r="G1061" s="13">
        <v>-9.6778594289278708E-2</v>
      </c>
      <c r="H1061" s="13">
        <v>-0.10776917233879235</v>
      </c>
      <c r="I1061" s="13">
        <v>-4.9784764647721969E-2</v>
      </c>
      <c r="J1061" s="13">
        <v>6.2060549899183304E-2</v>
      </c>
      <c r="K1061" s="13">
        <v>-0.40947553672419756</v>
      </c>
      <c r="L1061" s="13">
        <v>0.44647007636711789</v>
      </c>
      <c r="M1061" s="13">
        <v>5.078203078520982E-2</v>
      </c>
      <c r="N1061" s="13">
        <v>4.9863306874375901E-4</v>
      </c>
      <c r="O1061" s="13">
        <v>-8.1270630507564889E-2</v>
      </c>
      <c r="P1061" s="13">
        <v>0.42532285302841699</v>
      </c>
      <c r="Q1061" s="13">
        <v>0.1447696900683233</v>
      </c>
      <c r="R1061" s="13">
        <v>-0.11886569422081039</v>
      </c>
      <c r="S1061" s="13">
        <v>-5.072464124055287E-2</v>
      </c>
      <c r="T1061" s="13">
        <v>4.608264782105409E-2</v>
      </c>
      <c r="U1061" s="13">
        <v>8.6967279609208248E-2</v>
      </c>
      <c r="V1061" s="13">
        <v>-1.1249824341645231E-2</v>
      </c>
      <c r="W1061" s="13">
        <v>-0.35782931794812656</v>
      </c>
      <c r="X1061" s="13">
        <v>0.30313889596036936</v>
      </c>
      <c r="Y1061" s="13">
        <v>0.22638992792052326</v>
      </c>
      <c r="Z1061" s="13">
        <v>-0.14330248563441983</v>
      </c>
      <c r="AA1061" s="13">
        <v>-4.9784764647721969E-2</v>
      </c>
      <c r="AB1061" s="13">
        <v>-2.0178651973541073E-2</v>
      </c>
      <c r="AC1061" s="13">
        <v>-5.4484147611877587E-2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280</v>
      </c>
      <c r="C1062" s="46"/>
      <c r="D1062" s="44">
        <v>0.04</v>
      </c>
      <c r="E1062" s="44">
        <v>1.1100000000000001</v>
      </c>
      <c r="F1062" s="44">
        <v>1.19</v>
      </c>
      <c r="G1062" s="44">
        <v>0.66</v>
      </c>
      <c r="H1062" s="44">
        <v>0.74</v>
      </c>
      <c r="I1062" s="44">
        <v>0.32</v>
      </c>
      <c r="J1062" s="44">
        <v>0.5</v>
      </c>
      <c r="K1062" s="44">
        <v>2.96</v>
      </c>
      <c r="L1062" s="44">
        <v>3.32</v>
      </c>
      <c r="M1062" s="44">
        <v>0.42</v>
      </c>
      <c r="N1062" s="44">
        <v>0.05</v>
      </c>
      <c r="O1062" s="44">
        <v>0.55000000000000004</v>
      </c>
      <c r="P1062" s="44">
        <v>3.17</v>
      </c>
      <c r="Q1062" s="44">
        <v>1.1100000000000001</v>
      </c>
      <c r="R1062" s="44">
        <v>0.83</v>
      </c>
      <c r="S1062" s="44">
        <v>0.33</v>
      </c>
      <c r="T1062" s="44">
        <v>0.38</v>
      </c>
      <c r="U1062" s="44">
        <v>0.68</v>
      </c>
      <c r="V1062" s="44">
        <v>0.04</v>
      </c>
      <c r="W1062" s="44">
        <v>2.58</v>
      </c>
      <c r="X1062" s="44">
        <v>2.27</v>
      </c>
      <c r="Y1062" s="44">
        <v>1.71</v>
      </c>
      <c r="Z1062" s="44">
        <v>1.01</v>
      </c>
      <c r="AA1062" s="44">
        <v>0.32</v>
      </c>
      <c r="AB1062" s="44">
        <v>0.1</v>
      </c>
      <c r="AC1062" s="44">
        <v>0.35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BM1063" s="55"/>
    </row>
    <row r="1064" spans="1:65" ht="15">
      <c r="B1064" s="8" t="s">
        <v>577</v>
      </c>
      <c r="BM1064" s="27" t="s">
        <v>66</v>
      </c>
    </row>
    <row r="1065" spans="1:65" ht="15">
      <c r="A1065" s="24" t="s">
        <v>38</v>
      </c>
      <c r="B1065" s="18" t="s">
        <v>111</v>
      </c>
      <c r="C1065" s="15" t="s">
        <v>112</v>
      </c>
      <c r="D1065" s="16" t="s">
        <v>229</v>
      </c>
      <c r="E1065" s="17" t="s">
        <v>229</v>
      </c>
      <c r="F1065" s="17" t="s">
        <v>229</v>
      </c>
      <c r="G1065" s="17" t="s">
        <v>229</v>
      </c>
      <c r="H1065" s="17" t="s">
        <v>229</v>
      </c>
      <c r="I1065" s="17" t="s">
        <v>229</v>
      </c>
      <c r="J1065" s="17" t="s">
        <v>229</v>
      </c>
      <c r="K1065" s="17" t="s">
        <v>229</v>
      </c>
      <c r="L1065" s="17" t="s">
        <v>229</v>
      </c>
      <c r="M1065" s="17" t="s">
        <v>229</v>
      </c>
      <c r="N1065" s="17" t="s">
        <v>229</v>
      </c>
      <c r="O1065" s="17" t="s">
        <v>229</v>
      </c>
      <c r="P1065" s="17" t="s">
        <v>229</v>
      </c>
      <c r="Q1065" s="17" t="s">
        <v>229</v>
      </c>
      <c r="R1065" s="17" t="s">
        <v>229</v>
      </c>
      <c r="S1065" s="17" t="s">
        <v>229</v>
      </c>
      <c r="T1065" s="17" t="s">
        <v>229</v>
      </c>
      <c r="U1065" s="17" t="s">
        <v>229</v>
      </c>
      <c r="V1065" s="17" t="s">
        <v>229</v>
      </c>
      <c r="W1065" s="17" t="s">
        <v>229</v>
      </c>
      <c r="X1065" s="17" t="s">
        <v>229</v>
      </c>
      <c r="Y1065" s="17" t="s">
        <v>229</v>
      </c>
      <c r="Z1065" s="17" t="s">
        <v>229</v>
      </c>
      <c r="AA1065" s="17" t="s">
        <v>229</v>
      </c>
      <c r="AB1065" s="17" t="s">
        <v>229</v>
      </c>
      <c r="AC1065" s="17" t="s">
        <v>229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230</v>
      </c>
      <c r="C1066" s="9" t="s">
        <v>230</v>
      </c>
      <c r="D1066" s="148" t="s">
        <v>232</v>
      </c>
      <c r="E1066" s="149" t="s">
        <v>233</v>
      </c>
      <c r="F1066" s="149" t="s">
        <v>234</v>
      </c>
      <c r="G1066" s="149" t="s">
        <v>235</v>
      </c>
      <c r="H1066" s="149" t="s">
        <v>236</v>
      </c>
      <c r="I1066" s="149" t="s">
        <v>237</v>
      </c>
      <c r="J1066" s="149" t="s">
        <v>238</v>
      </c>
      <c r="K1066" s="149" t="s">
        <v>239</v>
      </c>
      <c r="L1066" s="149" t="s">
        <v>240</v>
      </c>
      <c r="M1066" s="149" t="s">
        <v>241</v>
      </c>
      <c r="N1066" s="149" t="s">
        <v>242</v>
      </c>
      <c r="O1066" s="149" t="s">
        <v>243</v>
      </c>
      <c r="P1066" s="149" t="s">
        <v>244</v>
      </c>
      <c r="Q1066" s="149" t="s">
        <v>246</v>
      </c>
      <c r="R1066" s="149" t="s">
        <v>247</v>
      </c>
      <c r="S1066" s="149" t="s">
        <v>249</v>
      </c>
      <c r="T1066" s="149" t="s">
        <v>250</v>
      </c>
      <c r="U1066" s="149" t="s">
        <v>305</v>
      </c>
      <c r="V1066" s="149" t="s">
        <v>252</v>
      </c>
      <c r="W1066" s="149" t="s">
        <v>253</v>
      </c>
      <c r="X1066" s="149" t="s">
        <v>257</v>
      </c>
      <c r="Y1066" s="149" t="s">
        <v>258</v>
      </c>
      <c r="Z1066" s="149" t="s">
        <v>261</v>
      </c>
      <c r="AA1066" s="149" t="s">
        <v>267</v>
      </c>
      <c r="AB1066" s="149" t="s">
        <v>268</v>
      </c>
      <c r="AC1066" s="149" t="s">
        <v>269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307</v>
      </c>
      <c r="E1067" s="11" t="s">
        <v>308</v>
      </c>
      <c r="F1067" s="11" t="s">
        <v>308</v>
      </c>
      <c r="G1067" s="11" t="s">
        <v>307</v>
      </c>
      <c r="H1067" s="11" t="s">
        <v>115</v>
      </c>
      <c r="I1067" s="11" t="s">
        <v>308</v>
      </c>
      <c r="J1067" s="11" t="s">
        <v>307</v>
      </c>
      <c r="K1067" s="11" t="s">
        <v>307</v>
      </c>
      <c r="L1067" s="11" t="s">
        <v>308</v>
      </c>
      <c r="M1067" s="11" t="s">
        <v>308</v>
      </c>
      <c r="N1067" s="11" t="s">
        <v>308</v>
      </c>
      <c r="O1067" s="11" t="s">
        <v>308</v>
      </c>
      <c r="P1067" s="11" t="s">
        <v>308</v>
      </c>
      <c r="Q1067" s="11" t="s">
        <v>308</v>
      </c>
      <c r="R1067" s="11" t="s">
        <v>307</v>
      </c>
      <c r="S1067" s="11" t="s">
        <v>307</v>
      </c>
      <c r="T1067" s="11" t="s">
        <v>308</v>
      </c>
      <c r="U1067" s="11" t="s">
        <v>308</v>
      </c>
      <c r="V1067" s="11" t="s">
        <v>115</v>
      </c>
      <c r="W1067" s="11" t="s">
        <v>307</v>
      </c>
      <c r="X1067" s="11" t="s">
        <v>307</v>
      </c>
      <c r="Y1067" s="11" t="s">
        <v>307</v>
      </c>
      <c r="Z1067" s="11" t="s">
        <v>307</v>
      </c>
      <c r="AA1067" s="11" t="s">
        <v>307</v>
      </c>
      <c r="AB1067" s="11" t="s">
        <v>307</v>
      </c>
      <c r="AC1067" s="11" t="s">
        <v>307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</v>
      </c>
    </row>
    <row r="1068" spans="1:65">
      <c r="A1068" s="29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</v>
      </c>
    </row>
    <row r="1069" spans="1:65">
      <c r="A1069" s="29"/>
      <c r="B1069" s="18">
        <v>1</v>
      </c>
      <c r="C1069" s="14">
        <v>1</v>
      </c>
      <c r="D1069" s="21">
        <v>9.1</v>
      </c>
      <c r="E1069" s="21">
        <v>9.9</v>
      </c>
      <c r="F1069" s="21">
        <v>8.4</v>
      </c>
      <c r="G1069" s="21">
        <v>10.1</v>
      </c>
      <c r="H1069" s="21">
        <v>9.1013736990572198</v>
      </c>
      <c r="I1069" s="145">
        <v>10.199999999999999</v>
      </c>
      <c r="J1069" s="21">
        <v>10.6</v>
      </c>
      <c r="K1069" s="21">
        <v>8.92</v>
      </c>
      <c r="L1069" s="21">
        <v>9.6999999999999993</v>
      </c>
      <c r="M1069" s="21">
        <v>8.8000000000000007</v>
      </c>
      <c r="N1069" s="21">
        <v>9.4</v>
      </c>
      <c r="O1069" s="21">
        <v>9.9</v>
      </c>
      <c r="P1069" s="21">
        <v>8.6999999999999993</v>
      </c>
      <c r="Q1069" s="21">
        <v>9.1999999999999993</v>
      </c>
      <c r="R1069" s="21">
        <v>9.6</v>
      </c>
      <c r="S1069" s="21">
        <v>10.6</v>
      </c>
      <c r="T1069" s="21">
        <v>9.5</v>
      </c>
      <c r="U1069" s="21">
        <v>9.1999999999999993</v>
      </c>
      <c r="V1069" s="21">
        <v>9.6</v>
      </c>
      <c r="W1069" s="21">
        <v>9.7608999999999995</v>
      </c>
      <c r="X1069" s="21">
        <v>8.6327832686602193</v>
      </c>
      <c r="Y1069" s="145">
        <v>12.7</v>
      </c>
      <c r="Z1069" s="21">
        <v>9.42</v>
      </c>
      <c r="AA1069" s="21">
        <v>8.5</v>
      </c>
      <c r="AB1069" s="21">
        <v>9.19</v>
      </c>
      <c r="AC1069" s="21">
        <v>9.2799999999999994</v>
      </c>
      <c r="AD1069" s="150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9">
        <v>1</v>
      </c>
      <c r="C1070" s="9">
        <v>2</v>
      </c>
      <c r="D1070" s="11">
        <v>9</v>
      </c>
      <c r="E1070" s="11">
        <v>9.9</v>
      </c>
      <c r="F1070" s="11">
        <v>7.8</v>
      </c>
      <c r="G1070" s="11">
        <v>9.9</v>
      </c>
      <c r="H1070" s="11">
        <v>9.7222640974859864</v>
      </c>
      <c r="I1070" s="146">
        <v>11.3</v>
      </c>
      <c r="J1070" s="11">
        <v>9.68</v>
      </c>
      <c r="K1070" s="11">
        <v>9.1</v>
      </c>
      <c r="L1070" s="11">
        <v>9.5</v>
      </c>
      <c r="M1070" s="11">
        <v>9.1</v>
      </c>
      <c r="N1070" s="11">
        <v>9.5</v>
      </c>
      <c r="O1070" s="11">
        <v>10.4</v>
      </c>
      <c r="P1070" s="11">
        <v>9.1</v>
      </c>
      <c r="Q1070" s="11">
        <v>9.1999999999999993</v>
      </c>
      <c r="R1070" s="11">
        <v>9.3000000000000007</v>
      </c>
      <c r="S1070" s="11">
        <v>10.6</v>
      </c>
      <c r="T1070" s="11">
        <v>9.1999999999999993</v>
      </c>
      <c r="U1070" s="11">
        <v>9</v>
      </c>
      <c r="V1070" s="11">
        <v>9.6</v>
      </c>
      <c r="W1070" s="11">
        <v>9.5361999999999991</v>
      </c>
      <c r="X1070" s="11">
        <v>8.5971386201175815</v>
      </c>
      <c r="Y1070" s="146">
        <v>12.7</v>
      </c>
      <c r="Z1070" s="11">
        <v>9.6550000000000011</v>
      </c>
      <c r="AA1070" s="11">
        <v>8.1999999999999993</v>
      </c>
      <c r="AB1070" s="11">
        <v>9.11</v>
      </c>
      <c r="AC1070" s="11">
        <v>9.3000000000000007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29</v>
      </c>
    </row>
    <row r="1071" spans="1:65">
      <c r="A1071" s="29"/>
      <c r="B1071" s="19">
        <v>1</v>
      </c>
      <c r="C1071" s="9">
        <v>3</v>
      </c>
      <c r="D1071" s="11">
        <v>9.1</v>
      </c>
      <c r="E1071" s="11">
        <v>9.6</v>
      </c>
      <c r="F1071" s="11">
        <v>8.9</v>
      </c>
      <c r="G1071" s="11">
        <v>9.8000000000000007</v>
      </c>
      <c r="H1071" s="11">
        <v>9.4122914712001293</v>
      </c>
      <c r="I1071" s="146">
        <v>11.2</v>
      </c>
      <c r="J1071" s="11">
        <v>10.199999999999999</v>
      </c>
      <c r="K1071" s="11">
        <v>8.9</v>
      </c>
      <c r="L1071" s="11">
        <v>10.199999999999999</v>
      </c>
      <c r="M1071" s="11">
        <v>9</v>
      </c>
      <c r="N1071" s="11">
        <v>9.4</v>
      </c>
      <c r="O1071" s="11">
        <v>10.1</v>
      </c>
      <c r="P1071" s="11">
        <v>8.9</v>
      </c>
      <c r="Q1071" s="11">
        <v>9.1</v>
      </c>
      <c r="R1071" s="11">
        <v>9.5</v>
      </c>
      <c r="S1071" s="11">
        <v>10.6</v>
      </c>
      <c r="T1071" s="11">
        <v>9.6</v>
      </c>
      <c r="U1071" s="11">
        <v>9.3000000000000007</v>
      </c>
      <c r="V1071" s="11">
        <v>9.6</v>
      </c>
      <c r="W1071" s="11">
        <v>9.4621999999999993</v>
      </c>
      <c r="X1071" s="11">
        <v>8.6627052964794693</v>
      </c>
      <c r="Y1071" s="146">
        <v>11.9</v>
      </c>
      <c r="Z1071" s="11">
        <v>9.58</v>
      </c>
      <c r="AA1071" s="11">
        <v>8.5</v>
      </c>
      <c r="AB1071" s="11">
        <v>9.16</v>
      </c>
      <c r="AC1071" s="11">
        <v>9.6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16</v>
      </c>
    </row>
    <row r="1072" spans="1:65">
      <c r="A1072" s="29"/>
      <c r="B1072" s="19">
        <v>1</v>
      </c>
      <c r="C1072" s="9">
        <v>4</v>
      </c>
      <c r="D1072" s="11">
        <v>9.1</v>
      </c>
      <c r="E1072" s="11">
        <v>9.5</v>
      </c>
      <c r="F1072" s="151">
        <v>7.3</v>
      </c>
      <c r="G1072" s="11">
        <v>9.6999999999999993</v>
      </c>
      <c r="H1072" s="11">
        <v>9.7835025429391056</v>
      </c>
      <c r="I1072" s="146">
        <v>12</v>
      </c>
      <c r="J1072" s="11">
        <v>10</v>
      </c>
      <c r="K1072" s="11">
        <v>8.9499999999999993</v>
      </c>
      <c r="L1072" s="11">
        <v>9.6</v>
      </c>
      <c r="M1072" s="11">
        <v>9</v>
      </c>
      <c r="N1072" s="11">
        <v>9.6</v>
      </c>
      <c r="O1072" s="11">
        <v>9.8000000000000007</v>
      </c>
      <c r="P1072" s="11">
        <v>9.9</v>
      </c>
      <c r="Q1072" s="151">
        <v>8.1999999999999993</v>
      </c>
      <c r="R1072" s="11">
        <v>9.4</v>
      </c>
      <c r="S1072" s="11">
        <v>10.4</v>
      </c>
      <c r="T1072" s="11">
        <v>9</v>
      </c>
      <c r="U1072" s="11">
        <v>9.1999999999999993</v>
      </c>
      <c r="V1072" s="11">
        <v>9.4</v>
      </c>
      <c r="W1072" s="11">
        <v>9.3436000000000003</v>
      </c>
      <c r="X1072" s="11">
        <v>8.7247119114762501</v>
      </c>
      <c r="Y1072" s="146">
        <v>12.3</v>
      </c>
      <c r="Z1072" s="11">
        <v>9.57</v>
      </c>
      <c r="AA1072" s="11">
        <v>8</v>
      </c>
      <c r="AB1072" s="11">
        <v>9.24</v>
      </c>
      <c r="AC1072" s="11">
        <v>9.17</v>
      </c>
      <c r="AD1072" s="150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9.3629511365364326</v>
      </c>
    </row>
    <row r="1073" spans="1:65">
      <c r="A1073" s="29"/>
      <c r="B1073" s="19">
        <v>1</v>
      </c>
      <c r="C1073" s="9">
        <v>5</v>
      </c>
      <c r="D1073" s="11">
        <v>8.9</v>
      </c>
      <c r="E1073" s="11">
        <v>9.6999999999999993</v>
      </c>
      <c r="F1073" s="11">
        <v>9.1</v>
      </c>
      <c r="G1073" s="11">
        <v>9.6</v>
      </c>
      <c r="H1073" s="11">
        <v>9.5917489420570217</v>
      </c>
      <c r="I1073" s="146">
        <v>11.8</v>
      </c>
      <c r="J1073" s="11">
        <v>10.3</v>
      </c>
      <c r="K1073" s="11">
        <v>9.23</v>
      </c>
      <c r="L1073" s="11">
        <v>9.3000000000000007</v>
      </c>
      <c r="M1073" s="11">
        <v>8.6999999999999993</v>
      </c>
      <c r="N1073" s="11">
        <v>9.3000000000000007</v>
      </c>
      <c r="O1073" s="11">
        <v>9.9</v>
      </c>
      <c r="P1073" s="11">
        <v>9.5</v>
      </c>
      <c r="Q1073" s="11">
        <v>9.1</v>
      </c>
      <c r="R1073" s="11">
        <v>9.9</v>
      </c>
      <c r="S1073" s="11">
        <v>10.4</v>
      </c>
      <c r="T1073" s="11">
        <v>9.6999999999999993</v>
      </c>
      <c r="U1073" s="11">
        <v>9.1999999999999993</v>
      </c>
      <c r="V1073" s="11">
        <v>9.6</v>
      </c>
      <c r="W1073" s="11">
        <v>9.3858999999999995</v>
      </c>
      <c r="X1073" s="11">
        <v>8.6361672405792902</v>
      </c>
      <c r="Y1073" s="146">
        <v>11.9</v>
      </c>
      <c r="Z1073" s="11">
        <v>9.66</v>
      </c>
      <c r="AA1073" s="11">
        <v>8.1</v>
      </c>
      <c r="AB1073" s="11">
        <v>9.6300000000000008</v>
      </c>
      <c r="AC1073" s="11">
        <v>9.18</v>
      </c>
      <c r="AD1073" s="150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71</v>
      </c>
    </row>
    <row r="1074" spans="1:65">
      <c r="A1074" s="29"/>
      <c r="B1074" s="19">
        <v>1</v>
      </c>
      <c r="C1074" s="9">
        <v>6</v>
      </c>
      <c r="D1074" s="11">
        <v>9.4</v>
      </c>
      <c r="E1074" s="11">
        <v>9.9</v>
      </c>
      <c r="F1074" s="11">
        <v>8.4</v>
      </c>
      <c r="G1074" s="11">
        <v>9.6999999999999993</v>
      </c>
      <c r="H1074" s="11">
        <v>9.0708411563110491</v>
      </c>
      <c r="I1074" s="146">
        <v>10.9</v>
      </c>
      <c r="J1074" s="11">
        <v>9.84</v>
      </c>
      <c r="K1074" s="11">
        <v>9.06</v>
      </c>
      <c r="L1074" s="11">
        <v>9.8000000000000007</v>
      </c>
      <c r="M1074" s="11">
        <v>8.6999999999999993</v>
      </c>
      <c r="N1074" s="11">
        <v>9.4</v>
      </c>
      <c r="O1074" s="11">
        <v>10</v>
      </c>
      <c r="P1074" s="11">
        <v>8.5</v>
      </c>
      <c r="Q1074" s="11">
        <v>9</v>
      </c>
      <c r="R1074" s="11">
        <v>9.6</v>
      </c>
      <c r="S1074" s="11">
        <v>10</v>
      </c>
      <c r="T1074" s="11">
        <v>9.1</v>
      </c>
      <c r="U1074" s="11">
        <v>9.1</v>
      </c>
      <c r="V1074" s="11">
        <v>9.4</v>
      </c>
      <c r="W1074" s="151">
        <v>10.2066</v>
      </c>
      <c r="X1074" s="11">
        <v>8.6278754148827606</v>
      </c>
      <c r="Y1074" s="146">
        <v>11.7</v>
      </c>
      <c r="Z1074" s="11">
        <v>9.61</v>
      </c>
      <c r="AA1074" s="11">
        <v>8.6999999999999993</v>
      </c>
      <c r="AB1074" s="11">
        <v>9.4499999999999993</v>
      </c>
      <c r="AC1074" s="11">
        <v>9.49</v>
      </c>
      <c r="AD1074" s="150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20" t="s">
        <v>276</v>
      </c>
      <c r="C1075" s="12"/>
      <c r="D1075" s="22">
        <v>9.1</v>
      </c>
      <c r="E1075" s="22">
        <v>9.7499999999999982</v>
      </c>
      <c r="F1075" s="22">
        <v>8.3166666666666664</v>
      </c>
      <c r="G1075" s="22">
        <v>9.7999999999999989</v>
      </c>
      <c r="H1075" s="22">
        <v>9.4470036515084193</v>
      </c>
      <c r="I1075" s="22">
        <v>11.233333333333334</v>
      </c>
      <c r="J1075" s="22">
        <v>10.103333333333333</v>
      </c>
      <c r="K1075" s="22">
        <v>9.0266666666666691</v>
      </c>
      <c r="L1075" s="22">
        <v>9.6833333333333318</v>
      </c>
      <c r="M1075" s="22">
        <v>8.8833333333333329</v>
      </c>
      <c r="N1075" s="22">
        <v>9.4333333333333336</v>
      </c>
      <c r="O1075" s="22">
        <v>10.016666666666667</v>
      </c>
      <c r="P1075" s="22">
        <v>9.1</v>
      </c>
      <c r="Q1075" s="22">
        <v>8.9666666666666668</v>
      </c>
      <c r="R1075" s="22">
        <v>9.5499999999999989</v>
      </c>
      <c r="S1075" s="22">
        <v>10.433333333333332</v>
      </c>
      <c r="T1075" s="22">
        <v>9.35</v>
      </c>
      <c r="U1075" s="22">
        <v>9.1666666666666679</v>
      </c>
      <c r="V1075" s="22">
        <v>9.5333333333333332</v>
      </c>
      <c r="W1075" s="22">
        <v>9.6158999999999999</v>
      </c>
      <c r="X1075" s="22">
        <v>8.6468969586992621</v>
      </c>
      <c r="Y1075" s="22">
        <v>12.199999999999998</v>
      </c>
      <c r="Z1075" s="22">
        <v>9.5825000000000014</v>
      </c>
      <c r="AA1075" s="22">
        <v>8.3333333333333339</v>
      </c>
      <c r="AB1075" s="22">
        <v>9.2966666666666669</v>
      </c>
      <c r="AC1075" s="22">
        <v>9.3366666666666678</v>
      </c>
      <c r="AD1075" s="150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277</v>
      </c>
      <c r="C1076" s="28"/>
      <c r="D1076" s="11">
        <v>9.1</v>
      </c>
      <c r="E1076" s="11">
        <v>9.8000000000000007</v>
      </c>
      <c r="F1076" s="11">
        <v>8.4</v>
      </c>
      <c r="G1076" s="11">
        <v>9.75</v>
      </c>
      <c r="H1076" s="11">
        <v>9.5020202066285755</v>
      </c>
      <c r="I1076" s="11">
        <v>11.25</v>
      </c>
      <c r="J1076" s="11">
        <v>10.1</v>
      </c>
      <c r="K1076" s="11">
        <v>9.004999999999999</v>
      </c>
      <c r="L1076" s="11">
        <v>9.6499999999999986</v>
      </c>
      <c r="M1076" s="11">
        <v>8.9</v>
      </c>
      <c r="N1076" s="11">
        <v>9.4</v>
      </c>
      <c r="O1076" s="11">
        <v>9.9499999999999993</v>
      </c>
      <c r="P1076" s="11">
        <v>9</v>
      </c>
      <c r="Q1076" s="11">
        <v>9.1</v>
      </c>
      <c r="R1076" s="11">
        <v>9.5500000000000007</v>
      </c>
      <c r="S1076" s="11">
        <v>10.5</v>
      </c>
      <c r="T1076" s="11">
        <v>9.35</v>
      </c>
      <c r="U1076" s="11">
        <v>9.1999999999999993</v>
      </c>
      <c r="V1076" s="11">
        <v>9.6</v>
      </c>
      <c r="W1076" s="11">
        <v>9.4991999999999983</v>
      </c>
      <c r="X1076" s="11">
        <v>8.6344752546197547</v>
      </c>
      <c r="Y1076" s="11">
        <v>12.100000000000001</v>
      </c>
      <c r="Z1076" s="11">
        <v>9.5949999999999989</v>
      </c>
      <c r="AA1076" s="11">
        <v>8.35</v>
      </c>
      <c r="AB1076" s="11">
        <v>9.2149999999999999</v>
      </c>
      <c r="AC1076" s="11">
        <v>9.2899999999999991</v>
      </c>
      <c r="AD1076" s="150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278</v>
      </c>
      <c r="C1077" s="28"/>
      <c r="D1077" s="23">
        <v>0.16733200530681516</v>
      </c>
      <c r="E1077" s="23">
        <v>0.17606816861659036</v>
      </c>
      <c r="F1077" s="23">
        <v>0.67354782062350016</v>
      </c>
      <c r="G1077" s="23">
        <v>0.17888543819998334</v>
      </c>
      <c r="H1077" s="23">
        <v>0.30728300912225343</v>
      </c>
      <c r="I1077" s="23">
        <v>0.64704456312271652</v>
      </c>
      <c r="J1077" s="23">
        <v>0.33284631088036215</v>
      </c>
      <c r="K1077" s="23">
        <v>0.12738393409950369</v>
      </c>
      <c r="L1077" s="23">
        <v>0.30605010483034711</v>
      </c>
      <c r="M1077" s="23">
        <v>0.17224014243685098</v>
      </c>
      <c r="N1077" s="23">
        <v>0.10327955589886409</v>
      </c>
      <c r="O1077" s="23">
        <v>0.21369760566432797</v>
      </c>
      <c r="P1077" s="23">
        <v>0.52153619241621207</v>
      </c>
      <c r="Q1077" s="23">
        <v>0.38297084310253532</v>
      </c>
      <c r="R1077" s="23">
        <v>0.20736441353327706</v>
      </c>
      <c r="S1077" s="23">
        <v>0.23380903889000224</v>
      </c>
      <c r="T1077" s="23">
        <v>0.28809720581775855</v>
      </c>
      <c r="U1077" s="23">
        <v>0.10327955589886456</v>
      </c>
      <c r="V1077" s="23">
        <v>0.10327955589886409</v>
      </c>
      <c r="W1077" s="23">
        <v>0.32464582547755028</v>
      </c>
      <c r="X1077" s="23">
        <v>4.3490469999949398E-2</v>
      </c>
      <c r="Y1077" s="23">
        <v>0.43358966777357577</v>
      </c>
      <c r="Z1077" s="23">
        <v>8.7849302786078123E-2</v>
      </c>
      <c r="AA1077" s="23">
        <v>0.27325202042558921</v>
      </c>
      <c r="AB1077" s="23">
        <v>0.20136202886012741</v>
      </c>
      <c r="AC1077" s="23">
        <v>0.17305105219751388</v>
      </c>
      <c r="AD1077" s="202"/>
      <c r="AE1077" s="203"/>
      <c r="AF1077" s="203"/>
      <c r="AG1077" s="203"/>
      <c r="AH1077" s="203"/>
      <c r="AI1077" s="203"/>
      <c r="AJ1077" s="203"/>
      <c r="AK1077" s="203"/>
      <c r="AL1077" s="203"/>
      <c r="AM1077" s="203"/>
      <c r="AN1077" s="203"/>
      <c r="AO1077" s="203"/>
      <c r="AP1077" s="203"/>
      <c r="AQ1077" s="203"/>
      <c r="AR1077" s="203"/>
      <c r="AS1077" s="203"/>
      <c r="AT1077" s="203"/>
      <c r="AU1077" s="203"/>
      <c r="AV1077" s="203"/>
      <c r="AW1077" s="203"/>
      <c r="AX1077" s="203"/>
      <c r="AY1077" s="203"/>
      <c r="AZ1077" s="203"/>
      <c r="BA1077" s="203"/>
      <c r="BB1077" s="203"/>
      <c r="BC1077" s="203"/>
      <c r="BD1077" s="203"/>
      <c r="BE1077" s="203"/>
      <c r="BF1077" s="203"/>
      <c r="BG1077" s="203"/>
      <c r="BH1077" s="203"/>
      <c r="BI1077" s="203"/>
      <c r="BJ1077" s="203"/>
      <c r="BK1077" s="203"/>
      <c r="BL1077" s="203"/>
      <c r="BM1077" s="56"/>
    </row>
    <row r="1078" spans="1:65">
      <c r="A1078" s="29"/>
      <c r="B1078" s="3" t="s">
        <v>86</v>
      </c>
      <c r="C1078" s="28"/>
      <c r="D1078" s="13">
        <v>1.8388132451298372E-2</v>
      </c>
      <c r="E1078" s="13">
        <v>1.805827370426568E-2</v>
      </c>
      <c r="F1078" s="13">
        <v>8.0987713902625269E-2</v>
      </c>
      <c r="G1078" s="13">
        <v>1.8253616142855447E-2</v>
      </c>
      <c r="H1078" s="13">
        <v>3.252703401603841E-2</v>
      </c>
      <c r="I1078" s="13">
        <v>5.7600406212704729E-2</v>
      </c>
      <c r="J1078" s="13">
        <v>3.2944207609405689E-2</v>
      </c>
      <c r="K1078" s="13">
        <v>1.4111957248837185E-2</v>
      </c>
      <c r="L1078" s="13">
        <v>3.1605862805199364E-2</v>
      </c>
      <c r="M1078" s="13">
        <v>1.9389134233041387E-2</v>
      </c>
      <c r="N1078" s="13">
        <v>1.0948362816134002E-2</v>
      </c>
      <c r="O1078" s="13">
        <v>2.133420356049863E-2</v>
      </c>
      <c r="P1078" s="13">
        <v>5.7311669496287042E-2</v>
      </c>
      <c r="Q1078" s="13">
        <v>4.2710502948238138E-2</v>
      </c>
      <c r="R1078" s="13">
        <v>2.1713551155316972E-2</v>
      </c>
      <c r="S1078" s="13">
        <v>2.240981203418552E-2</v>
      </c>
      <c r="T1078" s="13">
        <v>3.0812535381578455E-2</v>
      </c>
      <c r="U1078" s="13">
        <v>1.1266860643512497E-2</v>
      </c>
      <c r="V1078" s="13">
        <v>1.0833519849531199E-2</v>
      </c>
      <c r="W1078" s="13">
        <v>3.3761356240970715E-2</v>
      </c>
      <c r="X1078" s="13">
        <v>5.0296042855229759E-3</v>
      </c>
      <c r="Y1078" s="13">
        <v>3.554013670275212E-2</v>
      </c>
      <c r="Z1078" s="13">
        <v>9.1676809586306411E-3</v>
      </c>
      <c r="AA1078" s="13">
        <v>3.2790242451070706E-2</v>
      </c>
      <c r="AB1078" s="13">
        <v>2.1659594355696744E-2</v>
      </c>
      <c r="AC1078" s="13">
        <v>1.8534564676634828E-2</v>
      </c>
      <c r="AD1078" s="150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279</v>
      </c>
      <c r="C1079" s="28"/>
      <c r="D1079" s="13">
        <v>-2.8084215404087232E-2</v>
      </c>
      <c r="E1079" s="13">
        <v>4.1338340638477744E-2</v>
      </c>
      <c r="F1079" s="13">
        <v>-0.11174729576307607</v>
      </c>
      <c r="G1079" s="13">
        <v>4.6678537257136776E-2</v>
      </c>
      <c r="H1079" s="13">
        <v>8.9771391248634202E-3</v>
      </c>
      <c r="I1079" s="13">
        <v>0.19976417365869104</v>
      </c>
      <c r="J1079" s="13">
        <v>7.9075730077000639E-2</v>
      </c>
      <c r="K1079" s="13">
        <v>-3.5916503778119946E-2</v>
      </c>
      <c r="L1079" s="13">
        <v>3.4218078480265923E-2</v>
      </c>
      <c r="M1079" s="13">
        <v>-5.1225067418275705E-2</v>
      </c>
      <c r="N1079" s="13">
        <v>7.5170953869718726E-3</v>
      </c>
      <c r="O1079" s="13">
        <v>6.981938927132525E-2</v>
      </c>
      <c r="P1079" s="13">
        <v>-2.8084215404087232E-2</v>
      </c>
      <c r="Q1079" s="13">
        <v>-4.2324739720510873E-2</v>
      </c>
      <c r="R1079" s="13">
        <v>1.9977554163842504E-2</v>
      </c>
      <c r="S1079" s="13">
        <v>0.11432102776014896</v>
      </c>
      <c r="T1079" s="13">
        <v>-1.3832323107929589E-3</v>
      </c>
      <c r="U1079" s="13">
        <v>-2.09639532458753E-2</v>
      </c>
      <c r="V1079" s="13">
        <v>1.8197488624289493E-2</v>
      </c>
      <c r="W1079" s="13">
        <v>2.7015933307234841E-2</v>
      </c>
      <c r="X1079" s="13">
        <v>-7.6477401985252214E-2</v>
      </c>
      <c r="Y1079" s="13">
        <v>0.30300797495276188</v>
      </c>
      <c r="Z1079" s="13">
        <v>2.3448681965970941E-2</v>
      </c>
      <c r="AA1079" s="13">
        <v>-0.10996723022352306</v>
      </c>
      <c r="AB1079" s="13">
        <v>-7.0794420373623268E-3</v>
      </c>
      <c r="AC1079" s="13">
        <v>-2.8072847424351899E-3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280</v>
      </c>
      <c r="C1080" s="46"/>
      <c r="D1080" s="44">
        <v>0.67</v>
      </c>
      <c r="E1080" s="44">
        <v>0.61</v>
      </c>
      <c r="F1080" s="44">
        <v>2.23</v>
      </c>
      <c r="G1080" s="44">
        <v>0.71</v>
      </c>
      <c r="H1080" s="44">
        <v>0.01</v>
      </c>
      <c r="I1080" s="44">
        <v>3.55</v>
      </c>
      <c r="J1080" s="44">
        <v>1.31</v>
      </c>
      <c r="K1080" s="44">
        <v>0.82</v>
      </c>
      <c r="L1080" s="44">
        <v>0.48</v>
      </c>
      <c r="M1080" s="44">
        <v>1.1000000000000001</v>
      </c>
      <c r="N1080" s="44">
        <v>0.01</v>
      </c>
      <c r="O1080" s="44">
        <v>1.1399999999999999</v>
      </c>
      <c r="P1080" s="44">
        <v>0.67</v>
      </c>
      <c r="Q1080" s="44">
        <v>0.94</v>
      </c>
      <c r="R1080" s="44">
        <v>0.22</v>
      </c>
      <c r="S1080" s="44">
        <v>1.97</v>
      </c>
      <c r="T1080" s="44">
        <v>0.18</v>
      </c>
      <c r="U1080" s="44">
        <v>0.54</v>
      </c>
      <c r="V1080" s="44">
        <v>0.18</v>
      </c>
      <c r="W1080" s="44">
        <v>0.35</v>
      </c>
      <c r="X1080" s="44">
        <v>1.57</v>
      </c>
      <c r="Y1080" s="44">
        <v>5.47</v>
      </c>
      <c r="Z1080" s="44">
        <v>0.28000000000000003</v>
      </c>
      <c r="AA1080" s="44">
        <v>2.19</v>
      </c>
      <c r="AB1080" s="44">
        <v>0.28000000000000003</v>
      </c>
      <c r="AC1080" s="44">
        <v>0.21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BM1081" s="55"/>
    </row>
    <row r="1082" spans="1:65" ht="15">
      <c r="B1082" s="8" t="s">
        <v>578</v>
      </c>
      <c r="BM1082" s="27" t="s">
        <v>66</v>
      </c>
    </row>
    <row r="1083" spans="1:65" ht="15">
      <c r="A1083" s="24" t="s">
        <v>41</v>
      </c>
      <c r="B1083" s="18" t="s">
        <v>111</v>
      </c>
      <c r="C1083" s="15" t="s">
        <v>112</v>
      </c>
      <c r="D1083" s="16" t="s">
        <v>229</v>
      </c>
      <c r="E1083" s="17" t="s">
        <v>229</v>
      </c>
      <c r="F1083" s="17" t="s">
        <v>229</v>
      </c>
      <c r="G1083" s="17" t="s">
        <v>229</v>
      </c>
      <c r="H1083" s="17" t="s">
        <v>229</v>
      </c>
      <c r="I1083" s="17" t="s">
        <v>229</v>
      </c>
      <c r="J1083" s="17" t="s">
        <v>229</v>
      </c>
      <c r="K1083" s="17" t="s">
        <v>229</v>
      </c>
      <c r="L1083" s="17" t="s">
        <v>229</v>
      </c>
      <c r="M1083" s="17" t="s">
        <v>229</v>
      </c>
      <c r="N1083" s="17" t="s">
        <v>229</v>
      </c>
      <c r="O1083" s="17" t="s">
        <v>229</v>
      </c>
      <c r="P1083" s="17" t="s">
        <v>229</v>
      </c>
      <c r="Q1083" s="150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230</v>
      </c>
      <c r="C1084" s="9" t="s">
        <v>230</v>
      </c>
      <c r="D1084" s="148" t="s">
        <v>232</v>
      </c>
      <c r="E1084" s="149" t="s">
        <v>234</v>
      </c>
      <c r="F1084" s="149" t="s">
        <v>235</v>
      </c>
      <c r="G1084" s="149" t="s">
        <v>237</v>
      </c>
      <c r="H1084" s="149" t="s">
        <v>239</v>
      </c>
      <c r="I1084" s="149" t="s">
        <v>246</v>
      </c>
      <c r="J1084" s="149" t="s">
        <v>247</v>
      </c>
      <c r="K1084" s="149" t="s">
        <v>250</v>
      </c>
      <c r="L1084" s="149" t="s">
        <v>253</v>
      </c>
      <c r="M1084" s="149" t="s">
        <v>257</v>
      </c>
      <c r="N1084" s="149" t="s">
        <v>258</v>
      </c>
      <c r="O1084" s="149" t="s">
        <v>261</v>
      </c>
      <c r="P1084" s="149" t="s">
        <v>269</v>
      </c>
      <c r="Q1084" s="150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307</v>
      </c>
      <c r="E1085" s="11" t="s">
        <v>308</v>
      </c>
      <c r="F1085" s="11" t="s">
        <v>307</v>
      </c>
      <c r="G1085" s="11" t="s">
        <v>308</v>
      </c>
      <c r="H1085" s="11" t="s">
        <v>307</v>
      </c>
      <c r="I1085" s="11" t="s">
        <v>308</v>
      </c>
      <c r="J1085" s="11" t="s">
        <v>307</v>
      </c>
      <c r="K1085" s="11" t="s">
        <v>308</v>
      </c>
      <c r="L1085" s="11" t="s">
        <v>307</v>
      </c>
      <c r="M1085" s="11" t="s">
        <v>307</v>
      </c>
      <c r="N1085" s="11" t="s">
        <v>307</v>
      </c>
      <c r="O1085" s="11" t="s">
        <v>307</v>
      </c>
      <c r="P1085" s="11" t="s">
        <v>307</v>
      </c>
      <c r="Q1085" s="150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150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</v>
      </c>
    </row>
    <row r="1087" spans="1:65">
      <c r="A1087" s="29"/>
      <c r="B1087" s="18">
        <v>1</v>
      </c>
      <c r="C1087" s="14">
        <v>1</v>
      </c>
      <c r="D1087" s="21">
        <v>0.7</v>
      </c>
      <c r="E1087" s="21">
        <v>0.7</v>
      </c>
      <c r="F1087" s="21">
        <v>0.77</v>
      </c>
      <c r="G1087" s="145">
        <v>0.8</v>
      </c>
      <c r="H1087" s="21">
        <v>0.72</v>
      </c>
      <c r="I1087" s="21">
        <v>0.7</v>
      </c>
      <c r="J1087" s="21">
        <v>0.75</v>
      </c>
      <c r="K1087" s="21">
        <v>0.7</v>
      </c>
      <c r="L1087" s="21">
        <v>0.74</v>
      </c>
      <c r="M1087" s="145">
        <v>0.56324563008088802</v>
      </c>
      <c r="N1087" s="21">
        <v>0.79</v>
      </c>
      <c r="O1087" s="21">
        <v>0.74524999999999997</v>
      </c>
      <c r="P1087" s="21">
        <v>0.77</v>
      </c>
      <c r="Q1087" s="150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1">
        <v>0.7</v>
      </c>
      <c r="E1088" s="11">
        <v>0.7</v>
      </c>
      <c r="F1088" s="11">
        <v>0.78</v>
      </c>
      <c r="G1088" s="146">
        <v>0.9</v>
      </c>
      <c r="H1088" s="11">
        <v>0.77</v>
      </c>
      <c r="I1088" s="11">
        <v>0.7</v>
      </c>
      <c r="J1088" s="11">
        <v>0.7</v>
      </c>
      <c r="K1088" s="11">
        <v>0.8</v>
      </c>
      <c r="L1088" s="11">
        <v>0.76970000000000005</v>
      </c>
      <c r="M1088" s="146">
        <v>0.5918581091352545</v>
      </c>
      <c r="N1088" s="11">
        <v>0.79</v>
      </c>
      <c r="O1088" s="11">
        <v>0.75680000000000003</v>
      </c>
      <c r="P1088" s="11">
        <v>0.72</v>
      </c>
      <c r="Q1088" s="150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30</v>
      </c>
    </row>
    <row r="1089" spans="1:65">
      <c r="A1089" s="29"/>
      <c r="B1089" s="19">
        <v>1</v>
      </c>
      <c r="C1089" s="9">
        <v>3</v>
      </c>
      <c r="D1089" s="11">
        <v>0.7</v>
      </c>
      <c r="E1089" s="11">
        <v>0.8</v>
      </c>
      <c r="F1089" s="11">
        <v>0.81</v>
      </c>
      <c r="G1089" s="146">
        <v>0.9</v>
      </c>
      <c r="H1089" s="11">
        <v>0.74</v>
      </c>
      <c r="I1089" s="11">
        <v>0.7</v>
      </c>
      <c r="J1089" s="11">
        <v>0.75</v>
      </c>
      <c r="K1089" s="11">
        <v>0.7</v>
      </c>
      <c r="L1089" s="11">
        <v>0.73719999999999997</v>
      </c>
      <c r="M1089" s="146">
        <v>0.57058692936797994</v>
      </c>
      <c r="N1089" s="11">
        <v>0.7</v>
      </c>
      <c r="O1089" s="11">
        <v>0.7782</v>
      </c>
      <c r="P1089" s="11">
        <v>0.68</v>
      </c>
      <c r="Q1089" s="150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1">
        <v>0.7</v>
      </c>
      <c r="E1090" s="151">
        <v>0.6</v>
      </c>
      <c r="F1090" s="11">
        <v>0.73</v>
      </c>
      <c r="G1090" s="146">
        <v>0.9</v>
      </c>
      <c r="H1090" s="151">
        <v>0.64</v>
      </c>
      <c r="I1090" s="151">
        <v>0.6</v>
      </c>
      <c r="J1090" s="11">
        <v>0.75</v>
      </c>
      <c r="K1090" s="11">
        <v>0.7</v>
      </c>
      <c r="L1090" s="11">
        <v>0.69579999999999997</v>
      </c>
      <c r="M1090" s="146">
        <v>0.56729040791809304</v>
      </c>
      <c r="N1090" s="11">
        <v>0.76</v>
      </c>
      <c r="O1090" s="11">
        <v>0.78105000000000002</v>
      </c>
      <c r="P1090" s="11">
        <v>0.69</v>
      </c>
      <c r="Q1090" s="150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0.73442727272727282</v>
      </c>
    </row>
    <row r="1091" spans="1:65">
      <c r="A1091" s="29"/>
      <c r="B1091" s="19">
        <v>1</v>
      </c>
      <c r="C1091" s="9">
        <v>5</v>
      </c>
      <c r="D1091" s="11">
        <v>0.7</v>
      </c>
      <c r="E1091" s="11">
        <v>0.8</v>
      </c>
      <c r="F1091" s="11">
        <v>0.71</v>
      </c>
      <c r="G1091" s="146">
        <v>0.9</v>
      </c>
      <c r="H1091" s="11">
        <v>0.76</v>
      </c>
      <c r="I1091" s="11">
        <v>0.7</v>
      </c>
      <c r="J1091" s="11">
        <v>0.75</v>
      </c>
      <c r="K1091" s="11">
        <v>0.8</v>
      </c>
      <c r="L1091" s="11">
        <v>0.74360000000000004</v>
      </c>
      <c r="M1091" s="146">
        <v>0.58604447698323681</v>
      </c>
      <c r="N1091" s="11">
        <v>0.71</v>
      </c>
      <c r="O1091" s="11">
        <v>0.76675000000000004</v>
      </c>
      <c r="P1091" s="11">
        <v>0.69</v>
      </c>
      <c r="Q1091" s="150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72</v>
      </c>
    </row>
    <row r="1092" spans="1:65">
      <c r="A1092" s="29"/>
      <c r="B1092" s="19">
        <v>1</v>
      </c>
      <c r="C1092" s="9">
        <v>6</v>
      </c>
      <c r="D1092" s="11">
        <v>0.7</v>
      </c>
      <c r="E1092" s="11">
        <v>0.7</v>
      </c>
      <c r="F1092" s="11">
        <v>0.74</v>
      </c>
      <c r="G1092" s="146">
        <v>0.9</v>
      </c>
      <c r="H1092" s="11">
        <v>0.77</v>
      </c>
      <c r="I1092" s="11">
        <v>0.7</v>
      </c>
      <c r="J1092" s="11">
        <v>0.75</v>
      </c>
      <c r="K1092" s="11">
        <v>0.7</v>
      </c>
      <c r="L1092" s="11">
        <v>0.77039999999999997</v>
      </c>
      <c r="M1092" s="146">
        <v>0.51231060299611098</v>
      </c>
      <c r="N1092" s="11">
        <v>0.72</v>
      </c>
      <c r="O1092" s="11">
        <v>0.73544999999999994</v>
      </c>
      <c r="P1092" s="11">
        <v>0.69</v>
      </c>
      <c r="Q1092" s="150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276</v>
      </c>
      <c r="C1093" s="12"/>
      <c r="D1093" s="22">
        <v>0.70000000000000007</v>
      </c>
      <c r="E1093" s="22">
        <v>0.71666666666666679</v>
      </c>
      <c r="F1093" s="22">
        <v>0.75666666666666671</v>
      </c>
      <c r="G1093" s="22">
        <v>0.88333333333333341</v>
      </c>
      <c r="H1093" s="22">
        <v>0.73333333333333339</v>
      </c>
      <c r="I1093" s="22">
        <v>0.68333333333333324</v>
      </c>
      <c r="J1093" s="22">
        <v>0.7416666666666667</v>
      </c>
      <c r="K1093" s="22">
        <v>0.73333333333333339</v>
      </c>
      <c r="L1093" s="22">
        <v>0.74278333333333324</v>
      </c>
      <c r="M1093" s="22">
        <v>0.56522269274692716</v>
      </c>
      <c r="N1093" s="22">
        <v>0.745</v>
      </c>
      <c r="O1093" s="22">
        <v>0.76058333333333339</v>
      </c>
      <c r="P1093" s="22">
        <v>0.70666666666666667</v>
      </c>
      <c r="Q1093" s="150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277</v>
      </c>
      <c r="C1094" s="28"/>
      <c r="D1094" s="11">
        <v>0.7</v>
      </c>
      <c r="E1094" s="11">
        <v>0.7</v>
      </c>
      <c r="F1094" s="11">
        <v>0.755</v>
      </c>
      <c r="G1094" s="11">
        <v>0.9</v>
      </c>
      <c r="H1094" s="11">
        <v>0.75</v>
      </c>
      <c r="I1094" s="11">
        <v>0.7</v>
      </c>
      <c r="J1094" s="11">
        <v>0.75</v>
      </c>
      <c r="K1094" s="11">
        <v>0.7</v>
      </c>
      <c r="L1094" s="11">
        <v>0.74180000000000001</v>
      </c>
      <c r="M1094" s="11">
        <v>0.56893866864303644</v>
      </c>
      <c r="N1094" s="11">
        <v>0.74</v>
      </c>
      <c r="O1094" s="11">
        <v>0.76177500000000009</v>
      </c>
      <c r="P1094" s="11">
        <v>0.69</v>
      </c>
      <c r="Q1094" s="150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278</v>
      </c>
      <c r="C1095" s="28"/>
      <c r="D1095" s="23">
        <v>1.2161883888976234E-16</v>
      </c>
      <c r="E1095" s="23">
        <v>7.5277265270908139E-2</v>
      </c>
      <c r="F1095" s="23">
        <v>3.669695718539439E-2</v>
      </c>
      <c r="G1095" s="23">
        <v>4.0824829046386298E-2</v>
      </c>
      <c r="H1095" s="23">
        <v>4.9665548085837799E-2</v>
      </c>
      <c r="I1095" s="23">
        <v>4.0824829046386291E-2</v>
      </c>
      <c r="J1095" s="23">
        <v>2.041241452319317E-2</v>
      </c>
      <c r="K1095" s="23">
        <v>5.1639777949432274E-2</v>
      </c>
      <c r="L1095" s="23">
        <v>2.7328404027068022E-2</v>
      </c>
      <c r="M1095" s="23">
        <v>2.8212198085589134E-2</v>
      </c>
      <c r="N1095" s="23">
        <v>4.0373258476372735E-2</v>
      </c>
      <c r="O1095" s="23">
        <v>1.8156917873545272E-2</v>
      </c>
      <c r="P1095" s="23">
        <v>3.3862466931200798E-2</v>
      </c>
      <c r="Q1095" s="202"/>
      <c r="R1095" s="203"/>
      <c r="S1095" s="203"/>
      <c r="T1095" s="203"/>
      <c r="U1095" s="203"/>
      <c r="V1095" s="203"/>
      <c r="W1095" s="203"/>
      <c r="X1095" s="203"/>
      <c r="Y1095" s="203"/>
      <c r="Z1095" s="203"/>
      <c r="AA1095" s="203"/>
      <c r="AB1095" s="203"/>
      <c r="AC1095" s="203"/>
      <c r="AD1095" s="203"/>
      <c r="AE1095" s="203"/>
      <c r="AF1095" s="203"/>
      <c r="AG1095" s="203"/>
      <c r="AH1095" s="203"/>
      <c r="AI1095" s="203"/>
      <c r="AJ1095" s="203"/>
      <c r="AK1095" s="203"/>
      <c r="AL1095" s="203"/>
      <c r="AM1095" s="203"/>
      <c r="AN1095" s="203"/>
      <c r="AO1095" s="203"/>
      <c r="AP1095" s="203"/>
      <c r="AQ1095" s="203"/>
      <c r="AR1095" s="203"/>
      <c r="AS1095" s="203"/>
      <c r="AT1095" s="203"/>
      <c r="AU1095" s="203"/>
      <c r="AV1095" s="203"/>
      <c r="AW1095" s="203"/>
      <c r="AX1095" s="203"/>
      <c r="AY1095" s="203"/>
      <c r="AZ1095" s="203"/>
      <c r="BA1095" s="203"/>
      <c r="BB1095" s="203"/>
      <c r="BC1095" s="203"/>
      <c r="BD1095" s="203"/>
      <c r="BE1095" s="203"/>
      <c r="BF1095" s="203"/>
      <c r="BG1095" s="203"/>
      <c r="BH1095" s="203"/>
      <c r="BI1095" s="203"/>
      <c r="BJ1095" s="203"/>
      <c r="BK1095" s="203"/>
      <c r="BL1095" s="203"/>
      <c r="BM1095" s="56"/>
    </row>
    <row r="1096" spans="1:65">
      <c r="A1096" s="29"/>
      <c r="B1096" s="3" t="s">
        <v>86</v>
      </c>
      <c r="C1096" s="28"/>
      <c r="D1096" s="13">
        <v>1.7374119841394619E-16</v>
      </c>
      <c r="E1096" s="13">
        <v>0.10503804456405785</v>
      </c>
      <c r="F1096" s="13">
        <v>4.8498181302283332E-2</v>
      </c>
      <c r="G1096" s="13">
        <v>4.6216787599682597E-2</v>
      </c>
      <c r="H1096" s="13">
        <v>6.7725747389778809E-2</v>
      </c>
      <c r="I1096" s="13">
        <v>5.9743652263004335E-2</v>
      </c>
      <c r="J1096" s="13">
        <v>2.7522356660485171E-2</v>
      </c>
      <c r="K1096" s="13">
        <v>7.0417879021953095E-2</v>
      </c>
      <c r="L1096" s="13">
        <v>3.6791891794917347E-2</v>
      </c>
      <c r="M1096" s="13">
        <v>4.9913420758958923E-2</v>
      </c>
      <c r="N1096" s="13">
        <v>5.4192293256876155E-2</v>
      </c>
      <c r="O1096" s="13">
        <v>2.3872358330507642E-2</v>
      </c>
      <c r="P1096" s="13">
        <v>4.7918585280001126E-2</v>
      </c>
      <c r="Q1096" s="150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279</v>
      </c>
      <c r="C1097" s="28"/>
      <c r="D1097" s="13">
        <v>-4.6876353868815501E-2</v>
      </c>
      <c r="E1097" s="13">
        <v>-2.4182933722834865E-2</v>
      </c>
      <c r="F1097" s="13">
        <v>3.0281274627518284E-2</v>
      </c>
      <c r="G1097" s="13">
        <v>0.20275126773697094</v>
      </c>
      <c r="H1097" s="13">
        <v>-1.489513576854451E-3</v>
      </c>
      <c r="I1097" s="13">
        <v>-6.9569774014796359E-2</v>
      </c>
      <c r="J1097" s="13">
        <v>9.8571964961358116E-3</v>
      </c>
      <c r="K1097" s="13">
        <v>-1.489513576854451E-3</v>
      </c>
      <c r="L1097" s="13">
        <v>1.1377655645916418E-2</v>
      </c>
      <c r="M1097" s="13">
        <v>-0.23038983744708952</v>
      </c>
      <c r="N1097" s="13">
        <v>1.4395880525331917E-2</v>
      </c>
      <c r="O1097" s="13">
        <v>3.561422836182393E-2</v>
      </c>
      <c r="P1097" s="13">
        <v>-3.7798985810423402E-2</v>
      </c>
      <c r="Q1097" s="150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280</v>
      </c>
      <c r="C1098" s="46"/>
      <c r="D1098" s="44">
        <v>0.96</v>
      </c>
      <c r="E1098" s="44">
        <v>0.48</v>
      </c>
      <c r="F1098" s="44">
        <v>0.67</v>
      </c>
      <c r="G1098" s="44">
        <v>4.33</v>
      </c>
      <c r="H1098" s="44">
        <v>0</v>
      </c>
      <c r="I1098" s="44">
        <v>1.44</v>
      </c>
      <c r="J1098" s="44">
        <v>0.24</v>
      </c>
      <c r="K1098" s="44">
        <v>0</v>
      </c>
      <c r="L1098" s="44">
        <v>0.27</v>
      </c>
      <c r="M1098" s="44">
        <v>4.8600000000000003</v>
      </c>
      <c r="N1098" s="44">
        <v>0.34</v>
      </c>
      <c r="O1098" s="44">
        <v>0.79</v>
      </c>
      <c r="P1098" s="44">
        <v>0.77</v>
      </c>
      <c r="Q1098" s="150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BM1099" s="55"/>
    </row>
    <row r="1100" spans="1:65" ht="15">
      <c r="B1100" s="8" t="s">
        <v>579</v>
      </c>
      <c r="BM1100" s="27" t="s">
        <v>66</v>
      </c>
    </row>
    <row r="1101" spans="1:65" ht="15">
      <c r="A1101" s="24" t="s">
        <v>44</v>
      </c>
      <c r="B1101" s="18" t="s">
        <v>111</v>
      </c>
      <c r="C1101" s="15" t="s">
        <v>112</v>
      </c>
      <c r="D1101" s="16" t="s">
        <v>229</v>
      </c>
      <c r="E1101" s="17" t="s">
        <v>229</v>
      </c>
      <c r="F1101" s="17" t="s">
        <v>229</v>
      </c>
      <c r="G1101" s="17" t="s">
        <v>229</v>
      </c>
      <c r="H1101" s="17" t="s">
        <v>229</v>
      </c>
      <c r="I1101" s="17" t="s">
        <v>229</v>
      </c>
      <c r="J1101" s="17" t="s">
        <v>229</v>
      </c>
      <c r="K1101" s="17" t="s">
        <v>229</v>
      </c>
      <c r="L1101" s="17" t="s">
        <v>229</v>
      </c>
      <c r="M1101" s="17" t="s">
        <v>229</v>
      </c>
      <c r="N1101" s="17" t="s">
        <v>229</v>
      </c>
      <c r="O1101" s="17" t="s">
        <v>229</v>
      </c>
      <c r="P1101" s="17" t="s">
        <v>229</v>
      </c>
      <c r="Q1101" s="17" t="s">
        <v>229</v>
      </c>
      <c r="R1101" s="17" t="s">
        <v>229</v>
      </c>
      <c r="S1101" s="17" t="s">
        <v>229</v>
      </c>
      <c r="T1101" s="17" t="s">
        <v>229</v>
      </c>
      <c r="U1101" s="17" t="s">
        <v>229</v>
      </c>
      <c r="V1101" s="17" t="s">
        <v>229</v>
      </c>
      <c r="W1101" s="17" t="s">
        <v>229</v>
      </c>
      <c r="X1101" s="17" t="s">
        <v>229</v>
      </c>
      <c r="Y1101" s="17" t="s">
        <v>229</v>
      </c>
      <c r="Z1101" s="17" t="s">
        <v>229</v>
      </c>
      <c r="AA1101" s="17" t="s">
        <v>229</v>
      </c>
      <c r="AB1101" s="17" t="s">
        <v>229</v>
      </c>
      <c r="AC1101" s="17" t="s">
        <v>229</v>
      </c>
      <c r="AD1101" s="17" t="s">
        <v>229</v>
      </c>
      <c r="AE1101" s="17" t="s">
        <v>229</v>
      </c>
      <c r="AF1101" s="17" t="s">
        <v>229</v>
      </c>
      <c r="AG1101" s="17" t="s">
        <v>229</v>
      </c>
      <c r="AH1101" s="17" t="s">
        <v>229</v>
      </c>
      <c r="AI1101" s="150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230</v>
      </c>
      <c r="C1102" s="9" t="s">
        <v>230</v>
      </c>
      <c r="D1102" s="148" t="s">
        <v>232</v>
      </c>
      <c r="E1102" s="149" t="s">
        <v>233</v>
      </c>
      <c r="F1102" s="149" t="s">
        <v>234</v>
      </c>
      <c r="G1102" s="149" t="s">
        <v>235</v>
      </c>
      <c r="H1102" s="149" t="s">
        <v>236</v>
      </c>
      <c r="I1102" s="149" t="s">
        <v>237</v>
      </c>
      <c r="J1102" s="149" t="s">
        <v>238</v>
      </c>
      <c r="K1102" s="149" t="s">
        <v>239</v>
      </c>
      <c r="L1102" s="149" t="s">
        <v>240</v>
      </c>
      <c r="M1102" s="149" t="s">
        <v>241</v>
      </c>
      <c r="N1102" s="149" t="s">
        <v>242</v>
      </c>
      <c r="O1102" s="149" t="s">
        <v>243</v>
      </c>
      <c r="P1102" s="149" t="s">
        <v>244</v>
      </c>
      <c r="Q1102" s="149" t="s">
        <v>246</v>
      </c>
      <c r="R1102" s="149" t="s">
        <v>247</v>
      </c>
      <c r="S1102" s="149" t="s">
        <v>249</v>
      </c>
      <c r="T1102" s="149" t="s">
        <v>250</v>
      </c>
      <c r="U1102" s="149" t="s">
        <v>305</v>
      </c>
      <c r="V1102" s="149" t="s">
        <v>252</v>
      </c>
      <c r="W1102" s="149" t="s">
        <v>253</v>
      </c>
      <c r="X1102" s="149" t="s">
        <v>254</v>
      </c>
      <c r="Y1102" s="149" t="s">
        <v>257</v>
      </c>
      <c r="Z1102" s="149" t="s">
        <v>258</v>
      </c>
      <c r="AA1102" s="149" t="s">
        <v>259</v>
      </c>
      <c r="AB1102" s="149" t="s">
        <v>306</v>
      </c>
      <c r="AC1102" s="149" t="s">
        <v>261</v>
      </c>
      <c r="AD1102" s="149" t="s">
        <v>262</v>
      </c>
      <c r="AE1102" s="149" t="s">
        <v>263</v>
      </c>
      <c r="AF1102" s="149" t="s">
        <v>267</v>
      </c>
      <c r="AG1102" s="149" t="s">
        <v>268</v>
      </c>
      <c r="AH1102" s="149" t="s">
        <v>269</v>
      </c>
      <c r="AI1102" s="150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308</v>
      </c>
      <c r="E1103" s="11" t="s">
        <v>308</v>
      </c>
      <c r="F1103" s="11" t="s">
        <v>308</v>
      </c>
      <c r="G1103" s="11" t="s">
        <v>307</v>
      </c>
      <c r="H1103" s="11" t="s">
        <v>115</v>
      </c>
      <c r="I1103" s="11" t="s">
        <v>308</v>
      </c>
      <c r="J1103" s="11" t="s">
        <v>307</v>
      </c>
      <c r="K1103" s="11" t="s">
        <v>307</v>
      </c>
      <c r="L1103" s="11" t="s">
        <v>308</v>
      </c>
      <c r="M1103" s="11" t="s">
        <v>308</v>
      </c>
      <c r="N1103" s="11" t="s">
        <v>308</v>
      </c>
      <c r="O1103" s="11" t="s">
        <v>308</v>
      </c>
      <c r="P1103" s="11" t="s">
        <v>308</v>
      </c>
      <c r="Q1103" s="11" t="s">
        <v>308</v>
      </c>
      <c r="R1103" s="11" t="s">
        <v>307</v>
      </c>
      <c r="S1103" s="11" t="s">
        <v>307</v>
      </c>
      <c r="T1103" s="11" t="s">
        <v>308</v>
      </c>
      <c r="U1103" s="11" t="s">
        <v>308</v>
      </c>
      <c r="V1103" s="11" t="s">
        <v>115</v>
      </c>
      <c r="W1103" s="11" t="s">
        <v>115</v>
      </c>
      <c r="X1103" s="11" t="s">
        <v>307</v>
      </c>
      <c r="Y1103" s="11" t="s">
        <v>115</v>
      </c>
      <c r="Z1103" s="11" t="s">
        <v>307</v>
      </c>
      <c r="AA1103" s="11" t="s">
        <v>115</v>
      </c>
      <c r="AB1103" s="11" t="s">
        <v>307</v>
      </c>
      <c r="AC1103" s="11" t="s">
        <v>307</v>
      </c>
      <c r="AD1103" s="11" t="s">
        <v>307</v>
      </c>
      <c r="AE1103" s="11" t="s">
        <v>115</v>
      </c>
      <c r="AF1103" s="11" t="s">
        <v>115</v>
      </c>
      <c r="AG1103" s="11" t="s">
        <v>307</v>
      </c>
      <c r="AH1103" s="11" t="s">
        <v>115</v>
      </c>
      <c r="AI1103" s="150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0</v>
      </c>
    </row>
    <row r="1104" spans="1:65">
      <c r="A1104" s="29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150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</v>
      </c>
    </row>
    <row r="1105" spans="1:65">
      <c r="A1105" s="29"/>
      <c r="B1105" s="18">
        <v>1</v>
      </c>
      <c r="C1105" s="14">
        <v>1</v>
      </c>
      <c r="D1105" s="210">
        <v>68</v>
      </c>
      <c r="E1105" s="210">
        <v>69</v>
      </c>
      <c r="F1105" s="210">
        <v>66</v>
      </c>
      <c r="G1105" s="210">
        <v>71</v>
      </c>
      <c r="H1105" s="210">
        <v>72.880477437327016</v>
      </c>
      <c r="I1105" s="210">
        <v>65</v>
      </c>
      <c r="J1105" s="210">
        <v>84</v>
      </c>
      <c r="K1105" s="210">
        <v>70</v>
      </c>
      <c r="L1105" s="210">
        <v>82</v>
      </c>
      <c r="M1105" s="210">
        <v>72</v>
      </c>
      <c r="N1105" s="210">
        <v>74</v>
      </c>
      <c r="O1105" s="210">
        <v>71</v>
      </c>
      <c r="P1105" s="210">
        <v>76</v>
      </c>
      <c r="Q1105" s="210">
        <v>69.3</v>
      </c>
      <c r="R1105" s="210">
        <v>74</v>
      </c>
      <c r="S1105" s="210">
        <v>69</v>
      </c>
      <c r="T1105" s="210">
        <v>76</v>
      </c>
      <c r="U1105" s="210">
        <v>61.500000000000007</v>
      </c>
      <c r="V1105" s="210">
        <v>76.2</v>
      </c>
      <c r="W1105" s="210">
        <v>70.484999999999999</v>
      </c>
      <c r="X1105" s="210">
        <v>60.8</v>
      </c>
      <c r="Y1105" s="210">
        <v>67.813500000000005</v>
      </c>
      <c r="Z1105" s="210">
        <v>89</v>
      </c>
      <c r="AA1105" s="210">
        <v>66</v>
      </c>
      <c r="AB1105" s="210">
        <v>59.497237894345837</v>
      </c>
      <c r="AC1105" s="210">
        <v>82.5</v>
      </c>
      <c r="AD1105" s="210">
        <v>65</v>
      </c>
      <c r="AE1105" s="210">
        <v>75</v>
      </c>
      <c r="AF1105" s="210">
        <v>65</v>
      </c>
      <c r="AG1105" s="210">
        <v>65</v>
      </c>
      <c r="AH1105" s="210">
        <v>71</v>
      </c>
      <c r="AI1105" s="212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4">
        <v>1</v>
      </c>
    </row>
    <row r="1106" spans="1:65">
      <c r="A1106" s="29"/>
      <c r="B1106" s="19">
        <v>1</v>
      </c>
      <c r="C1106" s="9">
        <v>2</v>
      </c>
      <c r="D1106" s="215">
        <v>75</v>
      </c>
      <c r="E1106" s="215">
        <v>67</v>
      </c>
      <c r="F1106" s="215">
        <v>68</v>
      </c>
      <c r="G1106" s="215">
        <v>73</v>
      </c>
      <c r="H1106" s="215">
        <v>72.925556689834792</v>
      </c>
      <c r="I1106" s="215">
        <v>66</v>
      </c>
      <c r="J1106" s="217">
        <v>102</v>
      </c>
      <c r="K1106" s="215">
        <v>76</v>
      </c>
      <c r="L1106" s="215">
        <v>74</v>
      </c>
      <c r="M1106" s="215">
        <v>71</v>
      </c>
      <c r="N1106" s="215">
        <v>75</v>
      </c>
      <c r="O1106" s="215">
        <v>75</v>
      </c>
      <c r="P1106" s="215">
        <v>76</v>
      </c>
      <c r="Q1106" s="215">
        <v>68.8</v>
      </c>
      <c r="R1106" s="215">
        <v>74</v>
      </c>
      <c r="S1106" s="215">
        <v>69</v>
      </c>
      <c r="T1106" s="215">
        <v>73</v>
      </c>
      <c r="U1106" s="215">
        <v>64.2</v>
      </c>
      <c r="V1106" s="215">
        <v>76</v>
      </c>
      <c r="W1106" s="215">
        <v>69.046899999999994</v>
      </c>
      <c r="X1106" s="215">
        <v>60.71</v>
      </c>
      <c r="Y1106" s="215">
        <v>68.057000000000002</v>
      </c>
      <c r="Z1106" s="215">
        <v>87</v>
      </c>
      <c r="AA1106" s="217">
        <v>80</v>
      </c>
      <c r="AB1106" s="215">
        <v>61.206509988597411</v>
      </c>
      <c r="AC1106" s="215">
        <v>84.5</v>
      </c>
      <c r="AD1106" s="215">
        <v>66</v>
      </c>
      <c r="AE1106" s="215">
        <v>69</v>
      </c>
      <c r="AF1106" s="215">
        <v>65</v>
      </c>
      <c r="AG1106" s="215">
        <v>66</v>
      </c>
      <c r="AH1106" s="215">
        <v>68</v>
      </c>
      <c r="AI1106" s="212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4">
        <v>31</v>
      </c>
    </row>
    <row r="1107" spans="1:65">
      <c r="A1107" s="29"/>
      <c r="B1107" s="19">
        <v>1</v>
      </c>
      <c r="C1107" s="9">
        <v>3</v>
      </c>
      <c r="D1107" s="215">
        <v>76</v>
      </c>
      <c r="E1107" s="215">
        <v>72</v>
      </c>
      <c r="F1107" s="215">
        <v>69</v>
      </c>
      <c r="G1107" s="215">
        <v>67</v>
      </c>
      <c r="H1107" s="215">
        <v>74.205097263250181</v>
      </c>
      <c r="I1107" s="215">
        <v>64</v>
      </c>
      <c r="J1107" s="215">
        <v>79</v>
      </c>
      <c r="K1107" s="215">
        <v>78</v>
      </c>
      <c r="L1107" s="215">
        <v>80</v>
      </c>
      <c r="M1107" s="215">
        <v>71</v>
      </c>
      <c r="N1107" s="215">
        <v>79</v>
      </c>
      <c r="O1107" s="215">
        <v>74</v>
      </c>
      <c r="P1107" s="215">
        <v>79</v>
      </c>
      <c r="Q1107" s="215">
        <v>69.099999999999994</v>
      </c>
      <c r="R1107" s="215">
        <v>76</v>
      </c>
      <c r="S1107" s="215">
        <v>71</v>
      </c>
      <c r="T1107" s="215">
        <v>71</v>
      </c>
      <c r="U1107" s="217">
        <v>77.400000000000006</v>
      </c>
      <c r="V1107" s="215">
        <v>76.900000000000006</v>
      </c>
      <c r="W1107" s="215">
        <v>68.511399999999995</v>
      </c>
      <c r="X1107" s="215">
        <v>61.77</v>
      </c>
      <c r="Y1107" s="215">
        <v>68.399000000000001</v>
      </c>
      <c r="Z1107" s="215">
        <v>81</v>
      </c>
      <c r="AA1107" s="215">
        <v>69</v>
      </c>
      <c r="AB1107" s="215">
        <v>55.299470964375637</v>
      </c>
      <c r="AC1107" s="215">
        <v>81</v>
      </c>
      <c r="AD1107" s="215">
        <v>67</v>
      </c>
      <c r="AE1107" s="215">
        <v>74</v>
      </c>
      <c r="AF1107" s="215">
        <v>69</v>
      </c>
      <c r="AG1107" s="215">
        <v>71</v>
      </c>
      <c r="AH1107" s="215">
        <v>69</v>
      </c>
      <c r="AI1107" s="212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4">
        <v>16</v>
      </c>
    </row>
    <row r="1108" spans="1:65">
      <c r="A1108" s="29"/>
      <c r="B1108" s="19">
        <v>1</v>
      </c>
      <c r="C1108" s="9">
        <v>4</v>
      </c>
      <c r="D1108" s="215">
        <v>73</v>
      </c>
      <c r="E1108" s="215">
        <v>75</v>
      </c>
      <c r="F1108" s="215">
        <v>63</v>
      </c>
      <c r="G1108" s="215">
        <v>71</v>
      </c>
      <c r="H1108" s="215">
        <v>72.734495934180273</v>
      </c>
      <c r="I1108" s="215">
        <v>70</v>
      </c>
      <c r="J1108" s="215">
        <v>80</v>
      </c>
      <c r="K1108" s="215">
        <v>78</v>
      </c>
      <c r="L1108" s="215">
        <v>75</v>
      </c>
      <c r="M1108" s="215">
        <v>71</v>
      </c>
      <c r="N1108" s="215">
        <v>78</v>
      </c>
      <c r="O1108" s="215">
        <v>69</v>
      </c>
      <c r="P1108" s="215">
        <v>74</v>
      </c>
      <c r="Q1108" s="215">
        <v>64.5</v>
      </c>
      <c r="R1108" s="215">
        <v>78</v>
      </c>
      <c r="S1108" s="215">
        <v>74</v>
      </c>
      <c r="T1108" s="215">
        <v>76</v>
      </c>
      <c r="U1108" s="215">
        <v>65.8</v>
      </c>
      <c r="V1108" s="215">
        <v>76.3</v>
      </c>
      <c r="W1108" s="215">
        <v>69.465000000000003</v>
      </c>
      <c r="X1108" s="215">
        <v>62.749999999999993</v>
      </c>
      <c r="Y1108" s="215">
        <v>68.550999999999988</v>
      </c>
      <c r="Z1108" s="215">
        <v>79</v>
      </c>
      <c r="AA1108" s="215">
        <v>67</v>
      </c>
      <c r="AB1108" s="215">
        <v>58.720583779074744</v>
      </c>
      <c r="AC1108" s="215">
        <v>80.5</v>
      </c>
      <c r="AD1108" s="215">
        <v>66</v>
      </c>
      <c r="AE1108" s="215">
        <v>70</v>
      </c>
      <c r="AF1108" s="215">
        <v>66</v>
      </c>
      <c r="AG1108" s="215">
        <v>73</v>
      </c>
      <c r="AH1108" s="215">
        <v>67</v>
      </c>
      <c r="AI1108" s="212"/>
      <c r="AJ1108" s="213"/>
      <c r="AK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AX1108" s="213"/>
      <c r="AY1108" s="213"/>
      <c r="AZ1108" s="213"/>
      <c r="BA1108" s="213"/>
      <c r="BB1108" s="213"/>
      <c r="BC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4">
        <v>71.335077210086183</v>
      </c>
    </row>
    <row r="1109" spans="1:65">
      <c r="A1109" s="29"/>
      <c r="B1109" s="19">
        <v>1</v>
      </c>
      <c r="C1109" s="9">
        <v>5</v>
      </c>
      <c r="D1109" s="215">
        <v>70</v>
      </c>
      <c r="E1109" s="215">
        <v>70</v>
      </c>
      <c r="F1109" s="215">
        <v>70</v>
      </c>
      <c r="G1109" s="215">
        <v>73</v>
      </c>
      <c r="H1109" s="215">
        <v>69.229098439357628</v>
      </c>
      <c r="I1109" s="215">
        <v>66</v>
      </c>
      <c r="J1109" s="215">
        <v>87</v>
      </c>
      <c r="K1109" s="215">
        <v>78</v>
      </c>
      <c r="L1109" s="215">
        <v>75</v>
      </c>
      <c r="M1109" s="215">
        <v>73</v>
      </c>
      <c r="N1109" s="215">
        <v>78</v>
      </c>
      <c r="O1109" s="215">
        <v>71</v>
      </c>
      <c r="P1109" s="215">
        <v>83</v>
      </c>
      <c r="Q1109" s="215">
        <v>67</v>
      </c>
      <c r="R1109" s="215">
        <v>76</v>
      </c>
      <c r="S1109" s="215">
        <v>70</v>
      </c>
      <c r="T1109" s="215">
        <v>73</v>
      </c>
      <c r="U1109" s="215">
        <v>63.4</v>
      </c>
      <c r="V1109" s="215">
        <v>76.2</v>
      </c>
      <c r="W1109" s="215">
        <v>70.203400000000002</v>
      </c>
      <c r="X1109" s="215">
        <v>62.639999999999993</v>
      </c>
      <c r="Y1109" s="215">
        <v>68.279049999999998</v>
      </c>
      <c r="Z1109" s="215">
        <v>78</v>
      </c>
      <c r="AA1109" s="215">
        <v>66</v>
      </c>
      <c r="AB1109" s="215">
        <v>59.270882982863348</v>
      </c>
      <c r="AC1109" s="215">
        <v>81.5</v>
      </c>
      <c r="AD1109" s="215">
        <v>65</v>
      </c>
      <c r="AE1109" s="215">
        <v>71</v>
      </c>
      <c r="AF1109" s="215">
        <v>69</v>
      </c>
      <c r="AG1109" s="215">
        <v>72</v>
      </c>
      <c r="AH1109" s="215">
        <v>70</v>
      </c>
      <c r="AI1109" s="212"/>
      <c r="AJ1109" s="213"/>
      <c r="AK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AX1109" s="213"/>
      <c r="AY1109" s="213"/>
      <c r="AZ1109" s="213"/>
      <c r="BA1109" s="213"/>
      <c r="BB1109" s="213"/>
      <c r="BC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4">
        <v>73</v>
      </c>
    </row>
    <row r="1110" spans="1:65">
      <c r="A1110" s="29"/>
      <c r="B1110" s="19">
        <v>1</v>
      </c>
      <c r="C1110" s="9">
        <v>6</v>
      </c>
      <c r="D1110" s="215">
        <v>72</v>
      </c>
      <c r="E1110" s="215">
        <v>74</v>
      </c>
      <c r="F1110" s="215">
        <v>67</v>
      </c>
      <c r="G1110" s="215">
        <v>68</v>
      </c>
      <c r="H1110" s="215">
        <v>69.152051192969552</v>
      </c>
      <c r="I1110" s="215">
        <v>67</v>
      </c>
      <c r="J1110" s="215">
        <v>83</v>
      </c>
      <c r="K1110" s="215">
        <v>76</v>
      </c>
      <c r="L1110" s="215">
        <v>77</v>
      </c>
      <c r="M1110" s="215">
        <v>71</v>
      </c>
      <c r="N1110" s="215">
        <v>72</v>
      </c>
      <c r="O1110" s="215">
        <v>72</v>
      </c>
      <c r="P1110" s="215">
        <v>77</v>
      </c>
      <c r="Q1110" s="215">
        <v>66.099999999999994</v>
      </c>
      <c r="R1110" s="215">
        <v>74</v>
      </c>
      <c r="S1110" s="215">
        <v>71</v>
      </c>
      <c r="T1110" s="215">
        <v>75</v>
      </c>
      <c r="U1110" s="215">
        <v>62.3</v>
      </c>
      <c r="V1110" s="215">
        <v>76.7</v>
      </c>
      <c r="W1110" s="215">
        <v>67.167900000000003</v>
      </c>
      <c r="X1110" s="215">
        <v>62.72999999999999</v>
      </c>
      <c r="Y1110" s="215">
        <v>68.448999999999998</v>
      </c>
      <c r="Z1110" s="215">
        <v>84</v>
      </c>
      <c r="AA1110" s="215">
        <v>67</v>
      </c>
      <c r="AB1110" s="215">
        <v>58.534748509852662</v>
      </c>
      <c r="AC1110" s="215">
        <v>78.5</v>
      </c>
      <c r="AD1110" s="215">
        <v>66</v>
      </c>
      <c r="AE1110" s="215">
        <v>70</v>
      </c>
      <c r="AF1110" s="215">
        <v>68</v>
      </c>
      <c r="AG1110" s="215">
        <v>67</v>
      </c>
      <c r="AH1110" s="215">
        <v>70</v>
      </c>
      <c r="AI1110" s="212"/>
      <c r="AJ1110" s="213"/>
      <c r="AK1110" s="213"/>
      <c r="AL1110" s="213"/>
      <c r="AM1110" s="213"/>
      <c r="AN1110" s="213"/>
      <c r="AO1110" s="213"/>
      <c r="AP1110" s="213"/>
      <c r="AQ1110" s="213"/>
      <c r="AR1110" s="213"/>
      <c r="AS1110" s="213"/>
      <c r="AT1110" s="213"/>
      <c r="AU1110" s="213"/>
      <c r="AV1110" s="213"/>
      <c r="AW1110" s="213"/>
      <c r="AX1110" s="213"/>
      <c r="AY1110" s="213"/>
      <c r="AZ1110" s="213"/>
      <c r="BA1110" s="213"/>
      <c r="BB1110" s="213"/>
      <c r="BC1110" s="213"/>
      <c r="BD1110" s="213"/>
      <c r="BE1110" s="213"/>
      <c r="BF1110" s="213"/>
      <c r="BG1110" s="213"/>
      <c r="BH1110" s="213"/>
      <c r="BI1110" s="213"/>
      <c r="BJ1110" s="213"/>
      <c r="BK1110" s="213"/>
      <c r="BL1110" s="213"/>
      <c r="BM1110" s="218"/>
    </row>
    <row r="1111" spans="1:65">
      <c r="A1111" s="29"/>
      <c r="B1111" s="20" t="s">
        <v>276</v>
      </c>
      <c r="C1111" s="12"/>
      <c r="D1111" s="219">
        <v>72.333333333333329</v>
      </c>
      <c r="E1111" s="219">
        <v>71.166666666666671</v>
      </c>
      <c r="F1111" s="219">
        <v>67.166666666666671</v>
      </c>
      <c r="G1111" s="219">
        <v>70.5</v>
      </c>
      <c r="H1111" s="219">
        <v>71.854462826153252</v>
      </c>
      <c r="I1111" s="219">
        <v>66.333333333333329</v>
      </c>
      <c r="J1111" s="219">
        <v>85.833333333333329</v>
      </c>
      <c r="K1111" s="219">
        <v>76</v>
      </c>
      <c r="L1111" s="219">
        <v>77.166666666666671</v>
      </c>
      <c r="M1111" s="219">
        <v>71.5</v>
      </c>
      <c r="N1111" s="219">
        <v>76</v>
      </c>
      <c r="O1111" s="219">
        <v>72</v>
      </c>
      <c r="P1111" s="219">
        <v>77.5</v>
      </c>
      <c r="Q1111" s="219">
        <v>67.466666666666654</v>
      </c>
      <c r="R1111" s="219">
        <v>75.333333333333329</v>
      </c>
      <c r="S1111" s="219">
        <v>70.666666666666671</v>
      </c>
      <c r="T1111" s="219">
        <v>74</v>
      </c>
      <c r="U1111" s="219">
        <v>65.766666666666666</v>
      </c>
      <c r="V1111" s="219">
        <v>76.383333333333326</v>
      </c>
      <c r="W1111" s="219">
        <v>69.146599999999992</v>
      </c>
      <c r="X1111" s="219">
        <v>61.9</v>
      </c>
      <c r="Y1111" s="219">
        <v>68.258091666666658</v>
      </c>
      <c r="Z1111" s="219">
        <v>83</v>
      </c>
      <c r="AA1111" s="219">
        <v>69.166666666666671</v>
      </c>
      <c r="AB1111" s="219">
        <v>58.754905686518271</v>
      </c>
      <c r="AC1111" s="219">
        <v>81.416666666666671</v>
      </c>
      <c r="AD1111" s="219">
        <v>65.833333333333329</v>
      </c>
      <c r="AE1111" s="219">
        <v>71.5</v>
      </c>
      <c r="AF1111" s="219">
        <v>67</v>
      </c>
      <c r="AG1111" s="219">
        <v>69</v>
      </c>
      <c r="AH1111" s="219">
        <v>69.166666666666671</v>
      </c>
      <c r="AI1111" s="212"/>
      <c r="AJ1111" s="213"/>
      <c r="AK1111" s="213"/>
      <c r="AL1111" s="213"/>
      <c r="AM1111" s="213"/>
      <c r="AN1111" s="213"/>
      <c r="AO1111" s="213"/>
      <c r="AP1111" s="213"/>
      <c r="AQ1111" s="213"/>
      <c r="AR1111" s="213"/>
      <c r="AS1111" s="213"/>
      <c r="AT1111" s="213"/>
      <c r="AU1111" s="213"/>
      <c r="AV1111" s="213"/>
      <c r="AW1111" s="213"/>
      <c r="AX1111" s="213"/>
      <c r="AY1111" s="213"/>
      <c r="AZ1111" s="213"/>
      <c r="BA1111" s="213"/>
      <c r="BB1111" s="213"/>
      <c r="BC1111" s="213"/>
      <c r="BD1111" s="213"/>
      <c r="BE1111" s="213"/>
      <c r="BF1111" s="213"/>
      <c r="BG1111" s="213"/>
      <c r="BH1111" s="213"/>
      <c r="BI1111" s="213"/>
      <c r="BJ1111" s="213"/>
      <c r="BK1111" s="213"/>
      <c r="BL1111" s="213"/>
      <c r="BM1111" s="218"/>
    </row>
    <row r="1112" spans="1:65">
      <c r="A1112" s="29"/>
      <c r="B1112" s="3" t="s">
        <v>277</v>
      </c>
      <c r="C1112" s="28"/>
      <c r="D1112" s="215">
        <v>72.5</v>
      </c>
      <c r="E1112" s="215">
        <v>71</v>
      </c>
      <c r="F1112" s="215">
        <v>67.5</v>
      </c>
      <c r="G1112" s="215">
        <v>71</v>
      </c>
      <c r="H1112" s="215">
        <v>72.807486685753645</v>
      </c>
      <c r="I1112" s="215">
        <v>66</v>
      </c>
      <c r="J1112" s="215">
        <v>83.5</v>
      </c>
      <c r="K1112" s="215">
        <v>77</v>
      </c>
      <c r="L1112" s="215">
        <v>76</v>
      </c>
      <c r="M1112" s="215">
        <v>71</v>
      </c>
      <c r="N1112" s="215">
        <v>76.5</v>
      </c>
      <c r="O1112" s="215">
        <v>71.5</v>
      </c>
      <c r="P1112" s="215">
        <v>76.5</v>
      </c>
      <c r="Q1112" s="215">
        <v>67.900000000000006</v>
      </c>
      <c r="R1112" s="215">
        <v>75</v>
      </c>
      <c r="S1112" s="215">
        <v>70.5</v>
      </c>
      <c r="T1112" s="215">
        <v>74</v>
      </c>
      <c r="U1112" s="215">
        <v>63.8</v>
      </c>
      <c r="V1112" s="215">
        <v>76.25</v>
      </c>
      <c r="W1112" s="215">
        <v>69.255949999999999</v>
      </c>
      <c r="X1112" s="215">
        <v>62.204999999999998</v>
      </c>
      <c r="Y1112" s="215">
        <v>68.339024999999992</v>
      </c>
      <c r="Z1112" s="215">
        <v>82.5</v>
      </c>
      <c r="AA1112" s="215">
        <v>67</v>
      </c>
      <c r="AB1112" s="215">
        <v>58.995733380969043</v>
      </c>
      <c r="AC1112" s="215">
        <v>81.25</v>
      </c>
      <c r="AD1112" s="215">
        <v>66</v>
      </c>
      <c r="AE1112" s="215">
        <v>70.5</v>
      </c>
      <c r="AF1112" s="215">
        <v>67</v>
      </c>
      <c r="AG1112" s="215">
        <v>69</v>
      </c>
      <c r="AH1112" s="215">
        <v>69.5</v>
      </c>
      <c r="AI1112" s="212"/>
      <c r="AJ1112" s="213"/>
      <c r="AK1112" s="213"/>
      <c r="AL1112" s="213"/>
      <c r="AM1112" s="213"/>
      <c r="AN1112" s="213"/>
      <c r="AO1112" s="213"/>
      <c r="AP1112" s="213"/>
      <c r="AQ1112" s="213"/>
      <c r="AR1112" s="213"/>
      <c r="AS1112" s="213"/>
      <c r="AT1112" s="213"/>
      <c r="AU1112" s="213"/>
      <c r="AV1112" s="213"/>
      <c r="AW1112" s="213"/>
      <c r="AX1112" s="213"/>
      <c r="AY1112" s="213"/>
      <c r="AZ1112" s="213"/>
      <c r="BA1112" s="213"/>
      <c r="BB1112" s="213"/>
      <c r="BC1112" s="213"/>
      <c r="BD1112" s="213"/>
      <c r="BE1112" s="213"/>
      <c r="BF1112" s="213"/>
      <c r="BG1112" s="213"/>
      <c r="BH1112" s="213"/>
      <c r="BI1112" s="213"/>
      <c r="BJ1112" s="213"/>
      <c r="BK1112" s="213"/>
      <c r="BL1112" s="213"/>
      <c r="BM1112" s="218"/>
    </row>
    <row r="1113" spans="1:65">
      <c r="A1113" s="29"/>
      <c r="B1113" s="3" t="s">
        <v>278</v>
      </c>
      <c r="C1113" s="28"/>
      <c r="D1113" s="225">
        <v>3.011090610836324</v>
      </c>
      <c r="E1113" s="225">
        <v>3.0605010483034745</v>
      </c>
      <c r="F1113" s="225">
        <v>2.4832774042918899</v>
      </c>
      <c r="G1113" s="225">
        <v>2.5099800796022267</v>
      </c>
      <c r="H1113" s="225">
        <v>2.1305142747172265</v>
      </c>
      <c r="I1113" s="225">
        <v>2.0655911179772888</v>
      </c>
      <c r="J1113" s="225">
        <v>8.4241715715354868</v>
      </c>
      <c r="K1113" s="225">
        <v>3.0983866769659336</v>
      </c>
      <c r="L1113" s="225">
        <v>3.1885210782848317</v>
      </c>
      <c r="M1113" s="225">
        <v>0.83666002653407556</v>
      </c>
      <c r="N1113" s="225">
        <v>2.7568097504180442</v>
      </c>
      <c r="O1113" s="225">
        <v>2.1908902300206643</v>
      </c>
      <c r="P1113" s="225">
        <v>3.1464265445104549</v>
      </c>
      <c r="Q1113" s="225">
        <v>1.9335632047250646</v>
      </c>
      <c r="R1113" s="225">
        <v>1.6329931618554521</v>
      </c>
      <c r="S1113" s="225">
        <v>1.8618986725025255</v>
      </c>
      <c r="T1113" s="225">
        <v>2</v>
      </c>
      <c r="U1113" s="225">
        <v>5.8925942221288823</v>
      </c>
      <c r="V1113" s="225">
        <v>0.34302575219168002</v>
      </c>
      <c r="W1113" s="225">
        <v>1.2114612812632519</v>
      </c>
      <c r="X1113" s="225">
        <v>0.95937479641691281</v>
      </c>
      <c r="Y1113" s="225">
        <v>0.27591132709017963</v>
      </c>
      <c r="Z1113" s="225">
        <v>4.4271887242357311</v>
      </c>
      <c r="AA1113" s="225">
        <v>5.4191020166321531</v>
      </c>
      <c r="AB1113" s="225">
        <v>1.9399654443237666</v>
      </c>
      <c r="AC1113" s="225">
        <v>2.0103896803024695</v>
      </c>
      <c r="AD1113" s="225">
        <v>0.75277265270908111</v>
      </c>
      <c r="AE1113" s="225">
        <v>2.4289915602982237</v>
      </c>
      <c r="AF1113" s="225">
        <v>1.8973665961010275</v>
      </c>
      <c r="AG1113" s="225">
        <v>3.40587727318528</v>
      </c>
      <c r="AH1113" s="225">
        <v>1.4719601443879744</v>
      </c>
      <c r="AI1113" s="222"/>
      <c r="AJ1113" s="223"/>
      <c r="AK1113" s="223"/>
      <c r="AL1113" s="223"/>
      <c r="AM1113" s="223"/>
      <c r="AN1113" s="223"/>
      <c r="AO1113" s="223"/>
      <c r="AP1113" s="223"/>
      <c r="AQ1113" s="223"/>
      <c r="AR1113" s="223"/>
      <c r="AS1113" s="223"/>
      <c r="AT1113" s="223"/>
      <c r="AU1113" s="223"/>
      <c r="AV1113" s="223"/>
      <c r="AW1113" s="223"/>
      <c r="AX1113" s="223"/>
      <c r="AY1113" s="223"/>
      <c r="AZ1113" s="223"/>
      <c r="BA1113" s="223"/>
      <c r="BB1113" s="223"/>
      <c r="BC1113" s="223"/>
      <c r="BD1113" s="223"/>
      <c r="BE1113" s="223"/>
      <c r="BF1113" s="223"/>
      <c r="BG1113" s="223"/>
      <c r="BH1113" s="223"/>
      <c r="BI1113" s="223"/>
      <c r="BJ1113" s="223"/>
      <c r="BK1113" s="223"/>
      <c r="BL1113" s="223"/>
      <c r="BM1113" s="228"/>
    </row>
    <row r="1114" spans="1:65">
      <c r="A1114" s="29"/>
      <c r="B1114" s="3" t="s">
        <v>86</v>
      </c>
      <c r="C1114" s="28"/>
      <c r="D1114" s="13">
        <v>4.1627980794972222E-2</v>
      </c>
      <c r="E1114" s="13">
        <v>4.3004698571009005E-2</v>
      </c>
      <c r="F1114" s="13">
        <v>3.697187202419687E-2</v>
      </c>
      <c r="G1114" s="13">
        <v>3.5602554320598959E-2</v>
      </c>
      <c r="H1114" s="13">
        <v>2.9650409882986027E-2</v>
      </c>
      <c r="I1114" s="13">
        <v>3.1139564592622446E-2</v>
      </c>
      <c r="J1114" s="13">
        <v>9.8145688212063931E-2</v>
      </c>
      <c r="K1114" s="13">
        <v>4.0768245749551756E-2</v>
      </c>
      <c r="L1114" s="13">
        <v>4.1319927580364985E-2</v>
      </c>
      <c r="M1114" s="13">
        <v>1.1701538832644413E-2</v>
      </c>
      <c r="N1114" s="13">
        <v>3.6273812505500581E-2</v>
      </c>
      <c r="O1114" s="13">
        <v>3.0429030972509225E-2</v>
      </c>
      <c r="P1114" s="13">
        <v>4.0599052187231678E-2</v>
      </c>
      <c r="Q1114" s="13">
        <v>2.8659533666873491E-2</v>
      </c>
      <c r="R1114" s="13">
        <v>2.1676900378612196E-2</v>
      </c>
      <c r="S1114" s="13">
        <v>2.6347622724092339E-2</v>
      </c>
      <c r="T1114" s="13">
        <v>2.7027027027027029E-2</v>
      </c>
      <c r="U1114" s="13">
        <v>8.9598492987261261E-2</v>
      </c>
      <c r="V1114" s="13">
        <v>4.4908455447307009E-3</v>
      </c>
      <c r="W1114" s="13">
        <v>1.7520185826392795E-2</v>
      </c>
      <c r="X1114" s="13">
        <v>1.5498785079433164E-2</v>
      </c>
      <c r="Y1114" s="13">
        <v>4.0421775697681702E-3</v>
      </c>
      <c r="Z1114" s="13">
        <v>5.3339623183563022E-2</v>
      </c>
      <c r="AA1114" s="13">
        <v>7.8348462891067269E-2</v>
      </c>
      <c r="AB1114" s="13">
        <v>3.3017931382177429E-2</v>
      </c>
      <c r="AC1114" s="13">
        <v>2.469260610402214E-2</v>
      </c>
      <c r="AD1114" s="13">
        <v>1.1434521306973386E-2</v>
      </c>
      <c r="AE1114" s="13">
        <v>3.3971909934240895E-2</v>
      </c>
      <c r="AF1114" s="13">
        <v>2.8318904419418322E-2</v>
      </c>
      <c r="AG1114" s="13">
        <v>4.9360540191091012E-2</v>
      </c>
      <c r="AH1114" s="13">
        <v>2.1281351485127338E-2</v>
      </c>
      <c r="AI1114" s="150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3" t="s">
        <v>279</v>
      </c>
      <c r="C1115" s="28"/>
      <c r="D1115" s="13">
        <v>1.3993902611294962E-2</v>
      </c>
      <c r="E1115" s="13">
        <v>-2.3608377534033442E-3</v>
      </c>
      <c r="F1115" s="13">
        <v>-5.8434233289511806E-2</v>
      </c>
      <c r="G1115" s="13">
        <v>-1.1706403676088106E-2</v>
      </c>
      <c r="H1115" s="13">
        <v>7.2809287713735404E-3</v>
      </c>
      <c r="I1115" s="13">
        <v>-7.0116190692867897E-2</v>
      </c>
      <c r="J1115" s="13">
        <v>0.20324161254566087</v>
      </c>
      <c r="K1115" s="13">
        <v>6.5394515186061097E-2</v>
      </c>
      <c r="L1115" s="13">
        <v>8.1749255550759292E-2</v>
      </c>
      <c r="M1115" s="13">
        <v>2.3119452079389813E-3</v>
      </c>
      <c r="N1115" s="13">
        <v>6.5394515186061097E-2</v>
      </c>
      <c r="O1115" s="13">
        <v>9.3211196499525251E-3</v>
      </c>
      <c r="P1115" s="13">
        <v>8.6422038512101729E-2</v>
      </c>
      <c r="Q1115" s="13">
        <v>-5.4228728624303946E-2</v>
      </c>
      <c r="R1115" s="13">
        <v>5.6048949263376224E-2</v>
      </c>
      <c r="S1115" s="13">
        <v>-9.370012195416888E-3</v>
      </c>
      <c r="T1115" s="13">
        <v>3.73578174180067E-2</v>
      </c>
      <c r="U1115" s="13">
        <v>-7.8059921727149817E-2</v>
      </c>
      <c r="V1115" s="13">
        <v>7.0768215591604733E-2</v>
      </c>
      <c r="W1115" s="13">
        <v>-3.067883705573049E-2</v>
      </c>
      <c r="X1115" s="13">
        <v>-0.13226420407872141</v>
      </c>
      <c r="Y1115" s="13">
        <v>-4.313425685876271E-2</v>
      </c>
      <c r="Z1115" s="13">
        <v>0.16352295737425093</v>
      </c>
      <c r="AA1115" s="13">
        <v>-3.0397535521457519E-2</v>
      </c>
      <c r="AB1115" s="13">
        <v>-0.17635323343827802</v>
      </c>
      <c r="AC1115" s="13">
        <v>0.14132723830787475</v>
      </c>
      <c r="AD1115" s="13">
        <v>-7.7125365134881441E-2</v>
      </c>
      <c r="AE1115" s="13">
        <v>2.3119452079389813E-3</v>
      </c>
      <c r="AF1115" s="13">
        <v>-6.0770624770183024E-2</v>
      </c>
      <c r="AG1115" s="13">
        <v>-3.2733927002128849E-2</v>
      </c>
      <c r="AH1115" s="13">
        <v>-3.0397535521457519E-2</v>
      </c>
      <c r="AI1115" s="150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45" t="s">
        <v>280</v>
      </c>
      <c r="C1116" s="46"/>
      <c r="D1116" s="44">
        <v>0.2</v>
      </c>
      <c r="E1116" s="44">
        <v>0</v>
      </c>
      <c r="F1116" s="44">
        <v>0.67</v>
      </c>
      <c r="G1116" s="44">
        <v>0.11</v>
      </c>
      <c r="H1116" s="44">
        <v>0.12</v>
      </c>
      <c r="I1116" s="44">
        <v>0.81</v>
      </c>
      <c r="J1116" s="44">
        <v>2.4700000000000002</v>
      </c>
      <c r="K1116" s="44">
        <v>0.81</v>
      </c>
      <c r="L1116" s="44">
        <v>1.01</v>
      </c>
      <c r="M1116" s="44">
        <v>0.06</v>
      </c>
      <c r="N1116" s="44">
        <v>0.81</v>
      </c>
      <c r="O1116" s="44">
        <v>0.14000000000000001</v>
      </c>
      <c r="P1116" s="44">
        <v>1.07</v>
      </c>
      <c r="Q1116" s="44">
        <v>0.62</v>
      </c>
      <c r="R1116" s="44">
        <v>0.7</v>
      </c>
      <c r="S1116" s="44">
        <v>0.08</v>
      </c>
      <c r="T1116" s="44">
        <v>0.48</v>
      </c>
      <c r="U1116" s="44">
        <v>0.91</v>
      </c>
      <c r="V1116" s="44">
        <v>0.88</v>
      </c>
      <c r="W1116" s="44">
        <v>0.34</v>
      </c>
      <c r="X1116" s="44">
        <v>1.56</v>
      </c>
      <c r="Y1116" s="44">
        <v>0.49</v>
      </c>
      <c r="Z1116" s="44">
        <v>1.99</v>
      </c>
      <c r="AA1116" s="44">
        <v>0.34</v>
      </c>
      <c r="AB1116" s="44">
        <v>2.09</v>
      </c>
      <c r="AC1116" s="44">
        <v>1.73</v>
      </c>
      <c r="AD1116" s="44">
        <v>0.9</v>
      </c>
      <c r="AE1116" s="44">
        <v>0.06</v>
      </c>
      <c r="AF1116" s="44">
        <v>0.7</v>
      </c>
      <c r="AG1116" s="44">
        <v>0.37</v>
      </c>
      <c r="AH1116" s="44">
        <v>0.34</v>
      </c>
      <c r="AI1116" s="150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BM1117" s="55"/>
    </row>
    <row r="1118" spans="1:65" ht="15">
      <c r="B1118" s="8" t="s">
        <v>580</v>
      </c>
      <c r="BM1118" s="27" t="s">
        <v>66</v>
      </c>
    </row>
    <row r="1119" spans="1:65" ht="15">
      <c r="A1119" s="24" t="s">
        <v>45</v>
      </c>
      <c r="B1119" s="18" t="s">
        <v>111</v>
      </c>
      <c r="C1119" s="15" t="s">
        <v>112</v>
      </c>
      <c r="D1119" s="16" t="s">
        <v>229</v>
      </c>
      <c r="E1119" s="17" t="s">
        <v>229</v>
      </c>
      <c r="F1119" s="17" t="s">
        <v>229</v>
      </c>
      <c r="G1119" s="17" t="s">
        <v>229</v>
      </c>
      <c r="H1119" s="17" t="s">
        <v>229</v>
      </c>
      <c r="I1119" s="17" t="s">
        <v>229</v>
      </c>
      <c r="J1119" s="17" t="s">
        <v>229</v>
      </c>
      <c r="K1119" s="17" t="s">
        <v>229</v>
      </c>
      <c r="L1119" s="17" t="s">
        <v>229</v>
      </c>
      <c r="M1119" s="17" t="s">
        <v>229</v>
      </c>
      <c r="N1119" s="17" t="s">
        <v>229</v>
      </c>
      <c r="O1119" s="17" t="s">
        <v>229</v>
      </c>
      <c r="P1119" s="17" t="s">
        <v>229</v>
      </c>
      <c r="Q1119" s="17" t="s">
        <v>229</v>
      </c>
      <c r="R1119" s="17" t="s">
        <v>229</v>
      </c>
      <c r="S1119" s="17" t="s">
        <v>229</v>
      </c>
      <c r="T1119" s="17" t="s">
        <v>229</v>
      </c>
      <c r="U1119" s="17" t="s">
        <v>229</v>
      </c>
      <c r="V1119" s="17" t="s">
        <v>229</v>
      </c>
      <c r="W1119" s="17" t="s">
        <v>229</v>
      </c>
      <c r="X1119" s="17" t="s">
        <v>229</v>
      </c>
      <c r="Y1119" s="17" t="s">
        <v>229</v>
      </c>
      <c r="Z1119" s="17" t="s">
        <v>229</v>
      </c>
      <c r="AA1119" s="17" t="s">
        <v>229</v>
      </c>
      <c r="AB1119" s="17" t="s">
        <v>229</v>
      </c>
      <c r="AC1119" s="17" t="s">
        <v>229</v>
      </c>
      <c r="AD1119" s="17" t="s">
        <v>229</v>
      </c>
      <c r="AE1119" s="17" t="s">
        <v>229</v>
      </c>
      <c r="AF1119" s="17" t="s">
        <v>229</v>
      </c>
      <c r="AG1119" s="150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230</v>
      </c>
      <c r="C1120" s="9" t="s">
        <v>230</v>
      </c>
      <c r="D1120" s="148" t="s">
        <v>232</v>
      </c>
      <c r="E1120" s="149" t="s">
        <v>233</v>
      </c>
      <c r="F1120" s="149" t="s">
        <v>234</v>
      </c>
      <c r="G1120" s="149" t="s">
        <v>235</v>
      </c>
      <c r="H1120" s="149" t="s">
        <v>236</v>
      </c>
      <c r="I1120" s="149" t="s">
        <v>237</v>
      </c>
      <c r="J1120" s="149" t="s">
        <v>238</v>
      </c>
      <c r="K1120" s="149" t="s">
        <v>239</v>
      </c>
      <c r="L1120" s="149" t="s">
        <v>240</v>
      </c>
      <c r="M1120" s="149" t="s">
        <v>241</v>
      </c>
      <c r="N1120" s="149" t="s">
        <v>242</v>
      </c>
      <c r="O1120" s="149" t="s">
        <v>243</v>
      </c>
      <c r="P1120" s="149" t="s">
        <v>244</v>
      </c>
      <c r="Q1120" s="149" t="s">
        <v>246</v>
      </c>
      <c r="R1120" s="149" t="s">
        <v>247</v>
      </c>
      <c r="S1120" s="149" t="s">
        <v>249</v>
      </c>
      <c r="T1120" s="149" t="s">
        <v>250</v>
      </c>
      <c r="U1120" s="149" t="s">
        <v>305</v>
      </c>
      <c r="V1120" s="149" t="s">
        <v>252</v>
      </c>
      <c r="W1120" s="149" t="s">
        <v>253</v>
      </c>
      <c r="X1120" s="149" t="s">
        <v>254</v>
      </c>
      <c r="Y1120" s="149" t="s">
        <v>257</v>
      </c>
      <c r="Z1120" s="149" t="s">
        <v>258</v>
      </c>
      <c r="AA1120" s="149" t="s">
        <v>306</v>
      </c>
      <c r="AB1120" s="149" t="s">
        <v>261</v>
      </c>
      <c r="AC1120" s="149" t="s">
        <v>263</v>
      </c>
      <c r="AD1120" s="149" t="s">
        <v>267</v>
      </c>
      <c r="AE1120" s="149" t="s">
        <v>268</v>
      </c>
      <c r="AF1120" s="149" t="s">
        <v>269</v>
      </c>
      <c r="AG1120" s="150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308</v>
      </c>
      <c r="E1121" s="11" t="s">
        <v>308</v>
      </c>
      <c r="F1121" s="11" t="s">
        <v>308</v>
      </c>
      <c r="G1121" s="11" t="s">
        <v>307</v>
      </c>
      <c r="H1121" s="11" t="s">
        <v>115</v>
      </c>
      <c r="I1121" s="11" t="s">
        <v>308</v>
      </c>
      <c r="J1121" s="11" t="s">
        <v>307</v>
      </c>
      <c r="K1121" s="11" t="s">
        <v>307</v>
      </c>
      <c r="L1121" s="11" t="s">
        <v>308</v>
      </c>
      <c r="M1121" s="11" t="s">
        <v>308</v>
      </c>
      <c r="N1121" s="11" t="s">
        <v>308</v>
      </c>
      <c r="O1121" s="11" t="s">
        <v>308</v>
      </c>
      <c r="P1121" s="11" t="s">
        <v>308</v>
      </c>
      <c r="Q1121" s="11" t="s">
        <v>308</v>
      </c>
      <c r="R1121" s="11" t="s">
        <v>307</v>
      </c>
      <c r="S1121" s="11" t="s">
        <v>307</v>
      </c>
      <c r="T1121" s="11" t="s">
        <v>308</v>
      </c>
      <c r="U1121" s="11" t="s">
        <v>308</v>
      </c>
      <c r="V1121" s="11" t="s">
        <v>115</v>
      </c>
      <c r="W1121" s="11" t="s">
        <v>115</v>
      </c>
      <c r="X1121" s="11" t="s">
        <v>307</v>
      </c>
      <c r="Y1121" s="11" t="s">
        <v>115</v>
      </c>
      <c r="Z1121" s="11" t="s">
        <v>115</v>
      </c>
      <c r="AA1121" s="11" t="s">
        <v>307</v>
      </c>
      <c r="AB1121" s="11" t="s">
        <v>307</v>
      </c>
      <c r="AC1121" s="11" t="s">
        <v>115</v>
      </c>
      <c r="AD1121" s="11" t="s">
        <v>307</v>
      </c>
      <c r="AE1121" s="11" t="s">
        <v>307</v>
      </c>
      <c r="AF1121" s="11" t="s">
        <v>307</v>
      </c>
      <c r="AG1121" s="150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</v>
      </c>
    </row>
    <row r="1122" spans="1:65">
      <c r="A1122" s="29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150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8">
        <v>1</v>
      </c>
      <c r="C1123" s="14">
        <v>1</v>
      </c>
      <c r="D1123" s="220">
        <v>29.2</v>
      </c>
      <c r="E1123" s="220">
        <v>31.899999999999995</v>
      </c>
      <c r="F1123" s="220">
        <v>30</v>
      </c>
      <c r="G1123" s="220">
        <v>32.200000000000003</v>
      </c>
      <c r="H1123" s="220">
        <v>31.432244511098787</v>
      </c>
      <c r="I1123" s="220">
        <v>30</v>
      </c>
      <c r="J1123" s="220">
        <v>32.9</v>
      </c>
      <c r="K1123" s="220">
        <v>26</v>
      </c>
      <c r="L1123" s="220">
        <v>29.6</v>
      </c>
      <c r="M1123" s="220">
        <v>29.9</v>
      </c>
      <c r="N1123" s="220">
        <v>30.3</v>
      </c>
      <c r="O1123" s="220">
        <v>30.5</v>
      </c>
      <c r="P1123" s="220">
        <v>27.6</v>
      </c>
      <c r="Q1123" s="220">
        <v>27.1</v>
      </c>
      <c r="R1123" s="220">
        <v>28.5</v>
      </c>
      <c r="S1123" s="220">
        <v>31.4</v>
      </c>
      <c r="T1123" s="220">
        <v>36</v>
      </c>
      <c r="U1123" s="220">
        <v>27.9</v>
      </c>
      <c r="V1123" s="220">
        <v>29.8</v>
      </c>
      <c r="W1123" s="220">
        <v>26.277799999999999</v>
      </c>
      <c r="X1123" s="221">
        <v>45.23</v>
      </c>
      <c r="Y1123" s="221">
        <v>13.79</v>
      </c>
      <c r="Z1123" s="220">
        <v>36</v>
      </c>
      <c r="AA1123" s="220">
        <v>26.734050636808099</v>
      </c>
      <c r="AB1123" s="220">
        <v>26.549999999999997</v>
      </c>
      <c r="AC1123" s="220">
        <v>33</v>
      </c>
      <c r="AD1123" s="220">
        <v>27</v>
      </c>
      <c r="AE1123" s="220">
        <v>27.7</v>
      </c>
      <c r="AF1123" s="220">
        <v>29.4</v>
      </c>
      <c r="AG1123" s="222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24">
        <v>1</v>
      </c>
    </row>
    <row r="1124" spans="1:65">
      <c r="A1124" s="29"/>
      <c r="B1124" s="19">
        <v>1</v>
      </c>
      <c r="C1124" s="9">
        <v>2</v>
      </c>
      <c r="D1124" s="225">
        <v>28.1</v>
      </c>
      <c r="E1124" s="225">
        <v>32.5</v>
      </c>
      <c r="F1124" s="225">
        <v>27.4</v>
      </c>
      <c r="G1124" s="225">
        <v>31.7</v>
      </c>
      <c r="H1124" s="225">
        <v>29.446059601988999</v>
      </c>
      <c r="I1124" s="225">
        <v>36</v>
      </c>
      <c r="J1124" s="225">
        <v>29.3</v>
      </c>
      <c r="K1124" s="225">
        <v>24.6</v>
      </c>
      <c r="L1124" s="225">
        <v>28.3</v>
      </c>
      <c r="M1124" s="225">
        <v>30.3</v>
      </c>
      <c r="N1124" s="225">
        <v>31.5</v>
      </c>
      <c r="O1124" s="225">
        <v>31.6</v>
      </c>
      <c r="P1124" s="225">
        <v>27.6</v>
      </c>
      <c r="Q1124" s="225">
        <v>27.7</v>
      </c>
      <c r="R1124" s="225">
        <v>28.5</v>
      </c>
      <c r="S1124" s="225">
        <v>30.7</v>
      </c>
      <c r="T1124" s="225">
        <v>34.5</v>
      </c>
      <c r="U1124" s="225">
        <v>26</v>
      </c>
      <c r="V1124" s="225">
        <v>29.2</v>
      </c>
      <c r="W1124" s="225">
        <v>27.027799999999999</v>
      </c>
      <c r="X1124" s="227">
        <v>44.77</v>
      </c>
      <c r="Y1124" s="227">
        <v>14.03</v>
      </c>
      <c r="Z1124" s="225">
        <v>37</v>
      </c>
      <c r="AA1124" s="225">
        <v>26.328423745301301</v>
      </c>
      <c r="AB1124" s="225">
        <v>25.15</v>
      </c>
      <c r="AC1124" s="225">
        <v>37</v>
      </c>
      <c r="AD1124" s="225">
        <v>26.2</v>
      </c>
      <c r="AE1124" s="225">
        <v>26.4</v>
      </c>
      <c r="AF1124" s="225">
        <v>28.5</v>
      </c>
      <c r="AG1124" s="222"/>
      <c r="AH1124" s="223"/>
      <c r="AI1124" s="223"/>
      <c r="AJ1124" s="223"/>
      <c r="AK1124" s="223"/>
      <c r="AL1124" s="223"/>
      <c r="AM1124" s="223"/>
      <c r="AN1124" s="223"/>
      <c r="AO1124" s="223"/>
      <c r="AP1124" s="223"/>
      <c r="AQ1124" s="223"/>
      <c r="AR1124" s="223"/>
      <c r="AS1124" s="223"/>
      <c r="AT1124" s="223"/>
      <c r="AU1124" s="223"/>
      <c r="AV1124" s="223"/>
      <c r="AW1124" s="223"/>
      <c r="AX1124" s="223"/>
      <c r="AY1124" s="223"/>
      <c r="AZ1124" s="223"/>
      <c r="BA1124" s="223"/>
      <c r="BB1124" s="223"/>
      <c r="BC1124" s="223"/>
      <c r="BD1124" s="223"/>
      <c r="BE1124" s="223"/>
      <c r="BF1124" s="223"/>
      <c r="BG1124" s="223"/>
      <c r="BH1124" s="223"/>
      <c r="BI1124" s="223"/>
      <c r="BJ1124" s="223"/>
      <c r="BK1124" s="223"/>
      <c r="BL1124" s="223"/>
      <c r="BM1124" s="224">
        <v>32</v>
      </c>
    </row>
    <row r="1125" spans="1:65">
      <c r="A1125" s="29"/>
      <c r="B1125" s="19">
        <v>1</v>
      </c>
      <c r="C1125" s="9">
        <v>3</v>
      </c>
      <c r="D1125" s="225">
        <v>28.2</v>
      </c>
      <c r="E1125" s="225">
        <v>32.200000000000003</v>
      </c>
      <c r="F1125" s="225">
        <v>30.800000000000004</v>
      </c>
      <c r="G1125" s="225">
        <v>31.5</v>
      </c>
      <c r="H1125" s="225">
        <v>32.621210293100496</v>
      </c>
      <c r="I1125" s="225">
        <v>37</v>
      </c>
      <c r="J1125" s="225">
        <v>27.2</v>
      </c>
      <c r="K1125" s="225">
        <v>24.9</v>
      </c>
      <c r="L1125" s="225">
        <v>29.8</v>
      </c>
      <c r="M1125" s="225">
        <v>34.1</v>
      </c>
      <c r="N1125" s="225">
        <v>30.9</v>
      </c>
      <c r="O1125" s="225">
        <v>34.200000000000003</v>
      </c>
      <c r="P1125" s="225">
        <v>28.2</v>
      </c>
      <c r="Q1125" s="225">
        <v>25.5</v>
      </c>
      <c r="R1125" s="225">
        <v>31.5</v>
      </c>
      <c r="S1125" s="225">
        <v>31.5</v>
      </c>
      <c r="T1125" s="225">
        <v>36.799999999999997</v>
      </c>
      <c r="U1125" s="225">
        <v>26.6</v>
      </c>
      <c r="V1125" s="225">
        <v>29.7</v>
      </c>
      <c r="W1125" s="225">
        <v>28.388999999999999</v>
      </c>
      <c r="X1125" s="227">
        <v>44.22</v>
      </c>
      <c r="Y1125" s="227">
        <v>13.86</v>
      </c>
      <c r="Z1125" s="225">
        <v>34</v>
      </c>
      <c r="AA1125" s="225">
        <v>27.832863113436673</v>
      </c>
      <c r="AB1125" s="225">
        <v>28.3</v>
      </c>
      <c r="AC1125" s="225">
        <v>35</v>
      </c>
      <c r="AD1125" s="225">
        <v>27</v>
      </c>
      <c r="AE1125" s="225">
        <v>26</v>
      </c>
      <c r="AF1125" s="225">
        <v>28.4</v>
      </c>
      <c r="AG1125" s="222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>
        <v>16</v>
      </c>
    </row>
    <row r="1126" spans="1:65">
      <c r="A1126" s="29"/>
      <c r="B1126" s="19">
        <v>1</v>
      </c>
      <c r="C1126" s="9">
        <v>4</v>
      </c>
      <c r="D1126" s="225">
        <v>28.5</v>
      </c>
      <c r="E1126" s="225">
        <v>30.5</v>
      </c>
      <c r="F1126" s="225">
        <v>26</v>
      </c>
      <c r="G1126" s="225">
        <v>30.9</v>
      </c>
      <c r="H1126" s="225">
        <v>30.142996825694354</v>
      </c>
      <c r="I1126" s="226">
        <v>40</v>
      </c>
      <c r="J1126" s="225">
        <v>33</v>
      </c>
      <c r="K1126" s="225">
        <v>24.6</v>
      </c>
      <c r="L1126" s="225">
        <v>28.9</v>
      </c>
      <c r="M1126" s="225">
        <v>30.2</v>
      </c>
      <c r="N1126" s="226">
        <v>37.4</v>
      </c>
      <c r="O1126" s="225">
        <v>29.8</v>
      </c>
      <c r="P1126" s="225">
        <v>28.3</v>
      </c>
      <c r="Q1126" s="225">
        <v>23.3</v>
      </c>
      <c r="R1126" s="225">
        <v>30.5</v>
      </c>
      <c r="S1126" s="225">
        <v>30</v>
      </c>
      <c r="T1126" s="225">
        <v>34.799999999999997</v>
      </c>
      <c r="U1126" s="225">
        <v>26</v>
      </c>
      <c r="V1126" s="225">
        <v>29.2</v>
      </c>
      <c r="W1126" s="225">
        <v>27.509799999999998</v>
      </c>
      <c r="X1126" s="227">
        <v>47.7</v>
      </c>
      <c r="Y1126" s="227">
        <v>13.87</v>
      </c>
      <c r="Z1126" s="225">
        <v>37</v>
      </c>
      <c r="AA1126" s="225">
        <v>28.046989402717948</v>
      </c>
      <c r="AB1126" s="225">
        <v>23.95</v>
      </c>
      <c r="AC1126" s="225">
        <v>31</v>
      </c>
      <c r="AD1126" s="225">
        <v>27.1</v>
      </c>
      <c r="AE1126" s="225">
        <v>26.7</v>
      </c>
      <c r="AF1126" s="225">
        <v>28.9</v>
      </c>
      <c r="AG1126" s="222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>
        <v>29.780801209843368</v>
      </c>
    </row>
    <row r="1127" spans="1:65">
      <c r="A1127" s="29"/>
      <c r="B1127" s="19">
        <v>1</v>
      </c>
      <c r="C1127" s="9">
        <v>5</v>
      </c>
      <c r="D1127" s="225">
        <v>28.5</v>
      </c>
      <c r="E1127" s="225">
        <v>32.700000000000003</v>
      </c>
      <c r="F1127" s="225">
        <v>31.6</v>
      </c>
      <c r="G1127" s="225">
        <v>30.1</v>
      </c>
      <c r="H1127" s="225">
        <v>31.944899854119154</v>
      </c>
      <c r="I1127" s="226">
        <v>40</v>
      </c>
      <c r="J1127" s="225">
        <v>32.200000000000003</v>
      </c>
      <c r="K1127" s="225">
        <v>24.9</v>
      </c>
      <c r="L1127" s="225">
        <v>27.5</v>
      </c>
      <c r="M1127" s="225">
        <v>31.899999999999995</v>
      </c>
      <c r="N1127" s="225">
        <v>30.800000000000004</v>
      </c>
      <c r="O1127" s="225">
        <v>28.4</v>
      </c>
      <c r="P1127" s="225">
        <v>29.1</v>
      </c>
      <c r="Q1127" s="225">
        <v>26.2</v>
      </c>
      <c r="R1127" s="225">
        <v>30</v>
      </c>
      <c r="S1127" s="225">
        <v>31.2</v>
      </c>
      <c r="T1127" s="225">
        <v>36.4</v>
      </c>
      <c r="U1127" s="225">
        <v>26.6</v>
      </c>
      <c r="V1127" s="225">
        <v>29.2</v>
      </c>
      <c r="W1127" s="225">
        <v>27.0868</v>
      </c>
      <c r="X1127" s="227">
        <v>45.78</v>
      </c>
      <c r="Y1127" s="227">
        <v>13.69</v>
      </c>
      <c r="Z1127" s="225">
        <v>36</v>
      </c>
      <c r="AA1127" s="225">
        <v>27.329593249928376</v>
      </c>
      <c r="AB1127" s="225">
        <v>23.5</v>
      </c>
      <c r="AC1127" s="225">
        <v>30</v>
      </c>
      <c r="AD1127" s="225">
        <v>27.3</v>
      </c>
      <c r="AE1127" s="225">
        <v>27</v>
      </c>
      <c r="AF1127" s="225">
        <v>34.9</v>
      </c>
      <c r="AG1127" s="222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>
        <v>74</v>
      </c>
    </row>
    <row r="1128" spans="1:65">
      <c r="A1128" s="29"/>
      <c r="B1128" s="19">
        <v>1</v>
      </c>
      <c r="C1128" s="9">
        <v>6</v>
      </c>
      <c r="D1128" s="225">
        <v>29.2</v>
      </c>
      <c r="E1128" s="225">
        <v>31.2</v>
      </c>
      <c r="F1128" s="225">
        <v>29.4</v>
      </c>
      <c r="G1128" s="225">
        <v>29.4</v>
      </c>
      <c r="H1128" s="225">
        <v>28.734249975461736</v>
      </c>
      <c r="I1128" s="225">
        <v>35</v>
      </c>
      <c r="J1128" s="225">
        <v>30.2</v>
      </c>
      <c r="K1128" s="225">
        <v>26.2</v>
      </c>
      <c r="L1128" s="225">
        <v>29.6</v>
      </c>
      <c r="M1128" s="225">
        <v>31.7</v>
      </c>
      <c r="N1128" s="225">
        <v>31</v>
      </c>
      <c r="O1128" s="225">
        <v>29.2</v>
      </c>
      <c r="P1128" s="226">
        <v>36.9</v>
      </c>
      <c r="Q1128" s="225">
        <v>26.9</v>
      </c>
      <c r="R1128" s="225">
        <v>31</v>
      </c>
      <c r="S1128" s="225">
        <v>29.5</v>
      </c>
      <c r="T1128" s="225">
        <v>34.6</v>
      </c>
      <c r="U1128" s="225">
        <v>26.2</v>
      </c>
      <c r="V1128" s="225">
        <v>29.3</v>
      </c>
      <c r="W1128" s="225">
        <v>26.913499999999999</v>
      </c>
      <c r="X1128" s="227">
        <v>45.97</v>
      </c>
      <c r="Y1128" s="227">
        <v>13.54</v>
      </c>
      <c r="Z1128" s="225">
        <v>36</v>
      </c>
      <c r="AA1128" s="225">
        <v>28.131514784969745</v>
      </c>
      <c r="AB1128" s="225">
        <v>28.15</v>
      </c>
      <c r="AC1128" s="225">
        <v>31</v>
      </c>
      <c r="AD1128" s="225">
        <v>27.3</v>
      </c>
      <c r="AE1128" s="225">
        <v>28.7</v>
      </c>
      <c r="AF1128" s="225">
        <v>33.1</v>
      </c>
      <c r="AG1128" s="222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8"/>
    </row>
    <row r="1129" spans="1:65">
      <c r="A1129" s="29"/>
      <c r="B1129" s="20" t="s">
        <v>276</v>
      </c>
      <c r="C1129" s="12"/>
      <c r="D1129" s="229">
        <v>28.616666666666664</v>
      </c>
      <c r="E1129" s="229">
        <v>31.833333333333332</v>
      </c>
      <c r="F1129" s="229">
        <v>29.200000000000003</v>
      </c>
      <c r="G1129" s="229">
        <v>30.966666666666669</v>
      </c>
      <c r="H1129" s="229">
        <v>30.720276843577256</v>
      </c>
      <c r="I1129" s="229">
        <v>36.333333333333336</v>
      </c>
      <c r="J1129" s="229">
        <v>30.8</v>
      </c>
      <c r="K1129" s="229">
        <v>25.2</v>
      </c>
      <c r="L1129" s="229">
        <v>28.95</v>
      </c>
      <c r="M1129" s="229">
        <v>31.349999999999998</v>
      </c>
      <c r="N1129" s="229">
        <v>31.983333333333334</v>
      </c>
      <c r="O1129" s="229">
        <v>30.616666666666664</v>
      </c>
      <c r="P1129" s="229">
        <v>29.616666666666671</v>
      </c>
      <c r="Q1129" s="229">
        <v>26.116666666666664</v>
      </c>
      <c r="R1129" s="229">
        <v>30</v>
      </c>
      <c r="S1129" s="229">
        <v>30.716666666666665</v>
      </c>
      <c r="T1129" s="229">
        <v>35.516666666666666</v>
      </c>
      <c r="U1129" s="229">
        <v>26.549999999999997</v>
      </c>
      <c r="V1129" s="229">
        <v>29.400000000000002</v>
      </c>
      <c r="W1129" s="229">
        <v>27.200783333333334</v>
      </c>
      <c r="X1129" s="229">
        <v>45.611666666666672</v>
      </c>
      <c r="Y1129" s="229">
        <v>13.796666666666667</v>
      </c>
      <c r="Z1129" s="229">
        <v>36</v>
      </c>
      <c r="AA1129" s="229">
        <v>27.400572488860352</v>
      </c>
      <c r="AB1129" s="229">
        <v>25.933333333333334</v>
      </c>
      <c r="AC1129" s="229">
        <v>32.833333333333336</v>
      </c>
      <c r="AD1129" s="229">
        <v>26.983333333333338</v>
      </c>
      <c r="AE1129" s="229">
        <v>27.083333333333332</v>
      </c>
      <c r="AF1129" s="229">
        <v>30.533333333333331</v>
      </c>
      <c r="AG1129" s="222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8"/>
    </row>
    <row r="1130" spans="1:65">
      <c r="A1130" s="29"/>
      <c r="B1130" s="3" t="s">
        <v>277</v>
      </c>
      <c r="C1130" s="28"/>
      <c r="D1130" s="225">
        <v>28.5</v>
      </c>
      <c r="E1130" s="225">
        <v>32.049999999999997</v>
      </c>
      <c r="F1130" s="225">
        <v>29.7</v>
      </c>
      <c r="G1130" s="225">
        <v>31.2</v>
      </c>
      <c r="H1130" s="225">
        <v>30.787620668396571</v>
      </c>
      <c r="I1130" s="225">
        <v>36.5</v>
      </c>
      <c r="J1130" s="225">
        <v>31.200000000000003</v>
      </c>
      <c r="K1130" s="225">
        <v>24.9</v>
      </c>
      <c r="L1130" s="225">
        <v>29.25</v>
      </c>
      <c r="M1130" s="225">
        <v>31</v>
      </c>
      <c r="N1130" s="225">
        <v>30.95</v>
      </c>
      <c r="O1130" s="225">
        <v>30.15</v>
      </c>
      <c r="P1130" s="225">
        <v>28.25</v>
      </c>
      <c r="Q1130" s="225">
        <v>26.549999999999997</v>
      </c>
      <c r="R1130" s="225">
        <v>30.25</v>
      </c>
      <c r="S1130" s="225">
        <v>30.95</v>
      </c>
      <c r="T1130" s="225">
        <v>35.4</v>
      </c>
      <c r="U1130" s="225">
        <v>26.4</v>
      </c>
      <c r="V1130" s="225">
        <v>29.25</v>
      </c>
      <c r="W1130" s="225">
        <v>27.057299999999998</v>
      </c>
      <c r="X1130" s="225">
        <v>45.504999999999995</v>
      </c>
      <c r="Y1130" s="225">
        <v>13.824999999999999</v>
      </c>
      <c r="Z1130" s="225">
        <v>36</v>
      </c>
      <c r="AA1130" s="225">
        <v>27.581228181682526</v>
      </c>
      <c r="AB1130" s="225">
        <v>25.849999999999998</v>
      </c>
      <c r="AC1130" s="225">
        <v>32</v>
      </c>
      <c r="AD1130" s="225">
        <v>27.05</v>
      </c>
      <c r="AE1130" s="225">
        <v>26.85</v>
      </c>
      <c r="AF1130" s="225">
        <v>29.15</v>
      </c>
      <c r="AG1130" s="222"/>
      <c r="AH1130" s="223"/>
      <c r="AI1130" s="223"/>
      <c r="AJ1130" s="223"/>
      <c r="AK1130" s="223"/>
      <c r="AL1130" s="223"/>
      <c r="AM1130" s="223"/>
      <c r="AN1130" s="223"/>
      <c r="AO1130" s="223"/>
      <c r="AP1130" s="223"/>
      <c r="AQ1130" s="223"/>
      <c r="AR1130" s="223"/>
      <c r="AS1130" s="223"/>
      <c r="AT1130" s="223"/>
      <c r="AU1130" s="223"/>
      <c r="AV1130" s="223"/>
      <c r="AW1130" s="223"/>
      <c r="AX1130" s="223"/>
      <c r="AY1130" s="223"/>
      <c r="AZ1130" s="223"/>
      <c r="BA1130" s="223"/>
      <c r="BB1130" s="223"/>
      <c r="BC1130" s="223"/>
      <c r="BD1130" s="223"/>
      <c r="BE1130" s="223"/>
      <c r="BF1130" s="223"/>
      <c r="BG1130" s="223"/>
      <c r="BH1130" s="223"/>
      <c r="BI1130" s="223"/>
      <c r="BJ1130" s="223"/>
      <c r="BK1130" s="223"/>
      <c r="BL1130" s="223"/>
      <c r="BM1130" s="228"/>
    </row>
    <row r="1131" spans="1:65">
      <c r="A1131" s="29"/>
      <c r="B1131" s="3" t="s">
        <v>278</v>
      </c>
      <c r="C1131" s="28"/>
      <c r="D1131" s="225">
        <v>0.47923550230201661</v>
      </c>
      <c r="E1131" s="225">
        <v>0.83825214981332918</v>
      </c>
      <c r="F1131" s="225">
        <v>2.120377324911773</v>
      </c>
      <c r="G1131" s="225">
        <v>1.0538817137927141</v>
      </c>
      <c r="H1131" s="225">
        <v>1.5179810259516082</v>
      </c>
      <c r="I1131" s="225">
        <v>3.7237973450050514</v>
      </c>
      <c r="J1131" s="225">
        <v>2.3143033509028155</v>
      </c>
      <c r="K1131" s="225">
        <v>0.712741187248218</v>
      </c>
      <c r="L1131" s="225">
        <v>0.9049861877399018</v>
      </c>
      <c r="M1131" s="225">
        <v>1.582087228947886</v>
      </c>
      <c r="N1131" s="225">
        <v>2.6813553786595801</v>
      </c>
      <c r="O1131" s="225">
        <v>2.0692188542217256</v>
      </c>
      <c r="P1131" s="225">
        <v>3.6107709241471575</v>
      </c>
      <c r="Q1131" s="225">
        <v>1.5753306531222788</v>
      </c>
      <c r="R1131" s="225">
        <v>1.2649110640673518</v>
      </c>
      <c r="S1131" s="225">
        <v>0.813428956127495</v>
      </c>
      <c r="T1131" s="225">
        <v>1.0048217088949984</v>
      </c>
      <c r="U1131" s="225">
        <v>0.71484264002646025</v>
      </c>
      <c r="V1131" s="225">
        <v>0.27568097504180478</v>
      </c>
      <c r="W1131" s="225">
        <v>0.70493907940095546</v>
      </c>
      <c r="X1131" s="225">
        <v>1.2090230215619011</v>
      </c>
      <c r="Y1131" s="225">
        <v>0.16800793632048067</v>
      </c>
      <c r="Z1131" s="225">
        <v>1.0954451150103321</v>
      </c>
      <c r="AA1131" s="225">
        <v>0.73997283879845432</v>
      </c>
      <c r="AB1131" s="225">
        <v>2.0670429764924254</v>
      </c>
      <c r="AC1131" s="225">
        <v>2.7141603981096383</v>
      </c>
      <c r="AD1131" s="225">
        <v>0.40702170294305823</v>
      </c>
      <c r="AE1131" s="225">
        <v>0.97860444852180517</v>
      </c>
      <c r="AF1131" s="225">
        <v>2.7674296136788499</v>
      </c>
      <c r="AG1131" s="222"/>
      <c r="AH1131" s="223"/>
      <c r="AI1131" s="223"/>
      <c r="AJ1131" s="223"/>
      <c r="AK1131" s="223"/>
      <c r="AL1131" s="223"/>
      <c r="AM1131" s="223"/>
      <c r="AN1131" s="223"/>
      <c r="AO1131" s="223"/>
      <c r="AP1131" s="223"/>
      <c r="AQ1131" s="223"/>
      <c r="AR1131" s="223"/>
      <c r="AS1131" s="223"/>
      <c r="AT1131" s="223"/>
      <c r="AU1131" s="223"/>
      <c r="AV1131" s="223"/>
      <c r="AW1131" s="223"/>
      <c r="AX1131" s="223"/>
      <c r="AY1131" s="223"/>
      <c r="AZ1131" s="223"/>
      <c r="BA1131" s="223"/>
      <c r="BB1131" s="223"/>
      <c r="BC1131" s="223"/>
      <c r="BD1131" s="223"/>
      <c r="BE1131" s="223"/>
      <c r="BF1131" s="223"/>
      <c r="BG1131" s="223"/>
      <c r="BH1131" s="223"/>
      <c r="BI1131" s="223"/>
      <c r="BJ1131" s="223"/>
      <c r="BK1131" s="223"/>
      <c r="BL1131" s="223"/>
      <c r="BM1131" s="228"/>
    </row>
    <row r="1132" spans="1:65">
      <c r="A1132" s="29"/>
      <c r="B1132" s="3" t="s">
        <v>86</v>
      </c>
      <c r="C1132" s="28"/>
      <c r="D1132" s="13">
        <v>1.6746726929598717E-2</v>
      </c>
      <c r="E1132" s="13">
        <v>2.6332528266387305E-2</v>
      </c>
      <c r="F1132" s="13">
        <v>7.2615661812047011E-2</v>
      </c>
      <c r="G1132" s="13">
        <v>3.4032778701594643E-2</v>
      </c>
      <c r="H1132" s="13">
        <v>4.9412999553387009E-2</v>
      </c>
      <c r="I1132" s="13">
        <v>0.10248983518362527</v>
      </c>
      <c r="J1132" s="13">
        <v>7.5139719185156342E-2</v>
      </c>
      <c r="K1132" s="13">
        <v>2.8283380446357857E-2</v>
      </c>
      <c r="L1132" s="13">
        <v>3.126031736579972E-2</v>
      </c>
      <c r="M1132" s="13">
        <v>5.0465302358784249E-2</v>
      </c>
      <c r="N1132" s="13">
        <v>8.3836020176954032E-2</v>
      </c>
      <c r="O1132" s="13">
        <v>6.7584720333861481E-2</v>
      </c>
      <c r="P1132" s="13">
        <v>0.12191685731504188</v>
      </c>
      <c r="Q1132" s="13">
        <v>6.0318978422040037E-2</v>
      </c>
      <c r="R1132" s="13">
        <v>4.2163702135578393E-2</v>
      </c>
      <c r="S1132" s="13">
        <v>2.6481680611855508E-2</v>
      </c>
      <c r="T1132" s="13">
        <v>2.8291554450351905E-2</v>
      </c>
      <c r="U1132" s="13">
        <v>2.6924393221335604E-2</v>
      </c>
      <c r="V1132" s="13">
        <v>9.3769039129865568E-3</v>
      </c>
      <c r="W1132" s="13">
        <v>2.5916131559971817E-2</v>
      </c>
      <c r="X1132" s="13">
        <v>2.6506881022294756E-2</v>
      </c>
      <c r="Y1132" s="13">
        <v>1.217742954726847E-2</v>
      </c>
      <c r="Z1132" s="13">
        <v>3.0429030972509225E-2</v>
      </c>
      <c r="AA1132" s="13">
        <v>2.7005743733978144E-2</v>
      </c>
      <c r="AB1132" s="13">
        <v>7.9706027371173216E-2</v>
      </c>
      <c r="AC1132" s="13">
        <v>8.26647836987707E-2</v>
      </c>
      <c r="AD1132" s="13">
        <v>1.5084189114628468E-2</v>
      </c>
      <c r="AE1132" s="13">
        <v>3.6133087330035882E-2</v>
      </c>
      <c r="AF1132" s="13">
        <v>9.0636341059350978E-2</v>
      </c>
      <c r="AG1132" s="150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279</v>
      </c>
      <c r="C1133" s="28"/>
      <c r="D1133" s="13">
        <v>-3.9090101538031385E-2</v>
      </c>
      <c r="E1133" s="13">
        <v>6.8921319780058443E-2</v>
      </c>
      <c r="F1133" s="13">
        <v>-1.9502538086564103E-2</v>
      </c>
      <c r="G1133" s="13">
        <v>3.9819796937878849E-2</v>
      </c>
      <c r="H1133" s="13">
        <v>3.1546351863205313E-2</v>
      </c>
      <c r="I1133" s="13">
        <v>0.22002538069137567</v>
      </c>
      <c r="J1133" s="13">
        <v>3.4223350237459593E-2</v>
      </c>
      <c r="K1133" s="13">
        <v>-0.1538172588966239</v>
      </c>
      <c r="L1133" s="13">
        <v>-2.7897208137192986E-2</v>
      </c>
      <c r="M1133" s="13">
        <v>5.2691624348842891E-2</v>
      </c>
      <c r="N1133" s="13">
        <v>7.3958121810435706E-2</v>
      </c>
      <c r="O1133" s="13">
        <v>2.8067258866998568E-2</v>
      </c>
      <c r="P1133" s="13">
        <v>-5.5114213355161867E-3</v>
      </c>
      <c r="Q1133" s="13">
        <v>-0.12303680204431866</v>
      </c>
      <c r="R1133" s="13">
        <v>7.3604060754477452E-3</v>
      </c>
      <c r="S1133" s="13">
        <v>3.1425126887250077E-2</v>
      </c>
      <c r="T1133" s="13">
        <v>0.19260279185932161</v>
      </c>
      <c r="U1133" s="13">
        <v>-0.10848604062322886</v>
      </c>
      <c r="V1133" s="13">
        <v>-1.2786802046061196E-2</v>
      </c>
      <c r="W1133" s="13">
        <v>-8.663359519210212E-2</v>
      </c>
      <c r="X1133" s="13">
        <v>0.53157956850371013</v>
      </c>
      <c r="Y1133" s="13">
        <v>-0.53672614213930236</v>
      </c>
      <c r="Z1133" s="13">
        <v>0.20883248729053716</v>
      </c>
      <c r="AA1133" s="13">
        <v>-7.9924939030729836E-2</v>
      </c>
      <c r="AB1133" s="13">
        <v>-0.12919289341477957</v>
      </c>
      <c r="AC1133" s="13">
        <v>0.10249999998257353</v>
      </c>
      <c r="AD1133" s="13">
        <v>-9.3935279202138844E-2</v>
      </c>
      <c r="AE1133" s="13">
        <v>-9.0577411181887557E-2</v>
      </c>
      <c r="AF1133" s="13">
        <v>2.5269035516789051E-2</v>
      </c>
      <c r="AG1133" s="150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45" t="s">
        <v>280</v>
      </c>
      <c r="C1134" s="46"/>
      <c r="D1134" s="44">
        <v>0.47</v>
      </c>
      <c r="E1134" s="44">
        <v>0.62</v>
      </c>
      <c r="F1134" s="44">
        <v>0.27</v>
      </c>
      <c r="G1134" s="44">
        <v>0.33</v>
      </c>
      <c r="H1134" s="44">
        <v>0.24</v>
      </c>
      <c r="I1134" s="44">
        <v>2.15</v>
      </c>
      <c r="J1134" s="44">
        <v>0.27</v>
      </c>
      <c r="K1134" s="44">
        <v>1.63</v>
      </c>
      <c r="L1134" s="44">
        <v>0.36</v>
      </c>
      <c r="M1134" s="44">
        <v>0.46</v>
      </c>
      <c r="N1134" s="44">
        <v>0.67</v>
      </c>
      <c r="O1134" s="44">
        <v>0.21</v>
      </c>
      <c r="P1134" s="44">
        <v>0.13</v>
      </c>
      <c r="Q1134" s="44">
        <v>1.32</v>
      </c>
      <c r="R1134" s="44">
        <v>0</v>
      </c>
      <c r="S1134" s="44">
        <v>0.24</v>
      </c>
      <c r="T1134" s="44">
        <v>1.88</v>
      </c>
      <c r="U1134" s="44">
        <v>1.17</v>
      </c>
      <c r="V1134" s="44">
        <v>0.2</v>
      </c>
      <c r="W1134" s="44">
        <v>0.95</v>
      </c>
      <c r="X1134" s="44">
        <v>5.31</v>
      </c>
      <c r="Y1134" s="44">
        <v>5.51</v>
      </c>
      <c r="Z1134" s="44">
        <v>2.04</v>
      </c>
      <c r="AA1134" s="44">
        <v>0.88</v>
      </c>
      <c r="AB1134" s="44">
        <v>1.38</v>
      </c>
      <c r="AC1134" s="44">
        <v>0.96</v>
      </c>
      <c r="AD1134" s="44">
        <v>1.03</v>
      </c>
      <c r="AE1134" s="44">
        <v>0.99</v>
      </c>
      <c r="AF1134" s="44">
        <v>0.18</v>
      </c>
      <c r="AG1134" s="150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F11 B25:AH30 B43:AF48 B61:D66 B79:AF84 B97:AG102 B116:AF121 B135:AH140 B153:AH158 B172:AA177 B190:AH195 B209:AF214 B227:AC232 B245:AH250 B264:M269 B282:M287 B301:M306 B320:AH325 B338:AE343 B356:L361 B374:V379 B392:AB397 B410:E415 B428:M433 B446:AA451 B464:AG469 B482:AC487 B501:AE506 B519:N524 B538:AH543 B556:AH561 B574:AH579 B593:AH598 B611:AD616 B629:N634 B648:AH653 B666:AH671 B684:AG689 B702:M707 B720:AD725 B738:W743 B756:AG761 B774:AG779 B792:AE797 B811:AD816 B829:M834 B847:AE852 B866:AF871 B884:AB889 B903:Q908 B922:AC927 B941:AC946 B959:AG964 B978:AD983 B996:K1001 B1015:AE1020 B1033:AG1038 B1051:AC1056 B1069:AC1074 B1087:P1092 B1105:AH1110 B1123:AF1128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1:AH146 C149:AH164 C168:AA183 C186:AH201 C205:AF220 C223:AC238 C241:AH256 C260:M275 C278:M293 C297:M312 C316:AH331 C334:AE349 C352:L367 C370:V385 C388:AB403 C406:E421 C424:M439 C442:AA457 C460:AG475 C478:AC493 C497:AE512 C515:N530 C534:AH549 C552:AH567 C570:AH585 C589:AH604 C607:AD622 C625:N640 C644:AH659 C662:AH677 C680:AG695 C698:M713 C716:AD731 C734:W749 C752:AG767 C770:AG785 C788:AE803 C807:AD822 C825:M840 C843:AE858 C862:AF877 C880:AB895 C899:Q914 C918:AC933 C937:AC952 C955:AG970 C974:AD989 C992:K1007 C1011:AE1026 C1029:AG1044 C1047:AC1062 C1065:AC1080 C1083:P1098 C1101:AH1116 C1119:AF1134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0CCF-CF1D-4143-A716-C2CB123AEEA7}">
  <sheetPr codeName="Sheet16"/>
  <dimension ref="A1:BN1264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581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8" t="s">
        <v>232</v>
      </c>
      <c r="E3" s="149" t="s">
        <v>233</v>
      </c>
      <c r="F3" s="149" t="s">
        <v>234</v>
      </c>
      <c r="G3" s="149" t="s">
        <v>235</v>
      </c>
      <c r="H3" s="149" t="s">
        <v>236</v>
      </c>
      <c r="I3" s="149" t="s">
        <v>237</v>
      </c>
      <c r="J3" s="149" t="s">
        <v>238</v>
      </c>
      <c r="K3" s="149" t="s">
        <v>239</v>
      </c>
      <c r="L3" s="149" t="s">
        <v>240</v>
      </c>
      <c r="M3" s="149" t="s">
        <v>241</v>
      </c>
      <c r="N3" s="149" t="s">
        <v>242</v>
      </c>
      <c r="O3" s="149" t="s">
        <v>243</v>
      </c>
      <c r="P3" s="149" t="s">
        <v>244</v>
      </c>
      <c r="Q3" s="149" t="s">
        <v>246</v>
      </c>
      <c r="R3" s="149" t="s">
        <v>249</v>
      </c>
      <c r="S3" s="149" t="s">
        <v>250</v>
      </c>
      <c r="T3" s="149" t="s">
        <v>305</v>
      </c>
      <c r="U3" s="149" t="s">
        <v>251</v>
      </c>
      <c r="V3" s="149" t="s">
        <v>252</v>
      </c>
      <c r="W3" s="149" t="s">
        <v>254</v>
      </c>
      <c r="X3" s="149" t="s">
        <v>258</v>
      </c>
      <c r="Y3" s="149" t="s">
        <v>306</v>
      </c>
      <c r="Z3" s="149" t="s">
        <v>261</v>
      </c>
      <c r="AA3" s="149" t="s">
        <v>262</v>
      </c>
      <c r="AB3" s="149" t="s">
        <v>266</v>
      </c>
      <c r="AC3" s="149" t="s">
        <v>267</v>
      </c>
      <c r="AD3" s="149" t="s">
        <v>268</v>
      </c>
      <c r="AE3" s="149" t="s">
        <v>269</v>
      </c>
      <c r="AF3" s="149" t="s">
        <v>270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339</v>
      </c>
      <c r="E4" s="11" t="s">
        <v>340</v>
      </c>
      <c r="F4" s="11" t="s">
        <v>340</v>
      </c>
      <c r="G4" s="11" t="s">
        <v>339</v>
      </c>
      <c r="H4" s="11" t="s">
        <v>340</v>
      </c>
      <c r="I4" s="11" t="s">
        <v>340</v>
      </c>
      <c r="J4" s="11" t="s">
        <v>339</v>
      </c>
      <c r="K4" s="11" t="s">
        <v>339</v>
      </c>
      <c r="L4" s="11" t="s">
        <v>339</v>
      </c>
      <c r="M4" s="11" t="s">
        <v>339</v>
      </c>
      <c r="N4" s="11" t="s">
        <v>339</v>
      </c>
      <c r="O4" s="11" t="s">
        <v>339</v>
      </c>
      <c r="P4" s="11" t="s">
        <v>339</v>
      </c>
      <c r="Q4" s="11" t="s">
        <v>339</v>
      </c>
      <c r="R4" s="11" t="s">
        <v>339</v>
      </c>
      <c r="S4" s="11" t="s">
        <v>340</v>
      </c>
      <c r="T4" s="11" t="s">
        <v>340</v>
      </c>
      <c r="U4" s="11" t="s">
        <v>341</v>
      </c>
      <c r="V4" s="11" t="s">
        <v>340</v>
      </c>
      <c r="W4" s="11" t="s">
        <v>341</v>
      </c>
      <c r="X4" s="11" t="s">
        <v>339</v>
      </c>
      <c r="Y4" s="11" t="s">
        <v>339</v>
      </c>
      <c r="Z4" s="11" t="s">
        <v>340</v>
      </c>
      <c r="AA4" s="11" t="s">
        <v>340</v>
      </c>
      <c r="AB4" s="11" t="s">
        <v>341</v>
      </c>
      <c r="AC4" s="11" t="s">
        <v>340</v>
      </c>
      <c r="AD4" s="11" t="s">
        <v>339</v>
      </c>
      <c r="AE4" s="11" t="s">
        <v>339</v>
      </c>
      <c r="AF4" s="11" t="s">
        <v>342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343</v>
      </c>
      <c r="E5" s="25" t="s">
        <v>344</v>
      </c>
      <c r="F5" s="25" t="s">
        <v>343</v>
      </c>
      <c r="G5" s="25" t="s">
        <v>345</v>
      </c>
      <c r="H5" s="25" t="s">
        <v>346</v>
      </c>
      <c r="I5" s="25" t="s">
        <v>344</v>
      </c>
      <c r="J5" s="25" t="s">
        <v>344</v>
      </c>
      <c r="K5" s="25" t="s">
        <v>344</v>
      </c>
      <c r="L5" s="25" t="s">
        <v>344</v>
      </c>
      <c r="M5" s="25" t="s">
        <v>344</v>
      </c>
      <c r="N5" s="25" t="s">
        <v>344</v>
      </c>
      <c r="O5" s="25" t="s">
        <v>344</v>
      </c>
      <c r="P5" s="25" t="s">
        <v>344</v>
      </c>
      <c r="Q5" s="25" t="s">
        <v>347</v>
      </c>
      <c r="R5" s="25" t="s">
        <v>344</v>
      </c>
      <c r="S5" s="25" t="s">
        <v>343</v>
      </c>
      <c r="T5" s="25" t="s">
        <v>344</v>
      </c>
      <c r="U5" s="25" t="s">
        <v>343</v>
      </c>
      <c r="V5" s="25" t="s">
        <v>345</v>
      </c>
      <c r="W5" s="25" t="s">
        <v>346</v>
      </c>
      <c r="X5" s="25" t="s">
        <v>344</v>
      </c>
      <c r="Y5" s="25"/>
      <c r="Z5" s="25" t="s">
        <v>343</v>
      </c>
      <c r="AA5" s="25" t="s">
        <v>344</v>
      </c>
      <c r="AB5" s="25" t="s">
        <v>344</v>
      </c>
      <c r="AC5" s="25" t="s">
        <v>346</v>
      </c>
      <c r="AD5" s="25" t="s">
        <v>346</v>
      </c>
      <c r="AE5" s="25" t="s">
        <v>117</v>
      </c>
      <c r="AF5" s="25" t="s">
        <v>344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0.45</v>
      </c>
      <c r="E6" s="200">
        <v>0.5</v>
      </c>
      <c r="F6" s="200">
        <v>0.35</v>
      </c>
      <c r="G6" s="200">
        <v>0.48</v>
      </c>
      <c r="H6" s="200">
        <v>0.48125849015889688</v>
      </c>
      <c r="I6" s="200">
        <v>0.36899999999999999</v>
      </c>
      <c r="J6" s="200">
        <v>0.46</v>
      </c>
      <c r="K6" s="200">
        <v>0.40200000000000002</v>
      </c>
      <c r="L6" s="200">
        <v>0.44</v>
      </c>
      <c r="M6" s="200">
        <v>0.44</v>
      </c>
      <c r="N6" s="200">
        <v>0.5</v>
      </c>
      <c r="O6" s="200">
        <v>0.42</v>
      </c>
      <c r="P6" s="200">
        <v>0.47</v>
      </c>
      <c r="Q6" s="200">
        <v>0.439</v>
      </c>
      <c r="R6" s="201">
        <v>0.4</v>
      </c>
      <c r="S6" s="200">
        <v>0.51</v>
      </c>
      <c r="T6" s="200">
        <v>0.34</v>
      </c>
      <c r="U6" s="201" t="s">
        <v>309</v>
      </c>
      <c r="V6" s="201">
        <v>0.4</v>
      </c>
      <c r="W6" s="201" t="s">
        <v>309</v>
      </c>
      <c r="X6" s="200">
        <v>0.51</v>
      </c>
      <c r="Y6" s="201">
        <v>0.34653046267903065</v>
      </c>
      <c r="Z6" s="201">
        <v>0.4</v>
      </c>
      <c r="AA6" s="201">
        <v>0.3</v>
      </c>
      <c r="AB6" s="200">
        <v>0.49224363501082247</v>
      </c>
      <c r="AC6" s="200">
        <v>0.41</v>
      </c>
      <c r="AD6" s="200">
        <v>0.36</v>
      </c>
      <c r="AE6" s="200">
        <v>0.49</v>
      </c>
      <c r="AF6" s="200">
        <v>0.51</v>
      </c>
      <c r="AG6" s="202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0.46</v>
      </c>
      <c r="E7" s="23">
        <v>0.47</v>
      </c>
      <c r="F7" s="23">
        <v>0.47</v>
      </c>
      <c r="G7" s="23">
        <v>0.44</v>
      </c>
      <c r="H7" s="23">
        <v>0.46513342162443072</v>
      </c>
      <c r="I7" s="23">
        <v>0.37</v>
      </c>
      <c r="J7" s="23">
        <v>0.45</v>
      </c>
      <c r="K7" s="23">
        <v>0.40799999999999997</v>
      </c>
      <c r="L7" s="23">
        <v>0.41</v>
      </c>
      <c r="M7" s="23">
        <v>0.45</v>
      </c>
      <c r="N7" s="23">
        <v>0.49</v>
      </c>
      <c r="O7" s="23">
        <v>0.46</v>
      </c>
      <c r="P7" s="23">
        <v>0.54</v>
      </c>
      <c r="Q7" s="23">
        <v>0.45100000000000001</v>
      </c>
      <c r="R7" s="206">
        <v>0.4</v>
      </c>
      <c r="S7" s="23">
        <v>0.48</v>
      </c>
      <c r="T7" s="23">
        <v>0.36</v>
      </c>
      <c r="U7" s="206" t="s">
        <v>309</v>
      </c>
      <c r="V7" s="206">
        <v>0.4</v>
      </c>
      <c r="W7" s="206" t="s">
        <v>309</v>
      </c>
      <c r="X7" s="23">
        <v>0.49</v>
      </c>
      <c r="Y7" s="206">
        <v>0.34090265059277924</v>
      </c>
      <c r="Z7" s="206">
        <v>0.4</v>
      </c>
      <c r="AA7" s="206">
        <v>0.3</v>
      </c>
      <c r="AB7" s="23">
        <v>0.48911069399350648</v>
      </c>
      <c r="AC7" s="23">
        <v>0.43</v>
      </c>
      <c r="AD7" s="23">
        <v>0.37</v>
      </c>
      <c r="AE7" s="23">
        <v>0.51</v>
      </c>
      <c r="AF7" s="23">
        <v>0.52</v>
      </c>
      <c r="AG7" s="202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17</v>
      </c>
    </row>
    <row r="8" spans="1:66">
      <c r="A8" s="29"/>
      <c r="B8" s="19">
        <v>1</v>
      </c>
      <c r="C8" s="9">
        <v>3</v>
      </c>
      <c r="D8" s="208">
        <v>0.53</v>
      </c>
      <c r="E8" s="23">
        <v>0.46</v>
      </c>
      <c r="F8" s="23">
        <v>0.5</v>
      </c>
      <c r="G8" s="23">
        <v>0.45</v>
      </c>
      <c r="H8" s="23">
        <v>0.43288594561450333</v>
      </c>
      <c r="I8" s="23">
        <v>0.433</v>
      </c>
      <c r="J8" s="23">
        <v>0.45</v>
      </c>
      <c r="K8" s="23">
        <v>0.41199999999999998</v>
      </c>
      <c r="L8" s="23">
        <v>0.39</v>
      </c>
      <c r="M8" s="23">
        <v>0.47</v>
      </c>
      <c r="N8" s="23">
        <v>0.49</v>
      </c>
      <c r="O8" s="23">
        <v>0.45</v>
      </c>
      <c r="P8" s="208">
        <v>1.59</v>
      </c>
      <c r="Q8" s="23">
        <v>0.44999999999999996</v>
      </c>
      <c r="R8" s="206">
        <v>0.4</v>
      </c>
      <c r="S8" s="23">
        <v>0.47</v>
      </c>
      <c r="T8" s="208">
        <v>1.1000000000000001</v>
      </c>
      <c r="U8" s="206" t="s">
        <v>309</v>
      </c>
      <c r="V8" s="206">
        <v>0.4</v>
      </c>
      <c r="W8" s="206" t="s">
        <v>309</v>
      </c>
      <c r="X8" s="23">
        <v>0.47</v>
      </c>
      <c r="Y8" s="206">
        <v>0.32313975553918106</v>
      </c>
      <c r="Z8" s="206">
        <v>0.4</v>
      </c>
      <c r="AA8" s="206">
        <v>0.3</v>
      </c>
      <c r="AB8" s="23">
        <v>0.49801610568279403</v>
      </c>
      <c r="AC8" s="23">
        <v>0.4</v>
      </c>
      <c r="AD8" s="23">
        <v>0.34</v>
      </c>
      <c r="AE8" s="23">
        <v>0.5</v>
      </c>
      <c r="AF8" s="23">
        <v>0.49</v>
      </c>
      <c r="AG8" s="202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0.45</v>
      </c>
      <c r="E9" s="23">
        <v>0.46</v>
      </c>
      <c r="F9" s="23">
        <v>0.48</v>
      </c>
      <c r="G9" s="23">
        <v>0.43</v>
      </c>
      <c r="H9" s="23">
        <v>0.38180680837643288</v>
      </c>
      <c r="I9" s="23">
        <v>0.38800000000000001</v>
      </c>
      <c r="J9" s="23">
        <v>0.47</v>
      </c>
      <c r="K9" s="23">
        <v>0.38900000000000001</v>
      </c>
      <c r="L9" s="23">
        <v>0.43</v>
      </c>
      <c r="M9" s="23">
        <v>0.44</v>
      </c>
      <c r="N9" s="23">
        <v>0.49</v>
      </c>
      <c r="O9" s="23">
        <v>0.44</v>
      </c>
      <c r="P9" s="23">
        <v>0.45</v>
      </c>
      <c r="Q9" s="23">
        <v>0.436</v>
      </c>
      <c r="R9" s="206">
        <v>0.5</v>
      </c>
      <c r="S9" s="23">
        <v>0.52</v>
      </c>
      <c r="T9" s="23">
        <v>0.42</v>
      </c>
      <c r="U9" s="206" t="s">
        <v>309</v>
      </c>
      <c r="V9" s="206">
        <v>0.4</v>
      </c>
      <c r="W9" s="206" t="s">
        <v>309</v>
      </c>
      <c r="X9" s="23">
        <v>0.47</v>
      </c>
      <c r="Y9" s="206">
        <v>0.27655084421403808</v>
      </c>
      <c r="Z9" s="206">
        <v>0.4</v>
      </c>
      <c r="AA9" s="206">
        <v>0.3</v>
      </c>
      <c r="AB9" s="23">
        <v>0.52864535700400339</v>
      </c>
      <c r="AC9" s="23">
        <v>0.4</v>
      </c>
      <c r="AD9" s="23">
        <v>0.41</v>
      </c>
      <c r="AE9" s="23">
        <v>0.49</v>
      </c>
      <c r="AF9" s="23">
        <v>0.46</v>
      </c>
      <c r="AG9" s="202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0.44836867958853671</v>
      </c>
      <c r="BN9" s="27"/>
    </row>
    <row r="10" spans="1:66">
      <c r="A10" s="29"/>
      <c r="B10" s="19">
        <v>1</v>
      </c>
      <c r="C10" s="9">
        <v>5</v>
      </c>
      <c r="D10" s="23">
        <v>0.47</v>
      </c>
      <c r="E10" s="23">
        <v>0.45</v>
      </c>
      <c r="F10" s="23">
        <v>0.41</v>
      </c>
      <c r="G10" s="23">
        <v>0.48</v>
      </c>
      <c r="H10" s="23">
        <v>0.34980990858089395</v>
      </c>
      <c r="I10" s="23">
        <v>0.40899999999999997</v>
      </c>
      <c r="J10" s="23">
        <v>0.42</v>
      </c>
      <c r="K10" s="23">
        <v>0.42799999999999999</v>
      </c>
      <c r="L10" s="23">
        <v>0.5</v>
      </c>
      <c r="M10" s="23">
        <v>0.44</v>
      </c>
      <c r="N10" s="23">
        <v>0.5</v>
      </c>
      <c r="O10" s="23">
        <v>0.44</v>
      </c>
      <c r="P10" s="23">
        <v>0.47</v>
      </c>
      <c r="Q10" s="23">
        <v>0.45200000000000001</v>
      </c>
      <c r="R10" s="206">
        <v>0.4</v>
      </c>
      <c r="S10" s="23">
        <v>0.51</v>
      </c>
      <c r="T10" s="23">
        <v>0.42</v>
      </c>
      <c r="U10" s="206">
        <v>0.66</v>
      </c>
      <c r="V10" s="206">
        <v>0.4</v>
      </c>
      <c r="W10" s="206" t="s">
        <v>309</v>
      </c>
      <c r="X10" s="208">
        <v>0.65</v>
      </c>
      <c r="Y10" s="206">
        <v>0.27850816285564278</v>
      </c>
      <c r="Z10" s="206">
        <v>0.4</v>
      </c>
      <c r="AA10" s="206">
        <v>0.3</v>
      </c>
      <c r="AB10" s="23">
        <v>0.51859621212121221</v>
      </c>
      <c r="AC10" s="23">
        <v>0.43</v>
      </c>
      <c r="AD10" s="23">
        <v>0.41</v>
      </c>
      <c r="AE10" s="23">
        <v>0.49</v>
      </c>
      <c r="AF10" s="23">
        <v>0.51</v>
      </c>
      <c r="AG10" s="202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76</v>
      </c>
    </row>
    <row r="11" spans="1:66">
      <c r="A11" s="29"/>
      <c r="B11" s="19">
        <v>1</v>
      </c>
      <c r="C11" s="9">
        <v>6</v>
      </c>
      <c r="D11" s="23">
        <v>0.46</v>
      </c>
      <c r="E11" s="23">
        <v>0.49</v>
      </c>
      <c r="F11" s="23">
        <v>0.34</v>
      </c>
      <c r="G11" s="23">
        <v>0.42</v>
      </c>
      <c r="H11" s="23">
        <v>0.33625479448217649</v>
      </c>
      <c r="I11" s="23">
        <v>0.38400000000000001</v>
      </c>
      <c r="J11" s="23">
        <v>0.42</v>
      </c>
      <c r="K11" s="23">
        <v>0.41499999999999998</v>
      </c>
      <c r="L11" s="23">
        <v>0.43</v>
      </c>
      <c r="M11" s="23">
        <v>0.44</v>
      </c>
      <c r="N11" s="208">
        <v>0.55000000000000004</v>
      </c>
      <c r="O11" s="23">
        <v>0.44</v>
      </c>
      <c r="P11" s="23">
        <v>0.52</v>
      </c>
      <c r="Q11" s="23">
        <v>0.44700000000000001</v>
      </c>
      <c r="R11" s="206">
        <v>0.4</v>
      </c>
      <c r="S11" s="23">
        <v>0.47</v>
      </c>
      <c r="T11" s="23">
        <v>0.39</v>
      </c>
      <c r="U11" s="206" t="s">
        <v>309</v>
      </c>
      <c r="V11" s="206">
        <v>0.4</v>
      </c>
      <c r="W11" s="206" t="s">
        <v>309</v>
      </c>
      <c r="X11" s="23">
        <v>0.45</v>
      </c>
      <c r="Y11" s="206">
        <v>0.25934639195499604</v>
      </c>
      <c r="Z11" s="206">
        <v>0.4</v>
      </c>
      <c r="AA11" s="206">
        <v>0.3</v>
      </c>
      <c r="AB11" s="23">
        <v>0.46290433303717804</v>
      </c>
      <c r="AC11" s="23">
        <v>0.45</v>
      </c>
      <c r="AD11" s="23">
        <v>0.38</v>
      </c>
      <c r="AE11" s="23">
        <v>0.5</v>
      </c>
      <c r="AF11" s="23">
        <v>0.53</v>
      </c>
      <c r="AG11" s="202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276</v>
      </c>
      <c r="C12" s="12"/>
      <c r="D12" s="207">
        <v>0.47</v>
      </c>
      <c r="E12" s="207">
        <v>0.47166666666666668</v>
      </c>
      <c r="F12" s="207">
        <v>0.42499999999999999</v>
      </c>
      <c r="G12" s="207">
        <v>0.44999999999999996</v>
      </c>
      <c r="H12" s="207">
        <v>0.40785822813955575</v>
      </c>
      <c r="I12" s="207">
        <v>0.39216666666666672</v>
      </c>
      <c r="J12" s="207">
        <v>0.44500000000000001</v>
      </c>
      <c r="K12" s="207">
        <v>0.40900000000000003</v>
      </c>
      <c r="L12" s="207">
        <v>0.43333333333333335</v>
      </c>
      <c r="M12" s="207">
        <v>0.4466666666666666</v>
      </c>
      <c r="N12" s="207">
        <v>0.5033333333333333</v>
      </c>
      <c r="O12" s="207">
        <v>0.44166666666666665</v>
      </c>
      <c r="P12" s="207">
        <v>0.67333333333333345</v>
      </c>
      <c r="Q12" s="207">
        <v>0.4458333333333333</v>
      </c>
      <c r="R12" s="207">
        <v>0.41666666666666669</v>
      </c>
      <c r="S12" s="207">
        <v>0.49333333333333335</v>
      </c>
      <c r="T12" s="207">
        <v>0.505</v>
      </c>
      <c r="U12" s="207">
        <v>0.66</v>
      </c>
      <c r="V12" s="207">
        <v>0.39999999999999997</v>
      </c>
      <c r="W12" s="207" t="s">
        <v>708</v>
      </c>
      <c r="X12" s="207">
        <v>0.50666666666666671</v>
      </c>
      <c r="Y12" s="207">
        <v>0.30416304463927796</v>
      </c>
      <c r="Z12" s="207">
        <v>0.39999999999999997</v>
      </c>
      <c r="AA12" s="207">
        <v>0.3</v>
      </c>
      <c r="AB12" s="207">
        <v>0.49825272280825272</v>
      </c>
      <c r="AC12" s="207">
        <v>0.4200000000000001</v>
      </c>
      <c r="AD12" s="207">
        <v>0.37833333333333335</v>
      </c>
      <c r="AE12" s="207">
        <v>0.49666666666666665</v>
      </c>
      <c r="AF12" s="207">
        <v>0.50333333333333341</v>
      </c>
      <c r="AG12" s="202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277</v>
      </c>
      <c r="C13" s="28"/>
      <c r="D13" s="23">
        <v>0.46</v>
      </c>
      <c r="E13" s="23">
        <v>0.46499999999999997</v>
      </c>
      <c r="F13" s="23">
        <v>0.43999999999999995</v>
      </c>
      <c r="G13" s="23">
        <v>0.44500000000000001</v>
      </c>
      <c r="H13" s="23">
        <v>0.40734637699546811</v>
      </c>
      <c r="I13" s="23">
        <v>0.38600000000000001</v>
      </c>
      <c r="J13" s="23">
        <v>0.45</v>
      </c>
      <c r="K13" s="23">
        <v>0.41</v>
      </c>
      <c r="L13" s="23">
        <v>0.43</v>
      </c>
      <c r="M13" s="23">
        <v>0.44</v>
      </c>
      <c r="N13" s="23">
        <v>0.495</v>
      </c>
      <c r="O13" s="23">
        <v>0.44</v>
      </c>
      <c r="P13" s="23">
        <v>0.495</v>
      </c>
      <c r="Q13" s="23">
        <v>0.44850000000000001</v>
      </c>
      <c r="R13" s="23">
        <v>0.4</v>
      </c>
      <c r="S13" s="23">
        <v>0.495</v>
      </c>
      <c r="T13" s="23">
        <v>0.40500000000000003</v>
      </c>
      <c r="U13" s="23">
        <v>0.66</v>
      </c>
      <c r="V13" s="23">
        <v>0.4</v>
      </c>
      <c r="W13" s="23" t="s">
        <v>708</v>
      </c>
      <c r="X13" s="23">
        <v>0.48</v>
      </c>
      <c r="Y13" s="23">
        <v>0.30082395919741189</v>
      </c>
      <c r="Z13" s="23">
        <v>0.4</v>
      </c>
      <c r="AA13" s="23">
        <v>0.3</v>
      </c>
      <c r="AB13" s="23">
        <v>0.49512987034680822</v>
      </c>
      <c r="AC13" s="23">
        <v>0.42</v>
      </c>
      <c r="AD13" s="23">
        <v>0.375</v>
      </c>
      <c r="AE13" s="23">
        <v>0.495</v>
      </c>
      <c r="AF13" s="23">
        <v>0.51</v>
      </c>
      <c r="AG13" s="202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278</v>
      </c>
      <c r="C14" s="28"/>
      <c r="D14" s="23">
        <v>3.0331501776206207E-2</v>
      </c>
      <c r="E14" s="23">
        <v>1.9407902170679506E-2</v>
      </c>
      <c r="F14" s="23">
        <v>6.8920243760450695E-2</v>
      </c>
      <c r="G14" s="23">
        <v>2.5298221281347028E-2</v>
      </c>
      <c r="H14" s="23">
        <v>6.0777904672716695E-2</v>
      </c>
      <c r="I14" s="23">
        <v>2.4750084174941032E-2</v>
      </c>
      <c r="J14" s="23">
        <v>2.0736441353327726E-2</v>
      </c>
      <c r="K14" s="23">
        <v>1.3084341787036888E-2</v>
      </c>
      <c r="L14" s="23">
        <v>3.7237973450050511E-2</v>
      </c>
      <c r="M14" s="23">
        <v>1.2110601416389956E-2</v>
      </c>
      <c r="N14" s="23">
        <v>2.3380903889000264E-2</v>
      </c>
      <c r="O14" s="23">
        <v>1.3291601358251271E-2</v>
      </c>
      <c r="P14" s="23">
        <v>0.45036281670078687</v>
      </c>
      <c r="Q14" s="23">
        <v>6.735478206235E-3</v>
      </c>
      <c r="R14" s="23">
        <v>4.0824829046386291E-2</v>
      </c>
      <c r="S14" s="23">
        <v>2.2509257354845533E-2</v>
      </c>
      <c r="T14" s="23">
        <v>0.29324051561815262</v>
      </c>
      <c r="U14" s="23" t="s">
        <v>708</v>
      </c>
      <c r="V14" s="23">
        <v>6.0809419444881171E-17</v>
      </c>
      <c r="W14" s="23" t="s">
        <v>708</v>
      </c>
      <c r="X14" s="23">
        <v>7.3120904443713622E-2</v>
      </c>
      <c r="Y14" s="23">
        <v>3.7239901296946806E-2</v>
      </c>
      <c r="Z14" s="23">
        <v>6.0809419444881171E-17</v>
      </c>
      <c r="AA14" s="23">
        <v>0</v>
      </c>
      <c r="AB14" s="23">
        <v>2.3267231227036719E-2</v>
      </c>
      <c r="AC14" s="23">
        <v>1.9999999999999997E-2</v>
      </c>
      <c r="AD14" s="23">
        <v>2.786873995477129E-2</v>
      </c>
      <c r="AE14" s="23">
        <v>8.1649658092772682E-3</v>
      </c>
      <c r="AF14" s="23">
        <v>2.5033311140691454E-2</v>
      </c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6.4535110162140877E-2</v>
      </c>
      <c r="E15" s="13">
        <v>4.1147495768225101E-2</v>
      </c>
      <c r="F15" s="13">
        <v>0.16216527943635459</v>
      </c>
      <c r="G15" s="13">
        <v>5.621826951410451E-2</v>
      </c>
      <c r="H15" s="13">
        <v>0.14901723314484777</v>
      </c>
      <c r="I15" s="13">
        <v>6.3111136867677928E-2</v>
      </c>
      <c r="J15" s="13">
        <v>4.659874461421961E-2</v>
      </c>
      <c r="K15" s="13">
        <v>3.199105571402662E-2</v>
      </c>
      <c r="L15" s="13">
        <v>8.593378488473194E-2</v>
      </c>
      <c r="M15" s="13">
        <v>2.7113286753111844E-2</v>
      </c>
      <c r="N15" s="13">
        <v>4.6452126931788608E-2</v>
      </c>
      <c r="O15" s="13">
        <v>3.009419175453118E-2</v>
      </c>
      <c r="P15" s="13">
        <v>0.6688556683675051</v>
      </c>
      <c r="Q15" s="13">
        <v>1.5107614668190656E-2</v>
      </c>
      <c r="R15" s="13">
        <v>9.7979589711327086E-2</v>
      </c>
      <c r="S15" s="13">
        <v>4.5626873016578778E-2</v>
      </c>
      <c r="T15" s="13">
        <v>0.58067428835277746</v>
      </c>
      <c r="U15" s="13" t="s">
        <v>708</v>
      </c>
      <c r="V15" s="13">
        <v>1.5202354861220294E-16</v>
      </c>
      <c r="W15" s="13" t="s">
        <v>708</v>
      </c>
      <c r="X15" s="13">
        <v>0.14431757455996108</v>
      </c>
      <c r="Y15" s="13">
        <v>0.12243401015764901</v>
      </c>
      <c r="Z15" s="13">
        <v>1.5202354861220294E-16</v>
      </c>
      <c r="AA15" s="13">
        <v>0</v>
      </c>
      <c r="AB15" s="13">
        <v>4.6697649931339895E-2</v>
      </c>
      <c r="AC15" s="13">
        <v>4.7619047619047603E-2</v>
      </c>
      <c r="AD15" s="13">
        <v>7.3661867721862437E-2</v>
      </c>
      <c r="AE15" s="13">
        <v>1.6439528475054904E-2</v>
      </c>
      <c r="AF15" s="13">
        <v>4.9735055246406853E-2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279</v>
      </c>
      <c r="C16" s="28"/>
      <c r="D16" s="13">
        <v>4.8244494756667811E-2</v>
      </c>
      <c r="E16" s="13">
        <v>5.1961673816088849E-2</v>
      </c>
      <c r="F16" s="13">
        <v>-5.2119339847693902E-2</v>
      </c>
      <c r="G16" s="13">
        <v>3.6383460436182347E-3</v>
      </c>
      <c r="H16" s="13">
        <v>-9.0350761088301201E-2</v>
      </c>
      <c r="I16" s="13">
        <v>-0.12534776731828368</v>
      </c>
      <c r="J16" s="13">
        <v>-7.5131911346442148E-3</v>
      </c>
      <c r="K16" s="13">
        <v>-8.7804258818133585E-2</v>
      </c>
      <c r="L16" s="13">
        <v>-3.3533444550589819E-2</v>
      </c>
      <c r="M16" s="13">
        <v>-3.7960120752235094E-3</v>
      </c>
      <c r="N16" s="13">
        <v>0.12258807594508414</v>
      </c>
      <c r="O16" s="13">
        <v>-1.4947549253485848E-2</v>
      </c>
      <c r="P16" s="13">
        <v>0.50174034000600676</v>
      </c>
      <c r="Q16" s="13">
        <v>-5.6546016049338066E-3</v>
      </c>
      <c r="R16" s="13">
        <v>-7.0705235144797873E-2</v>
      </c>
      <c r="S16" s="13">
        <v>0.10028500158855924</v>
      </c>
      <c r="T16" s="13">
        <v>0.12630525500450496</v>
      </c>
      <c r="U16" s="13">
        <v>0.47200290753064023</v>
      </c>
      <c r="V16" s="13">
        <v>-0.10787702573900604</v>
      </c>
      <c r="W16" s="13" t="s">
        <v>708</v>
      </c>
      <c r="X16" s="13">
        <v>0.13002243406392577</v>
      </c>
      <c r="Y16" s="13">
        <v>-0.32162289989031967</v>
      </c>
      <c r="Z16" s="13">
        <v>-0.10787702573900604</v>
      </c>
      <c r="AA16" s="13">
        <v>-0.33090776930425458</v>
      </c>
      <c r="AB16" s="13">
        <v>0.11125675251334255</v>
      </c>
      <c r="AC16" s="13">
        <v>-6.3270877025956129E-2</v>
      </c>
      <c r="AD16" s="13">
        <v>-0.15620035351147643</v>
      </c>
      <c r="AE16" s="13">
        <v>0.10771935970740087</v>
      </c>
      <c r="AF16" s="13">
        <v>0.12258807594508436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280</v>
      </c>
      <c r="C17" s="46"/>
      <c r="D17" s="44">
        <v>0.34</v>
      </c>
      <c r="E17" s="44">
        <v>0.37</v>
      </c>
      <c r="F17" s="44">
        <v>0.3</v>
      </c>
      <c r="G17" s="44">
        <v>0.06</v>
      </c>
      <c r="H17" s="44">
        <v>0.54</v>
      </c>
      <c r="I17" s="44">
        <v>0.76</v>
      </c>
      <c r="J17" s="44">
        <v>0.01</v>
      </c>
      <c r="K17" s="44">
        <v>0.52</v>
      </c>
      <c r="L17" s="44">
        <v>0.18</v>
      </c>
      <c r="M17" s="44">
        <v>0.01</v>
      </c>
      <c r="N17" s="44">
        <v>0.82</v>
      </c>
      <c r="O17" s="44">
        <v>0.06</v>
      </c>
      <c r="P17" s="44">
        <v>3.23</v>
      </c>
      <c r="Q17" s="44">
        <v>0</v>
      </c>
      <c r="R17" s="44" t="s">
        <v>281</v>
      </c>
      <c r="S17" s="44">
        <v>0.67</v>
      </c>
      <c r="T17" s="44">
        <v>0.84</v>
      </c>
      <c r="U17" s="44">
        <v>1.81</v>
      </c>
      <c r="V17" s="44" t="s">
        <v>281</v>
      </c>
      <c r="W17" s="44">
        <v>2.78</v>
      </c>
      <c r="X17" s="44">
        <v>0.86</v>
      </c>
      <c r="Y17" s="44">
        <v>2.0099999999999998</v>
      </c>
      <c r="Z17" s="44" t="s">
        <v>281</v>
      </c>
      <c r="AA17" s="44" t="s">
        <v>281</v>
      </c>
      <c r="AB17" s="44">
        <v>0.74</v>
      </c>
      <c r="AC17" s="44">
        <v>0.37</v>
      </c>
      <c r="AD17" s="44">
        <v>0.96</v>
      </c>
      <c r="AE17" s="44">
        <v>0.72</v>
      </c>
      <c r="AF17" s="44">
        <v>0.82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348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582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7" t="s">
        <v>229</v>
      </c>
      <c r="AD21" s="17" t="s">
        <v>229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230</v>
      </c>
      <c r="C22" s="9" t="s">
        <v>230</v>
      </c>
      <c r="D22" s="148" t="s">
        <v>232</v>
      </c>
      <c r="E22" s="149" t="s">
        <v>233</v>
      </c>
      <c r="F22" s="149" t="s">
        <v>234</v>
      </c>
      <c r="G22" s="149" t="s">
        <v>235</v>
      </c>
      <c r="H22" s="149" t="s">
        <v>236</v>
      </c>
      <c r="I22" s="149" t="s">
        <v>237</v>
      </c>
      <c r="J22" s="149" t="s">
        <v>238</v>
      </c>
      <c r="K22" s="149" t="s">
        <v>239</v>
      </c>
      <c r="L22" s="149" t="s">
        <v>240</v>
      </c>
      <c r="M22" s="149" t="s">
        <v>241</v>
      </c>
      <c r="N22" s="149" t="s">
        <v>242</v>
      </c>
      <c r="O22" s="149" t="s">
        <v>243</v>
      </c>
      <c r="P22" s="149" t="s">
        <v>244</v>
      </c>
      <c r="Q22" s="149" t="s">
        <v>246</v>
      </c>
      <c r="R22" s="149" t="s">
        <v>249</v>
      </c>
      <c r="S22" s="149" t="s">
        <v>250</v>
      </c>
      <c r="T22" s="149" t="s">
        <v>305</v>
      </c>
      <c r="U22" s="149" t="s">
        <v>251</v>
      </c>
      <c r="V22" s="149" t="s">
        <v>252</v>
      </c>
      <c r="W22" s="149" t="s">
        <v>254</v>
      </c>
      <c r="X22" s="149" t="s">
        <v>257</v>
      </c>
      <c r="Y22" s="149" t="s">
        <v>258</v>
      </c>
      <c r="Z22" s="149" t="s">
        <v>306</v>
      </c>
      <c r="AA22" s="149" t="s">
        <v>261</v>
      </c>
      <c r="AB22" s="149" t="s">
        <v>267</v>
      </c>
      <c r="AC22" s="149" t="s">
        <v>268</v>
      </c>
      <c r="AD22" s="149" t="s">
        <v>269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341</v>
      </c>
      <c r="E23" s="11" t="s">
        <v>340</v>
      </c>
      <c r="F23" s="11" t="s">
        <v>340</v>
      </c>
      <c r="G23" s="11" t="s">
        <v>339</v>
      </c>
      <c r="H23" s="11" t="s">
        <v>340</v>
      </c>
      <c r="I23" s="11" t="s">
        <v>340</v>
      </c>
      <c r="J23" s="11" t="s">
        <v>339</v>
      </c>
      <c r="K23" s="11" t="s">
        <v>339</v>
      </c>
      <c r="L23" s="11" t="s">
        <v>339</v>
      </c>
      <c r="M23" s="11" t="s">
        <v>339</v>
      </c>
      <c r="N23" s="11" t="s">
        <v>339</v>
      </c>
      <c r="O23" s="11" t="s">
        <v>339</v>
      </c>
      <c r="P23" s="11" t="s">
        <v>339</v>
      </c>
      <c r="Q23" s="11" t="s">
        <v>339</v>
      </c>
      <c r="R23" s="11" t="s">
        <v>339</v>
      </c>
      <c r="S23" s="11" t="s">
        <v>340</v>
      </c>
      <c r="T23" s="11" t="s">
        <v>340</v>
      </c>
      <c r="U23" s="11" t="s">
        <v>341</v>
      </c>
      <c r="V23" s="11" t="s">
        <v>340</v>
      </c>
      <c r="W23" s="11" t="s">
        <v>341</v>
      </c>
      <c r="X23" s="11" t="s">
        <v>341</v>
      </c>
      <c r="Y23" s="11" t="s">
        <v>341</v>
      </c>
      <c r="Z23" s="11" t="s">
        <v>341</v>
      </c>
      <c r="AA23" s="11" t="s">
        <v>340</v>
      </c>
      <c r="AB23" s="11" t="s">
        <v>340</v>
      </c>
      <c r="AC23" s="11" t="s">
        <v>339</v>
      </c>
      <c r="AD23" s="11" t="s">
        <v>339</v>
      </c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343</v>
      </c>
      <c r="E24" s="25" t="s">
        <v>344</v>
      </c>
      <c r="F24" s="25" t="s">
        <v>343</v>
      </c>
      <c r="G24" s="25" t="s">
        <v>345</v>
      </c>
      <c r="H24" s="25" t="s">
        <v>346</v>
      </c>
      <c r="I24" s="25" t="s">
        <v>344</v>
      </c>
      <c r="J24" s="25" t="s">
        <v>344</v>
      </c>
      <c r="K24" s="25" t="s">
        <v>344</v>
      </c>
      <c r="L24" s="25" t="s">
        <v>344</v>
      </c>
      <c r="M24" s="25" t="s">
        <v>344</v>
      </c>
      <c r="N24" s="25" t="s">
        <v>344</v>
      </c>
      <c r="O24" s="25" t="s">
        <v>344</v>
      </c>
      <c r="P24" s="25" t="s">
        <v>344</v>
      </c>
      <c r="Q24" s="25" t="s">
        <v>347</v>
      </c>
      <c r="R24" s="25" t="s">
        <v>344</v>
      </c>
      <c r="S24" s="25" t="s">
        <v>343</v>
      </c>
      <c r="T24" s="25" t="s">
        <v>344</v>
      </c>
      <c r="U24" s="25" t="s">
        <v>343</v>
      </c>
      <c r="V24" s="25" t="s">
        <v>345</v>
      </c>
      <c r="W24" s="25" t="s">
        <v>346</v>
      </c>
      <c r="X24" s="25" t="s">
        <v>343</v>
      </c>
      <c r="Y24" s="25" t="s">
        <v>344</v>
      </c>
      <c r="Z24" s="25" t="s">
        <v>344</v>
      </c>
      <c r="AA24" s="25" t="s">
        <v>343</v>
      </c>
      <c r="AB24" s="25" t="s">
        <v>346</v>
      </c>
      <c r="AC24" s="25" t="s">
        <v>346</v>
      </c>
      <c r="AD24" s="25" t="s">
        <v>117</v>
      </c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00">
        <v>0.313</v>
      </c>
      <c r="E25" s="200">
        <v>0.28999999999999998</v>
      </c>
      <c r="F25" s="200">
        <v>0.26</v>
      </c>
      <c r="G25" s="200">
        <v>0.28000000000000003</v>
      </c>
      <c r="H25" s="200">
        <v>0.33146525295566281</v>
      </c>
      <c r="I25" s="200">
        <v>0.32</v>
      </c>
      <c r="J25" s="200">
        <v>0.28000000000000003</v>
      </c>
      <c r="K25" s="200">
        <v>0.28000000000000003</v>
      </c>
      <c r="L25" s="200">
        <v>0.27</v>
      </c>
      <c r="M25" s="200">
        <v>0.31</v>
      </c>
      <c r="N25" s="200">
        <v>0.27</v>
      </c>
      <c r="O25" s="200">
        <v>0.28000000000000003</v>
      </c>
      <c r="P25" s="200">
        <v>0.28000000000000003</v>
      </c>
      <c r="Q25" s="200">
        <v>0.27</v>
      </c>
      <c r="R25" s="200">
        <v>0.35</v>
      </c>
      <c r="S25" s="200">
        <v>0.28000000000000003</v>
      </c>
      <c r="T25" s="200">
        <v>0.25</v>
      </c>
      <c r="U25" s="200">
        <v>0.27</v>
      </c>
      <c r="V25" s="200">
        <v>0.34</v>
      </c>
      <c r="W25" s="200">
        <v>0.35</v>
      </c>
      <c r="X25" s="200">
        <v>0.38322000000000001</v>
      </c>
      <c r="Y25" s="200">
        <v>0.34899999999999998</v>
      </c>
      <c r="Z25" s="200">
        <v>0.315</v>
      </c>
      <c r="AA25" s="200">
        <v>0.24440000000000001</v>
      </c>
      <c r="AB25" s="200">
        <v>0.38600000000000001</v>
      </c>
      <c r="AC25" s="201">
        <v>0.47730000000000006</v>
      </c>
      <c r="AD25" s="200">
        <v>0.2994</v>
      </c>
      <c r="AE25" s="202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1</v>
      </c>
    </row>
    <row r="26" spans="1:65">
      <c r="A26" s="29"/>
      <c r="B26" s="19">
        <v>1</v>
      </c>
      <c r="C26" s="9">
        <v>2</v>
      </c>
      <c r="D26" s="23">
        <v>0.317</v>
      </c>
      <c r="E26" s="23">
        <v>0.27</v>
      </c>
      <c r="F26" s="23">
        <v>0.27</v>
      </c>
      <c r="G26" s="23">
        <v>0.31</v>
      </c>
      <c r="H26" s="23">
        <v>0.33028832296494065</v>
      </c>
      <c r="I26" s="23">
        <v>0.32</v>
      </c>
      <c r="J26" s="23">
        <v>0.3</v>
      </c>
      <c r="K26" s="23">
        <v>0.27</v>
      </c>
      <c r="L26" s="23">
        <v>0.27</v>
      </c>
      <c r="M26" s="23">
        <v>0.3</v>
      </c>
      <c r="N26" s="23">
        <v>0.28000000000000003</v>
      </c>
      <c r="O26" s="23">
        <v>0.28000000000000003</v>
      </c>
      <c r="P26" s="23">
        <v>0.28000000000000003</v>
      </c>
      <c r="Q26" s="23">
        <v>0.28999999999999998</v>
      </c>
      <c r="R26" s="23">
        <v>0.35</v>
      </c>
      <c r="S26" s="23">
        <v>0.27</v>
      </c>
      <c r="T26" s="23">
        <v>0.25</v>
      </c>
      <c r="U26" s="23">
        <v>0.26500000000000001</v>
      </c>
      <c r="V26" s="23">
        <v>0.33</v>
      </c>
      <c r="W26" s="23">
        <v>0.31</v>
      </c>
      <c r="X26" s="23">
        <v>0.38428000000000007</v>
      </c>
      <c r="Y26" s="23">
        <v>0.33300000000000002</v>
      </c>
      <c r="Z26" s="23">
        <v>0.375</v>
      </c>
      <c r="AA26" s="23">
        <v>0.23809999999999998</v>
      </c>
      <c r="AB26" s="23">
        <v>0.38200000000000001</v>
      </c>
      <c r="AC26" s="206">
        <v>0.47419999999999995</v>
      </c>
      <c r="AD26" s="23">
        <v>0.30980000000000002</v>
      </c>
      <c r="AE26" s="202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 t="e">
        <v>#N/A</v>
      </c>
    </row>
    <row r="27" spans="1:65">
      <c r="A27" s="29"/>
      <c r="B27" s="19">
        <v>1</v>
      </c>
      <c r="C27" s="9">
        <v>3</v>
      </c>
      <c r="D27" s="23">
        <v>0.312</v>
      </c>
      <c r="E27" s="23">
        <v>0.28999999999999998</v>
      </c>
      <c r="F27" s="23">
        <v>0.25</v>
      </c>
      <c r="G27" s="23">
        <v>0.32</v>
      </c>
      <c r="H27" s="23">
        <v>0.34464191047870002</v>
      </c>
      <c r="I27" s="23">
        <v>0.34</v>
      </c>
      <c r="J27" s="23">
        <v>0.28999999999999998</v>
      </c>
      <c r="K27" s="23">
        <v>0.27</v>
      </c>
      <c r="L27" s="23">
        <v>0.27</v>
      </c>
      <c r="M27" s="23">
        <v>0.3</v>
      </c>
      <c r="N27" s="23">
        <v>0.28000000000000003</v>
      </c>
      <c r="O27" s="23">
        <v>0.28000000000000003</v>
      </c>
      <c r="P27" s="23">
        <v>0.27</v>
      </c>
      <c r="Q27" s="23">
        <v>0.3</v>
      </c>
      <c r="R27" s="23">
        <v>0.3</v>
      </c>
      <c r="S27" s="23">
        <v>0.28000000000000003</v>
      </c>
      <c r="T27" s="23">
        <v>0.24</v>
      </c>
      <c r="U27" s="23">
        <v>0.27399999999999997</v>
      </c>
      <c r="V27" s="23">
        <v>0.34</v>
      </c>
      <c r="W27" s="23">
        <v>0.31</v>
      </c>
      <c r="X27" s="23">
        <v>0.38484000000000002</v>
      </c>
      <c r="Y27" s="23">
        <v>0.33900000000000002</v>
      </c>
      <c r="Z27" s="23">
        <v>0.33800000000000002</v>
      </c>
      <c r="AA27" s="23">
        <v>0.24160000000000001</v>
      </c>
      <c r="AB27" s="23">
        <v>0.38700000000000001</v>
      </c>
      <c r="AC27" s="206">
        <v>0.46959999999999996</v>
      </c>
      <c r="AD27" s="23">
        <v>0.29520000000000002</v>
      </c>
      <c r="AE27" s="202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16</v>
      </c>
    </row>
    <row r="28" spans="1:65">
      <c r="A28" s="29"/>
      <c r="B28" s="19">
        <v>1</v>
      </c>
      <c r="C28" s="9">
        <v>4</v>
      </c>
      <c r="D28" s="23">
        <v>0.309</v>
      </c>
      <c r="E28" s="23">
        <v>0.27</v>
      </c>
      <c r="F28" s="23">
        <v>0.27</v>
      </c>
      <c r="G28" s="23">
        <v>0.33</v>
      </c>
      <c r="H28" s="23">
        <v>0.34288009183743601</v>
      </c>
      <c r="I28" s="23">
        <v>0.32</v>
      </c>
      <c r="J28" s="23">
        <v>0.28999999999999998</v>
      </c>
      <c r="K28" s="23">
        <v>0.28000000000000003</v>
      </c>
      <c r="L28" s="23">
        <v>0.27</v>
      </c>
      <c r="M28" s="23">
        <v>0.28000000000000003</v>
      </c>
      <c r="N28" s="23">
        <v>0.27</v>
      </c>
      <c r="O28" s="23">
        <v>0.28999999999999998</v>
      </c>
      <c r="P28" s="23">
        <v>0.28000000000000003</v>
      </c>
      <c r="Q28" s="23">
        <v>0.28999999999999998</v>
      </c>
      <c r="R28" s="23">
        <v>0.31</v>
      </c>
      <c r="S28" s="23">
        <v>0.26</v>
      </c>
      <c r="T28" s="23">
        <v>0.24</v>
      </c>
      <c r="U28" s="23">
        <v>0.26800000000000002</v>
      </c>
      <c r="V28" s="23">
        <v>0.35</v>
      </c>
      <c r="W28" s="23">
        <v>0.32</v>
      </c>
      <c r="X28" s="23">
        <v>0.38388000000000005</v>
      </c>
      <c r="Y28" s="23">
        <v>0.36</v>
      </c>
      <c r="Z28" s="23">
        <v>0.32800000000000001</v>
      </c>
      <c r="AA28" s="23">
        <v>0.24610000000000001</v>
      </c>
      <c r="AB28" s="23">
        <v>0.376</v>
      </c>
      <c r="AC28" s="206">
        <v>0.432</v>
      </c>
      <c r="AD28" s="23">
        <v>0.28660000000000002</v>
      </c>
      <c r="AE28" s="202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0.30245933770916539</v>
      </c>
    </row>
    <row r="29" spans="1:65">
      <c r="A29" s="29"/>
      <c r="B29" s="19">
        <v>1</v>
      </c>
      <c r="C29" s="9">
        <v>5</v>
      </c>
      <c r="D29" s="23">
        <v>0.309</v>
      </c>
      <c r="E29" s="23">
        <v>0.27</v>
      </c>
      <c r="F29" s="23">
        <v>0.28000000000000003</v>
      </c>
      <c r="G29" s="23">
        <v>0.33</v>
      </c>
      <c r="H29" s="23">
        <v>0.33055625751471585</v>
      </c>
      <c r="I29" s="23">
        <v>0.33</v>
      </c>
      <c r="J29" s="23">
        <v>0.28000000000000003</v>
      </c>
      <c r="K29" s="23">
        <v>0.28999999999999998</v>
      </c>
      <c r="L29" s="23">
        <v>0.27</v>
      </c>
      <c r="M29" s="23">
        <v>0.28999999999999998</v>
      </c>
      <c r="N29" s="23">
        <v>0.28000000000000003</v>
      </c>
      <c r="O29" s="23">
        <v>0.28999999999999998</v>
      </c>
      <c r="P29" s="23">
        <v>0.27</v>
      </c>
      <c r="Q29" s="23">
        <v>0.31</v>
      </c>
      <c r="R29" s="23">
        <v>0.36</v>
      </c>
      <c r="S29" s="23">
        <v>0.28000000000000003</v>
      </c>
      <c r="T29" s="23">
        <v>0.24</v>
      </c>
      <c r="U29" s="23">
        <v>0.27100000000000002</v>
      </c>
      <c r="V29" s="23">
        <v>0.35</v>
      </c>
      <c r="W29" s="23">
        <v>0.33</v>
      </c>
      <c r="X29" s="23">
        <v>0.38330999999999998</v>
      </c>
      <c r="Y29" s="23">
        <v>0.36499999999999999</v>
      </c>
      <c r="Z29" s="23">
        <v>0.33100000000000002</v>
      </c>
      <c r="AA29" s="23">
        <v>0.24160000000000001</v>
      </c>
      <c r="AB29" s="23">
        <v>0.372</v>
      </c>
      <c r="AC29" s="206">
        <v>0.44229999999999997</v>
      </c>
      <c r="AD29" s="23">
        <v>0.2712</v>
      </c>
      <c r="AE29" s="202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4">
        <v>77</v>
      </c>
    </row>
    <row r="30" spans="1:65">
      <c r="A30" s="29"/>
      <c r="B30" s="19">
        <v>1</v>
      </c>
      <c r="C30" s="9">
        <v>6</v>
      </c>
      <c r="D30" s="23">
        <v>0.316</v>
      </c>
      <c r="E30" s="23">
        <v>0.26</v>
      </c>
      <c r="F30" s="23">
        <v>0.22999999999999998</v>
      </c>
      <c r="G30" s="23">
        <v>0.32</v>
      </c>
      <c r="H30" s="23">
        <v>0.33239711996644711</v>
      </c>
      <c r="I30" s="23">
        <v>0.32</v>
      </c>
      <c r="J30" s="23">
        <v>0.26</v>
      </c>
      <c r="K30" s="23">
        <v>0.28999999999999998</v>
      </c>
      <c r="L30" s="23">
        <v>0.27</v>
      </c>
      <c r="M30" s="23">
        <v>0.3</v>
      </c>
      <c r="N30" s="23">
        <v>0.28999999999999998</v>
      </c>
      <c r="O30" s="23">
        <v>0.28999999999999998</v>
      </c>
      <c r="P30" s="23">
        <v>0.28999999999999998</v>
      </c>
      <c r="Q30" s="23">
        <v>0.26</v>
      </c>
      <c r="R30" s="23">
        <v>0.36</v>
      </c>
      <c r="S30" s="23">
        <v>0.26</v>
      </c>
      <c r="T30" s="23">
        <v>0.25</v>
      </c>
      <c r="U30" s="23">
        <v>0.29299999999999998</v>
      </c>
      <c r="V30" s="23">
        <v>0.35</v>
      </c>
      <c r="W30" s="23">
        <v>0.32</v>
      </c>
      <c r="X30" s="23">
        <v>0.38089000000000001</v>
      </c>
      <c r="Y30" s="23">
        <v>0.33900000000000002</v>
      </c>
      <c r="Z30" s="23">
        <v>0.35099999999999998</v>
      </c>
      <c r="AA30" s="23">
        <v>0.23510000000000003</v>
      </c>
      <c r="AB30" s="23">
        <v>0.375</v>
      </c>
      <c r="AC30" s="206">
        <v>0.45100000000000001</v>
      </c>
      <c r="AD30" s="23">
        <v>0.31369999999999998</v>
      </c>
      <c r="AE30" s="202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20" t="s">
        <v>276</v>
      </c>
      <c r="C31" s="12"/>
      <c r="D31" s="207">
        <v>0.31266666666666665</v>
      </c>
      <c r="E31" s="207">
        <v>0.27500000000000002</v>
      </c>
      <c r="F31" s="207">
        <v>0.26</v>
      </c>
      <c r="G31" s="207">
        <v>0.31500000000000006</v>
      </c>
      <c r="H31" s="207">
        <v>0.33537149261965044</v>
      </c>
      <c r="I31" s="207">
        <v>0.32500000000000001</v>
      </c>
      <c r="J31" s="207">
        <v>0.28333333333333338</v>
      </c>
      <c r="K31" s="207">
        <v>0.28000000000000003</v>
      </c>
      <c r="L31" s="207">
        <v>0.27</v>
      </c>
      <c r="M31" s="207">
        <v>0.29666666666666669</v>
      </c>
      <c r="N31" s="207">
        <v>0.27833333333333338</v>
      </c>
      <c r="O31" s="207">
        <v>0.28500000000000003</v>
      </c>
      <c r="P31" s="207">
        <v>0.27833333333333338</v>
      </c>
      <c r="Q31" s="207">
        <v>0.28666666666666668</v>
      </c>
      <c r="R31" s="207">
        <v>0.33833333333333332</v>
      </c>
      <c r="S31" s="207">
        <v>0.27166666666666667</v>
      </c>
      <c r="T31" s="207">
        <v>0.245</v>
      </c>
      <c r="U31" s="207">
        <v>0.27349999999999997</v>
      </c>
      <c r="V31" s="207">
        <v>0.34333333333333332</v>
      </c>
      <c r="W31" s="207">
        <v>0.32333333333333336</v>
      </c>
      <c r="X31" s="207">
        <v>0.38340333333333337</v>
      </c>
      <c r="Y31" s="207">
        <v>0.34749999999999998</v>
      </c>
      <c r="Z31" s="207">
        <v>0.33966666666666673</v>
      </c>
      <c r="AA31" s="207">
        <v>0.24115</v>
      </c>
      <c r="AB31" s="207">
        <v>0.37966666666666665</v>
      </c>
      <c r="AC31" s="207">
        <v>0.45773333333333333</v>
      </c>
      <c r="AD31" s="207">
        <v>0.29598333333333332</v>
      </c>
      <c r="AE31" s="202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277</v>
      </c>
      <c r="C32" s="28"/>
      <c r="D32" s="23">
        <v>0.3125</v>
      </c>
      <c r="E32" s="23">
        <v>0.27</v>
      </c>
      <c r="F32" s="23">
        <v>0.26500000000000001</v>
      </c>
      <c r="G32" s="23">
        <v>0.32</v>
      </c>
      <c r="H32" s="23">
        <v>0.33193118646105496</v>
      </c>
      <c r="I32" s="23">
        <v>0.32</v>
      </c>
      <c r="J32" s="23">
        <v>0.28500000000000003</v>
      </c>
      <c r="K32" s="23">
        <v>0.28000000000000003</v>
      </c>
      <c r="L32" s="23">
        <v>0.27</v>
      </c>
      <c r="M32" s="23">
        <v>0.3</v>
      </c>
      <c r="N32" s="23">
        <v>0.28000000000000003</v>
      </c>
      <c r="O32" s="23">
        <v>0.28500000000000003</v>
      </c>
      <c r="P32" s="23">
        <v>0.28000000000000003</v>
      </c>
      <c r="Q32" s="23">
        <v>0.28999999999999998</v>
      </c>
      <c r="R32" s="23">
        <v>0.35</v>
      </c>
      <c r="S32" s="23">
        <v>0.27500000000000002</v>
      </c>
      <c r="T32" s="23">
        <v>0.245</v>
      </c>
      <c r="U32" s="23">
        <v>0.27050000000000002</v>
      </c>
      <c r="V32" s="23">
        <v>0.34499999999999997</v>
      </c>
      <c r="W32" s="23">
        <v>0.32</v>
      </c>
      <c r="X32" s="23">
        <v>0.38359500000000002</v>
      </c>
      <c r="Y32" s="23">
        <v>0.34399999999999997</v>
      </c>
      <c r="Z32" s="23">
        <v>0.33450000000000002</v>
      </c>
      <c r="AA32" s="23">
        <v>0.24160000000000001</v>
      </c>
      <c r="AB32" s="23">
        <v>0.379</v>
      </c>
      <c r="AC32" s="23">
        <v>0.46029999999999999</v>
      </c>
      <c r="AD32" s="23">
        <v>0.29730000000000001</v>
      </c>
      <c r="AE32" s="202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278</v>
      </c>
      <c r="C33" s="28"/>
      <c r="D33" s="23">
        <v>3.3862466931200816E-3</v>
      </c>
      <c r="E33" s="23">
        <v>1.2247448713915874E-2</v>
      </c>
      <c r="F33" s="23">
        <v>1.7888543819998333E-2</v>
      </c>
      <c r="G33" s="23">
        <v>1.8708286933869701E-2</v>
      </c>
      <c r="H33" s="23">
        <v>6.5643036697231837E-3</v>
      </c>
      <c r="I33" s="23">
        <v>8.3666002653407633E-3</v>
      </c>
      <c r="J33" s="23">
        <v>1.3662601021279452E-2</v>
      </c>
      <c r="K33" s="23">
        <v>8.9442719099991422E-3</v>
      </c>
      <c r="L33" s="23">
        <v>0</v>
      </c>
      <c r="M33" s="23">
        <v>1.0327955589886436E-2</v>
      </c>
      <c r="N33" s="23">
        <v>7.5277265270908E-3</v>
      </c>
      <c r="O33" s="23">
        <v>5.4772255750516361E-3</v>
      </c>
      <c r="P33" s="23">
        <v>7.5277265270907992E-3</v>
      </c>
      <c r="Q33" s="23">
        <v>1.8618986725025245E-2</v>
      </c>
      <c r="R33" s="23">
        <v>2.6394443859772201E-2</v>
      </c>
      <c r="S33" s="23">
        <v>9.8319208025017587E-3</v>
      </c>
      <c r="T33" s="23">
        <v>5.4772255750516656E-3</v>
      </c>
      <c r="U33" s="23">
        <v>1.0014988766843412E-2</v>
      </c>
      <c r="V33" s="23">
        <v>8.1649658092772404E-3</v>
      </c>
      <c r="W33" s="23">
        <v>1.5055453054181614E-2</v>
      </c>
      <c r="X33" s="23">
        <v>1.3725110807081679E-3</v>
      </c>
      <c r="Y33" s="23">
        <v>1.2802343535462545E-2</v>
      </c>
      <c r="Z33" s="23">
        <v>2.0972998513962338E-2</v>
      </c>
      <c r="AA33" s="23">
        <v>4.0342285507888598E-3</v>
      </c>
      <c r="AB33" s="23">
        <v>6.2182527020592151E-3</v>
      </c>
      <c r="AC33" s="23">
        <v>1.8657724048411341E-2</v>
      </c>
      <c r="AD33" s="23">
        <v>1.5616198854608205E-2</v>
      </c>
      <c r="AE33" s="202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1.083021330422201E-2</v>
      </c>
      <c r="E34" s="13">
        <v>4.4536177141512263E-2</v>
      </c>
      <c r="F34" s="13">
        <v>6.8802091615378203E-2</v>
      </c>
      <c r="G34" s="13">
        <v>5.9391387091649837E-2</v>
      </c>
      <c r="H34" s="13">
        <v>1.9573230922068422E-2</v>
      </c>
      <c r="I34" s="13">
        <v>2.5743385431817731E-2</v>
      </c>
      <c r="J34" s="13">
        <v>4.8220944780986291E-2</v>
      </c>
      <c r="K34" s="13">
        <v>3.1943828249996933E-2</v>
      </c>
      <c r="L34" s="13">
        <v>0</v>
      </c>
      <c r="M34" s="13">
        <v>3.4813333449055399E-2</v>
      </c>
      <c r="N34" s="13">
        <v>2.7045724049428021E-2</v>
      </c>
      <c r="O34" s="13">
        <v>1.9218335351058369E-2</v>
      </c>
      <c r="P34" s="13">
        <v>2.7045724049428017E-2</v>
      </c>
      <c r="Q34" s="13">
        <v>6.4949953691948531E-2</v>
      </c>
      <c r="R34" s="13">
        <v>7.8013134560903058E-2</v>
      </c>
      <c r="S34" s="13">
        <v>3.6191119518411384E-2</v>
      </c>
      <c r="T34" s="13">
        <v>2.2356022755312923E-2</v>
      </c>
      <c r="U34" s="13">
        <v>3.66178748330655E-2</v>
      </c>
      <c r="V34" s="13">
        <v>2.3781453813428857E-2</v>
      </c>
      <c r="W34" s="13">
        <v>4.6563256868602923E-2</v>
      </c>
      <c r="X34" s="13">
        <v>3.5798099843719869E-3</v>
      </c>
      <c r="Y34" s="13">
        <v>3.6841276361043299E-2</v>
      </c>
      <c r="Z34" s="13">
        <v>6.1745824869368991E-2</v>
      </c>
      <c r="AA34" s="13">
        <v>1.6729125236528551E-2</v>
      </c>
      <c r="AB34" s="13">
        <v>1.6378189733255177E-2</v>
      </c>
      <c r="AC34" s="13">
        <v>4.0761121573866896E-2</v>
      </c>
      <c r="AD34" s="13">
        <v>5.2760399306069732E-2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279</v>
      </c>
      <c r="C35" s="28"/>
      <c r="D35" s="13">
        <v>3.374777262560924E-2</v>
      </c>
      <c r="E35" s="13">
        <v>-9.0786873756793507E-2</v>
      </c>
      <c r="F35" s="13">
        <v>-0.14038031700642295</v>
      </c>
      <c r="G35" s="13">
        <v>4.1462308242218526E-2</v>
      </c>
      <c r="H35" s="13">
        <v>0.10881513911841023</v>
      </c>
      <c r="I35" s="13">
        <v>7.452460374197134E-2</v>
      </c>
      <c r="J35" s="13">
        <v>-6.3234960840332644E-2</v>
      </c>
      <c r="K35" s="13">
        <v>-7.4255726006916989E-2</v>
      </c>
      <c r="L35" s="13">
        <v>-0.10731802150667002</v>
      </c>
      <c r="M35" s="13">
        <v>-1.9151900173995373E-2</v>
      </c>
      <c r="N35" s="13">
        <v>-7.9766108590209051E-2</v>
      </c>
      <c r="O35" s="13">
        <v>-5.7724578257040471E-2</v>
      </c>
      <c r="P35" s="13">
        <v>-7.9766108590209051E-2</v>
      </c>
      <c r="Q35" s="13">
        <v>-5.2214195673748409E-2</v>
      </c>
      <c r="R35" s="13">
        <v>0.1186076644083085</v>
      </c>
      <c r="S35" s="13">
        <v>-0.10180763892337785</v>
      </c>
      <c r="T35" s="13">
        <v>-0.1899737602560525</v>
      </c>
      <c r="U35" s="13">
        <v>-9.5746218081756651E-2</v>
      </c>
      <c r="V35" s="13">
        <v>0.13513881215818491</v>
      </c>
      <c r="W35" s="13">
        <v>6.9014221158679279E-2</v>
      </c>
      <c r="X35" s="13">
        <v>0.26761943022569534</v>
      </c>
      <c r="Y35" s="13">
        <v>0.14891476861641539</v>
      </c>
      <c r="Z35" s="13">
        <v>0.1230159704749425</v>
      </c>
      <c r="AA35" s="13">
        <v>-0.20270274402345734</v>
      </c>
      <c r="AB35" s="13">
        <v>0.25526515247395398</v>
      </c>
      <c r="AC35" s="13">
        <v>0.51337147267535888</v>
      </c>
      <c r="AD35" s="13">
        <v>-2.1411157033145334E-2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280</v>
      </c>
      <c r="C36" s="46"/>
      <c r="D36" s="44">
        <v>0.43</v>
      </c>
      <c r="E36" s="44">
        <v>0.54</v>
      </c>
      <c r="F36" s="44">
        <v>0.93</v>
      </c>
      <c r="G36" s="44">
        <v>0.49</v>
      </c>
      <c r="H36" s="44">
        <v>1.02</v>
      </c>
      <c r="I36" s="44">
        <v>0.75</v>
      </c>
      <c r="J36" s="44">
        <v>0.33</v>
      </c>
      <c r="K36" s="44">
        <v>0.41</v>
      </c>
      <c r="L36" s="44">
        <v>0.67</v>
      </c>
      <c r="M36" s="44">
        <v>0.02</v>
      </c>
      <c r="N36" s="44">
        <v>0.46</v>
      </c>
      <c r="O36" s="44">
        <v>0.28999999999999998</v>
      </c>
      <c r="P36" s="44">
        <v>0.46</v>
      </c>
      <c r="Q36" s="44">
        <v>0.24</v>
      </c>
      <c r="R36" s="44">
        <v>1.1000000000000001</v>
      </c>
      <c r="S36" s="44">
        <v>0.63</v>
      </c>
      <c r="T36" s="44">
        <v>1.32</v>
      </c>
      <c r="U36" s="44">
        <v>0.57999999999999996</v>
      </c>
      <c r="V36" s="44">
        <v>1.23</v>
      </c>
      <c r="W36" s="44">
        <v>0.71</v>
      </c>
      <c r="X36" s="44">
        <v>2.27</v>
      </c>
      <c r="Y36" s="44">
        <v>1.34</v>
      </c>
      <c r="Z36" s="44">
        <v>1.1299999999999999</v>
      </c>
      <c r="AA36" s="44">
        <v>1.42</v>
      </c>
      <c r="AB36" s="44">
        <v>2.17</v>
      </c>
      <c r="AC36" s="44">
        <v>4.2</v>
      </c>
      <c r="AD36" s="44">
        <v>0</v>
      </c>
      <c r="AE36" s="150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583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7" t="s">
        <v>229</v>
      </c>
      <c r="AA39" s="17" t="s">
        <v>229</v>
      </c>
      <c r="AB39" s="17" t="s">
        <v>229</v>
      </c>
      <c r="AC39" s="17" t="s">
        <v>229</v>
      </c>
      <c r="AD39" s="17" t="s">
        <v>229</v>
      </c>
      <c r="AE39" s="17" t="s">
        <v>229</v>
      </c>
      <c r="AF39" s="17" t="s">
        <v>229</v>
      </c>
      <c r="AG39" s="17" t="s">
        <v>229</v>
      </c>
      <c r="AH39" s="150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230</v>
      </c>
      <c r="C40" s="9" t="s">
        <v>230</v>
      </c>
      <c r="D40" s="148" t="s">
        <v>232</v>
      </c>
      <c r="E40" s="149" t="s">
        <v>233</v>
      </c>
      <c r="F40" s="149" t="s">
        <v>234</v>
      </c>
      <c r="G40" s="149" t="s">
        <v>235</v>
      </c>
      <c r="H40" s="149" t="s">
        <v>236</v>
      </c>
      <c r="I40" s="149" t="s">
        <v>237</v>
      </c>
      <c r="J40" s="149" t="s">
        <v>238</v>
      </c>
      <c r="K40" s="149" t="s">
        <v>239</v>
      </c>
      <c r="L40" s="149" t="s">
        <v>240</v>
      </c>
      <c r="M40" s="149" t="s">
        <v>241</v>
      </c>
      <c r="N40" s="149" t="s">
        <v>242</v>
      </c>
      <c r="O40" s="149" t="s">
        <v>243</v>
      </c>
      <c r="P40" s="149" t="s">
        <v>244</v>
      </c>
      <c r="Q40" s="149" t="s">
        <v>246</v>
      </c>
      <c r="R40" s="149" t="s">
        <v>249</v>
      </c>
      <c r="S40" s="149" t="s">
        <v>250</v>
      </c>
      <c r="T40" s="149" t="s">
        <v>305</v>
      </c>
      <c r="U40" s="149" t="s">
        <v>251</v>
      </c>
      <c r="V40" s="149" t="s">
        <v>252</v>
      </c>
      <c r="W40" s="149" t="s">
        <v>254</v>
      </c>
      <c r="X40" s="149" t="s">
        <v>257</v>
      </c>
      <c r="Y40" s="149" t="s">
        <v>258</v>
      </c>
      <c r="Z40" s="149" t="s">
        <v>259</v>
      </c>
      <c r="AA40" s="149" t="s">
        <v>306</v>
      </c>
      <c r="AB40" s="149" t="s">
        <v>261</v>
      </c>
      <c r="AC40" s="149" t="s">
        <v>262</v>
      </c>
      <c r="AD40" s="149" t="s">
        <v>266</v>
      </c>
      <c r="AE40" s="149" t="s">
        <v>267</v>
      </c>
      <c r="AF40" s="149" t="s">
        <v>268</v>
      </c>
      <c r="AG40" s="149" t="s">
        <v>269</v>
      </c>
      <c r="AH40" s="150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339</v>
      </c>
      <c r="E41" s="11" t="s">
        <v>340</v>
      </c>
      <c r="F41" s="11" t="s">
        <v>340</v>
      </c>
      <c r="G41" s="11" t="s">
        <v>339</v>
      </c>
      <c r="H41" s="11" t="s">
        <v>340</v>
      </c>
      <c r="I41" s="11" t="s">
        <v>340</v>
      </c>
      <c r="J41" s="11" t="s">
        <v>339</v>
      </c>
      <c r="K41" s="11" t="s">
        <v>339</v>
      </c>
      <c r="L41" s="11" t="s">
        <v>339</v>
      </c>
      <c r="M41" s="11" t="s">
        <v>339</v>
      </c>
      <c r="N41" s="11" t="s">
        <v>339</v>
      </c>
      <c r="O41" s="11" t="s">
        <v>339</v>
      </c>
      <c r="P41" s="11" t="s">
        <v>339</v>
      </c>
      <c r="Q41" s="11" t="s">
        <v>339</v>
      </c>
      <c r="R41" s="11" t="s">
        <v>339</v>
      </c>
      <c r="S41" s="11" t="s">
        <v>340</v>
      </c>
      <c r="T41" s="11" t="s">
        <v>340</v>
      </c>
      <c r="U41" s="11" t="s">
        <v>341</v>
      </c>
      <c r="V41" s="11" t="s">
        <v>340</v>
      </c>
      <c r="W41" s="11" t="s">
        <v>341</v>
      </c>
      <c r="X41" s="11" t="s">
        <v>341</v>
      </c>
      <c r="Y41" s="11" t="s">
        <v>339</v>
      </c>
      <c r="Z41" s="11" t="s">
        <v>341</v>
      </c>
      <c r="AA41" s="11" t="s">
        <v>339</v>
      </c>
      <c r="AB41" s="11" t="s">
        <v>340</v>
      </c>
      <c r="AC41" s="11" t="s">
        <v>340</v>
      </c>
      <c r="AD41" s="11" t="s">
        <v>341</v>
      </c>
      <c r="AE41" s="11" t="s">
        <v>340</v>
      </c>
      <c r="AF41" s="11" t="s">
        <v>339</v>
      </c>
      <c r="AG41" s="11" t="s">
        <v>339</v>
      </c>
      <c r="AH41" s="150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 t="s">
        <v>343</v>
      </c>
      <c r="E42" s="25" t="s">
        <v>344</v>
      </c>
      <c r="F42" s="25" t="s">
        <v>343</v>
      </c>
      <c r="G42" s="25" t="s">
        <v>345</v>
      </c>
      <c r="H42" s="25" t="s">
        <v>346</v>
      </c>
      <c r="I42" s="25" t="s">
        <v>344</v>
      </c>
      <c r="J42" s="25" t="s">
        <v>344</v>
      </c>
      <c r="K42" s="25" t="s">
        <v>344</v>
      </c>
      <c r="L42" s="25" t="s">
        <v>344</v>
      </c>
      <c r="M42" s="25" t="s">
        <v>344</v>
      </c>
      <c r="N42" s="25" t="s">
        <v>344</v>
      </c>
      <c r="O42" s="25" t="s">
        <v>344</v>
      </c>
      <c r="P42" s="25" t="s">
        <v>344</v>
      </c>
      <c r="Q42" s="25" t="s">
        <v>347</v>
      </c>
      <c r="R42" s="25" t="s">
        <v>344</v>
      </c>
      <c r="S42" s="25" t="s">
        <v>343</v>
      </c>
      <c r="T42" s="25" t="s">
        <v>344</v>
      </c>
      <c r="U42" s="25" t="s">
        <v>343</v>
      </c>
      <c r="V42" s="25" t="s">
        <v>345</v>
      </c>
      <c r="W42" s="25" t="s">
        <v>346</v>
      </c>
      <c r="X42" s="25" t="s">
        <v>343</v>
      </c>
      <c r="Y42" s="25" t="s">
        <v>344</v>
      </c>
      <c r="Z42" s="25" t="s">
        <v>344</v>
      </c>
      <c r="AA42" s="25"/>
      <c r="AB42" s="25" t="s">
        <v>343</v>
      </c>
      <c r="AC42" s="25" t="s">
        <v>344</v>
      </c>
      <c r="AD42" s="25" t="s">
        <v>344</v>
      </c>
      <c r="AE42" s="25" t="s">
        <v>346</v>
      </c>
      <c r="AF42" s="25" t="s">
        <v>346</v>
      </c>
      <c r="AG42" s="25" t="s">
        <v>117</v>
      </c>
      <c r="AH42" s="150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0">
        <v>447</v>
      </c>
      <c r="E43" s="210">
        <v>450.9</v>
      </c>
      <c r="F43" s="210">
        <v>410</v>
      </c>
      <c r="G43" s="210">
        <v>402.1</v>
      </c>
      <c r="H43" s="210">
        <v>418.816478367586</v>
      </c>
      <c r="I43" s="210">
        <v>377</v>
      </c>
      <c r="J43" s="210">
        <v>411</v>
      </c>
      <c r="K43" s="210">
        <v>422</v>
      </c>
      <c r="L43" s="210">
        <v>431</v>
      </c>
      <c r="M43" s="210">
        <v>418</v>
      </c>
      <c r="N43" s="210">
        <v>432</v>
      </c>
      <c r="O43" s="210">
        <v>413</v>
      </c>
      <c r="P43" s="210">
        <v>418</v>
      </c>
      <c r="Q43" s="211">
        <v>354</v>
      </c>
      <c r="R43" s="211">
        <v>487.8</v>
      </c>
      <c r="S43" s="210">
        <v>431</v>
      </c>
      <c r="T43" s="210">
        <v>406</v>
      </c>
      <c r="U43" s="210">
        <v>417</v>
      </c>
      <c r="V43" s="210">
        <v>441</v>
      </c>
      <c r="W43" s="211">
        <v>305.7</v>
      </c>
      <c r="X43" s="210">
        <v>405.2</v>
      </c>
      <c r="Y43" s="211">
        <v>363</v>
      </c>
      <c r="Z43" s="210">
        <v>432.00000000000006</v>
      </c>
      <c r="AA43" s="210">
        <v>432.12005235379394</v>
      </c>
      <c r="AB43" s="210">
        <v>403.4</v>
      </c>
      <c r="AC43" s="210">
        <v>402.9</v>
      </c>
      <c r="AD43" s="210">
        <v>407.63635827386156</v>
      </c>
      <c r="AE43" s="210">
        <v>420</v>
      </c>
      <c r="AF43" s="210">
        <v>441</v>
      </c>
      <c r="AG43" s="210">
        <v>447</v>
      </c>
      <c r="AH43" s="212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5">
        <v>448</v>
      </c>
      <c r="E44" s="215">
        <v>436.2</v>
      </c>
      <c r="F44" s="215">
        <v>418</v>
      </c>
      <c r="G44" s="215">
        <v>412.4</v>
      </c>
      <c r="H44" s="215">
        <v>407.17368251967002</v>
      </c>
      <c r="I44" s="215">
        <v>405</v>
      </c>
      <c r="J44" s="215">
        <v>440</v>
      </c>
      <c r="K44" s="215">
        <v>419</v>
      </c>
      <c r="L44" s="215">
        <v>407</v>
      </c>
      <c r="M44" s="215">
        <v>415</v>
      </c>
      <c r="N44" s="215">
        <v>421</v>
      </c>
      <c r="O44" s="215">
        <v>424</v>
      </c>
      <c r="P44" s="215">
        <v>421</v>
      </c>
      <c r="Q44" s="216">
        <v>370.5</v>
      </c>
      <c r="R44" s="216">
        <v>477.8</v>
      </c>
      <c r="S44" s="215">
        <v>451</v>
      </c>
      <c r="T44" s="215">
        <v>418</v>
      </c>
      <c r="U44" s="215">
        <v>412</v>
      </c>
      <c r="V44" s="215">
        <v>441</v>
      </c>
      <c r="W44" s="216">
        <v>279</v>
      </c>
      <c r="X44" s="215">
        <v>407.05</v>
      </c>
      <c r="Y44" s="216">
        <v>340</v>
      </c>
      <c r="Z44" s="215">
        <v>429</v>
      </c>
      <c r="AA44" s="215">
        <v>455.21139669374207</v>
      </c>
      <c r="AB44" s="215">
        <v>397.15</v>
      </c>
      <c r="AC44" s="215">
        <v>410.1</v>
      </c>
      <c r="AD44" s="215">
        <v>422.18937856517408</v>
      </c>
      <c r="AE44" s="215">
        <v>416</v>
      </c>
      <c r="AF44" s="215">
        <v>437</v>
      </c>
      <c r="AG44" s="215">
        <v>450</v>
      </c>
      <c r="AH44" s="212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18</v>
      </c>
    </row>
    <row r="45" spans="1:65">
      <c r="A45" s="29"/>
      <c r="B45" s="19">
        <v>1</v>
      </c>
      <c r="C45" s="9">
        <v>3</v>
      </c>
      <c r="D45" s="215">
        <v>438</v>
      </c>
      <c r="E45" s="215">
        <v>437.7</v>
      </c>
      <c r="F45" s="217">
        <v>386</v>
      </c>
      <c r="G45" s="215">
        <v>418.2</v>
      </c>
      <c r="H45" s="215">
        <v>396.287381658274</v>
      </c>
      <c r="I45" s="215">
        <v>418</v>
      </c>
      <c r="J45" s="215">
        <v>428</v>
      </c>
      <c r="K45" s="215">
        <v>420</v>
      </c>
      <c r="L45" s="215">
        <v>408</v>
      </c>
      <c r="M45" s="215">
        <v>421</v>
      </c>
      <c r="N45" s="215">
        <v>436</v>
      </c>
      <c r="O45" s="215">
        <v>424</v>
      </c>
      <c r="P45" s="215">
        <v>415</v>
      </c>
      <c r="Q45" s="216">
        <v>382.3</v>
      </c>
      <c r="R45" s="216">
        <v>454.6</v>
      </c>
      <c r="S45" s="215">
        <v>439</v>
      </c>
      <c r="T45" s="215">
        <v>406</v>
      </c>
      <c r="U45" s="215">
        <v>424</v>
      </c>
      <c r="V45" s="215">
        <v>439</v>
      </c>
      <c r="W45" s="216">
        <v>288.7</v>
      </c>
      <c r="X45" s="215">
        <v>403.55</v>
      </c>
      <c r="Y45" s="216">
        <v>340</v>
      </c>
      <c r="Z45" s="215">
        <v>431</v>
      </c>
      <c r="AA45" s="215">
        <v>419.95018087712447</v>
      </c>
      <c r="AB45" s="215">
        <v>409.1</v>
      </c>
      <c r="AC45" s="215">
        <v>407</v>
      </c>
      <c r="AD45" s="215">
        <v>404.6841060769928</v>
      </c>
      <c r="AE45" s="215">
        <v>427</v>
      </c>
      <c r="AF45" s="215">
        <v>436</v>
      </c>
      <c r="AG45" s="215">
        <v>450</v>
      </c>
      <c r="AH45" s="212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5">
        <v>444</v>
      </c>
      <c r="E46" s="215">
        <v>428.3</v>
      </c>
      <c r="F46" s="215">
        <v>417</v>
      </c>
      <c r="G46" s="215">
        <v>422.6</v>
      </c>
      <c r="H46" s="215">
        <v>403.45184975914401</v>
      </c>
      <c r="I46" s="215">
        <v>383</v>
      </c>
      <c r="J46" s="215">
        <v>429</v>
      </c>
      <c r="K46" s="215">
        <v>426</v>
      </c>
      <c r="L46" s="215">
        <v>413</v>
      </c>
      <c r="M46" s="215">
        <v>408</v>
      </c>
      <c r="N46" s="215">
        <v>432</v>
      </c>
      <c r="O46" s="215">
        <v>431</v>
      </c>
      <c r="P46" s="215">
        <v>421</v>
      </c>
      <c r="Q46" s="216">
        <v>376.6</v>
      </c>
      <c r="R46" s="216">
        <v>449.7</v>
      </c>
      <c r="S46" s="215">
        <v>425</v>
      </c>
      <c r="T46" s="215">
        <v>421</v>
      </c>
      <c r="U46" s="215">
        <v>422</v>
      </c>
      <c r="V46" s="215">
        <v>441</v>
      </c>
      <c r="W46" s="216">
        <v>300</v>
      </c>
      <c r="X46" s="215">
        <v>406.67</v>
      </c>
      <c r="Y46" s="216">
        <v>359</v>
      </c>
      <c r="Z46" s="215">
        <v>426</v>
      </c>
      <c r="AA46" s="215">
        <v>430.98354933347139</v>
      </c>
      <c r="AB46" s="215">
        <v>412</v>
      </c>
      <c r="AC46" s="215">
        <v>407.3</v>
      </c>
      <c r="AD46" s="215">
        <v>424.48982259834366</v>
      </c>
      <c r="AE46" s="215">
        <v>409</v>
      </c>
      <c r="AF46" s="215">
        <v>444</v>
      </c>
      <c r="AG46" s="215">
        <v>438</v>
      </c>
      <c r="AH46" s="212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421.91564478850046</v>
      </c>
    </row>
    <row r="47" spans="1:65">
      <c r="A47" s="29"/>
      <c r="B47" s="19">
        <v>1</v>
      </c>
      <c r="C47" s="9">
        <v>5</v>
      </c>
      <c r="D47" s="215">
        <v>451</v>
      </c>
      <c r="E47" s="215">
        <v>431.2</v>
      </c>
      <c r="F47" s="215">
        <v>416</v>
      </c>
      <c r="G47" s="215">
        <v>406.8</v>
      </c>
      <c r="H47" s="215">
        <v>414.32519548084099</v>
      </c>
      <c r="I47" s="215">
        <v>391</v>
      </c>
      <c r="J47" s="215">
        <v>408</v>
      </c>
      <c r="K47" s="215">
        <v>428</v>
      </c>
      <c r="L47" s="215">
        <v>412</v>
      </c>
      <c r="M47" s="215">
        <v>414</v>
      </c>
      <c r="N47" s="215">
        <v>441</v>
      </c>
      <c r="O47" s="215">
        <v>415</v>
      </c>
      <c r="P47" s="215">
        <v>406</v>
      </c>
      <c r="Q47" s="216">
        <v>396.2</v>
      </c>
      <c r="R47" s="216">
        <v>468.5</v>
      </c>
      <c r="S47" s="215">
        <v>442</v>
      </c>
      <c r="T47" s="215">
        <v>433</v>
      </c>
      <c r="U47" s="215">
        <v>409</v>
      </c>
      <c r="V47" s="215">
        <v>439</v>
      </c>
      <c r="W47" s="216">
        <v>291.89999999999998</v>
      </c>
      <c r="X47" s="215">
        <v>405.27</v>
      </c>
      <c r="Y47" s="216">
        <v>357</v>
      </c>
      <c r="Z47" s="215">
        <v>444</v>
      </c>
      <c r="AA47" s="215">
        <v>422.36658313778304</v>
      </c>
      <c r="AB47" s="215">
        <v>415.15</v>
      </c>
      <c r="AC47" s="215">
        <v>397.2</v>
      </c>
      <c r="AD47" s="215">
        <v>402.12047698587975</v>
      </c>
      <c r="AE47" s="215">
        <v>421</v>
      </c>
      <c r="AF47" s="215">
        <v>433</v>
      </c>
      <c r="AG47" s="215">
        <v>435</v>
      </c>
      <c r="AH47" s="212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78</v>
      </c>
    </row>
    <row r="48" spans="1:65">
      <c r="A48" s="29"/>
      <c r="B48" s="19">
        <v>1</v>
      </c>
      <c r="C48" s="9">
        <v>6</v>
      </c>
      <c r="D48" s="215">
        <v>444</v>
      </c>
      <c r="E48" s="215">
        <v>452.3</v>
      </c>
      <c r="F48" s="215">
        <v>405</v>
      </c>
      <c r="G48" s="215">
        <v>397.8</v>
      </c>
      <c r="H48" s="215">
        <v>410.25393233168398</v>
      </c>
      <c r="I48" s="215">
        <v>393</v>
      </c>
      <c r="J48" s="215">
        <v>381</v>
      </c>
      <c r="K48" s="215">
        <v>430</v>
      </c>
      <c r="L48" s="215">
        <v>411</v>
      </c>
      <c r="M48" s="215">
        <v>416</v>
      </c>
      <c r="N48" s="215">
        <v>436</v>
      </c>
      <c r="O48" s="215">
        <v>432</v>
      </c>
      <c r="P48" s="215">
        <v>424</v>
      </c>
      <c r="Q48" s="216">
        <v>337.6</v>
      </c>
      <c r="R48" s="216">
        <v>485.2</v>
      </c>
      <c r="S48" s="215">
        <v>428</v>
      </c>
      <c r="T48" s="215">
        <v>408</v>
      </c>
      <c r="U48" s="215">
        <v>435</v>
      </c>
      <c r="V48" s="215">
        <v>439</v>
      </c>
      <c r="W48" s="216">
        <v>273.60000000000002</v>
      </c>
      <c r="X48" s="215">
        <v>406.24</v>
      </c>
      <c r="Y48" s="216">
        <v>355</v>
      </c>
      <c r="Z48" s="215">
        <v>441</v>
      </c>
      <c r="AA48" s="215">
        <v>446.07504821481217</v>
      </c>
      <c r="AB48" s="215">
        <v>409.70000000000005</v>
      </c>
      <c r="AC48" s="215">
        <v>401.8</v>
      </c>
      <c r="AD48" s="215">
        <v>417.22511377790426</v>
      </c>
      <c r="AE48" s="215">
        <v>430</v>
      </c>
      <c r="AF48" s="215">
        <v>444</v>
      </c>
      <c r="AG48" s="215">
        <v>456</v>
      </c>
      <c r="AH48" s="212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276</v>
      </c>
      <c r="C49" s="12"/>
      <c r="D49" s="219">
        <v>445.33333333333331</v>
      </c>
      <c r="E49" s="219">
        <v>439.43333333333334</v>
      </c>
      <c r="F49" s="219">
        <v>408.66666666666669</v>
      </c>
      <c r="G49" s="219">
        <v>409.98333333333341</v>
      </c>
      <c r="H49" s="219">
        <v>408.38475335286654</v>
      </c>
      <c r="I49" s="219">
        <v>394.5</v>
      </c>
      <c r="J49" s="219">
        <v>416.16666666666669</v>
      </c>
      <c r="K49" s="219">
        <v>424.16666666666669</v>
      </c>
      <c r="L49" s="219">
        <v>413.66666666666669</v>
      </c>
      <c r="M49" s="219">
        <v>415.33333333333331</v>
      </c>
      <c r="N49" s="219">
        <v>433</v>
      </c>
      <c r="O49" s="219">
        <v>423.16666666666669</v>
      </c>
      <c r="P49" s="219">
        <v>417.5</v>
      </c>
      <c r="Q49" s="219">
        <v>369.53333333333336</v>
      </c>
      <c r="R49" s="219">
        <v>470.59999999999997</v>
      </c>
      <c r="S49" s="219">
        <v>436</v>
      </c>
      <c r="T49" s="219">
        <v>415.33333333333331</v>
      </c>
      <c r="U49" s="219">
        <v>419.83333333333331</v>
      </c>
      <c r="V49" s="219">
        <v>440</v>
      </c>
      <c r="W49" s="219">
        <v>289.81666666666666</v>
      </c>
      <c r="X49" s="219">
        <v>405.66333333333336</v>
      </c>
      <c r="Y49" s="219">
        <v>352.33333333333331</v>
      </c>
      <c r="Z49" s="219">
        <v>433.83333333333331</v>
      </c>
      <c r="AA49" s="219">
        <v>434.45113510178788</v>
      </c>
      <c r="AB49" s="219">
        <v>407.75</v>
      </c>
      <c r="AC49" s="219">
        <v>404.38333333333338</v>
      </c>
      <c r="AD49" s="219">
        <v>413.05754271302607</v>
      </c>
      <c r="AE49" s="219">
        <v>420.5</v>
      </c>
      <c r="AF49" s="219">
        <v>439.16666666666669</v>
      </c>
      <c r="AG49" s="219">
        <v>446</v>
      </c>
      <c r="AH49" s="212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277</v>
      </c>
      <c r="C50" s="28"/>
      <c r="D50" s="215">
        <v>445.5</v>
      </c>
      <c r="E50" s="215">
        <v>436.95</v>
      </c>
      <c r="F50" s="215">
        <v>413</v>
      </c>
      <c r="G50" s="215">
        <v>409.6</v>
      </c>
      <c r="H50" s="215">
        <v>408.71380742567703</v>
      </c>
      <c r="I50" s="215">
        <v>392</v>
      </c>
      <c r="J50" s="215">
        <v>419.5</v>
      </c>
      <c r="K50" s="215">
        <v>424</v>
      </c>
      <c r="L50" s="215">
        <v>411.5</v>
      </c>
      <c r="M50" s="215">
        <v>415.5</v>
      </c>
      <c r="N50" s="215">
        <v>434</v>
      </c>
      <c r="O50" s="215">
        <v>424</v>
      </c>
      <c r="P50" s="215">
        <v>419.5</v>
      </c>
      <c r="Q50" s="215">
        <v>373.55</v>
      </c>
      <c r="R50" s="215">
        <v>473.15</v>
      </c>
      <c r="S50" s="215">
        <v>435</v>
      </c>
      <c r="T50" s="215">
        <v>413</v>
      </c>
      <c r="U50" s="215">
        <v>419.5</v>
      </c>
      <c r="V50" s="215">
        <v>440</v>
      </c>
      <c r="W50" s="215">
        <v>290.29999999999995</v>
      </c>
      <c r="X50" s="215">
        <v>405.755</v>
      </c>
      <c r="Y50" s="215">
        <v>356</v>
      </c>
      <c r="Z50" s="215">
        <v>431.5</v>
      </c>
      <c r="AA50" s="215">
        <v>431.55180084363269</v>
      </c>
      <c r="AB50" s="215">
        <v>409.40000000000003</v>
      </c>
      <c r="AC50" s="215">
        <v>404.95</v>
      </c>
      <c r="AD50" s="215">
        <v>412.43073602588288</v>
      </c>
      <c r="AE50" s="215">
        <v>420.5</v>
      </c>
      <c r="AF50" s="215">
        <v>439</v>
      </c>
      <c r="AG50" s="215">
        <v>448.5</v>
      </c>
      <c r="AH50" s="212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278</v>
      </c>
      <c r="C51" s="28"/>
      <c r="D51" s="215">
        <v>4.457203906785808</v>
      </c>
      <c r="E51" s="215">
        <v>10.022308449986292</v>
      </c>
      <c r="F51" s="215">
        <v>12.160043859570024</v>
      </c>
      <c r="G51" s="215">
        <v>9.5210118509886641</v>
      </c>
      <c r="H51" s="215">
        <v>7.9968769136269575</v>
      </c>
      <c r="I51" s="215">
        <v>14.936532395439043</v>
      </c>
      <c r="J51" s="215">
        <v>20.989680003913033</v>
      </c>
      <c r="K51" s="215">
        <v>4.4907311951024935</v>
      </c>
      <c r="L51" s="215">
        <v>8.8015150211010074</v>
      </c>
      <c r="M51" s="215">
        <v>4.3665394383500846</v>
      </c>
      <c r="N51" s="215">
        <v>6.7527772064536533</v>
      </c>
      <c r="O51" s="215">
        <v>7.8845841150099139</v>
      </c>
      <c r="P51" s="215">
        <v>6.4109281699298428</v>
      </c>
      <c r="Q51" s="215">
        <v>20.909296178175545</v>
      </c>
      <c r="R51" s="215">
        <v>15.862282307410872</v>
      </c>
      <c r="S51" s="215">
        <v>9.7979589711327115</v>
      </c>
      <c r="T51" s="215">
        <v>10.764137989949157</v>
      </c>
      <c r="U51" s="215">
        <v>9.3683865562148245</v>
      </c>
      <c r="V51" s="215">
        <v>1.0954451150103321</v>
      </c>
      <c r="W51" s="215">
        <v>12.178245631726535</v>
      </c>
      <c r="X51" s="215">
        <v>1.273132619433921</v>
      </c>
      <c r="Y51" s="215">
        <v>9.912954487269003</v>
      </c>
      <c r="Z51" s="215">
        <v>7.0828431202919235</v>
      </c>
      <c r="AA51" s="215">
        <v>13.710404697605755</v>
      </c>
      <c r="AB51" s="215">
        <v>6.476573167964685</v>
      </c>
      <c r="AC51" s="215">
        <v>4.6585047672688678</v>
      </c>
      <c r="AD51" s="215">
        <v>9.4929361793772244</v>
      </c>
      <c r="AE51" s="215">
        <v>7.556454194925025</v>
      </c>
      <c r="AF51" s="215">
        <v>4.5350486950711639</v>
      </c>
      <c r="AG51" s="215">
        <v>7.9749608149507543</v>
      </c>
      <c r="AH51" s="212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8"/>
    </row>
    <row r="52" spans="1:65">
      <c r="A52" s="29"/>
      <c r="B52" s="3" t="s">
        <v>86</v>
      </c>
      <c r="C52" s="28"/>
      <c r="D52" s="13">
        <v>1.0008691407453162E-2</v>
      </c>
      <c r="E52" s="13">
        <v>2.2807346848182416E-2</v>
      </c>
      <c r="F52" s="13">
        <v>2.9755409118034315E-2</v>
      </c>
      <c r="G52" s="13">
        <v>2.3222924145669326E-2</v>
      </c>
      <c r="H52" s="13">
        <v>1.9581722500588122E-2</v>
      </c>
      <c r="I52" s="13">
        <v>3.7861932561315696E-2</v>
      </c>
      <c r="J52" s="13">
        <v>5.0435754915289628E-2</v>
      </c>
      <c r="K52" s="13">
        <v>1.0587185528728865E-2</v>
      </c>
      <c r="L52" s="13">
        <v>2.1276829221033862E-2</v>
      </c>
      <c r="M52" s="13">
        <v>1.0513337331501007E-2</v>
      </c>
      <c r="N52" s="13">
        <v>1.5595328421371023E-2</v>
      </c>
      <c r="O52" s="13">
        <v>1.8632337412390499E-2</v>
      </c>
      <c r="P52" s="13">
        <v>1.5355516574682258E-2</v>
      </c>
      <c r="Q52" s="13">
        <v>5.6582977209567592E-2</v>
      </c>
      <c r="R52" s="13">
        <v>3.3706507240567091E-2</v>
      </c>
      <c r="S52" s="13">
        <v>2.2472382961313559E-2</v>
      </c>
      <c r="T52" s="13">
        <v>2.5916865144339867E-2</v>
      </c>
      <c r="U52" s="13">
        <v>2.2314537251801887E-2</v>
      </c>
      <c r="V52" s="13">
        <v>2.4896479886598456E-3</v>
      </c>
      <c r="W52" s="13">
        <v>4.202051514771362E-2</v>
      </c>
      <c r="X52" s="13">
        <v>3.138397076641355E-3</v>
      </c>
      <c r="Y52" s="13">
        <v>2.8135159377300861E-2</v>
      </c>
      <c r="Z52" s="13">
        <v>1.6326184679889184E-2</v>
      </c>
      <c r="AA52" s="13">
        <v>3.1557990277533823E-2</v>
      </c>
      <c r="AB52" s="13">
        <v>1.5883686494088743E-2</v>
      </c>
      <c r="AC52" s="13">
        <v>1.1520021680589047E-2</v>
      </c>
      <c r="AD52" s="13">
        <v>2.2982115559556534E-2</v>
      </c>
      <c r="AE52" s="13">
        <v>1.7970164553923959E-2</v>
      </c>
      <c r="AF52" s="13">
        <v>1.0326486592192404E-2</v>
      </c>
      <c r="AG52" s="13">
        <v>1.7881078060427699E-2</v>
      </c>
      <c r="AH52" s="150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279</v>
      </c>
      <c r="C53" s="28"/>
      <c r="D53" s="13">
        <v>5.5503247708607262E-2</v>
      </c>
      <c r="E53" s="13">
        <v>4.1519409771150428E-2</v>
      </c>
      <c r="F53" s="13">
        <v>-3.1401959812310976E-2</v>
      </c>
      <c r="G53" s="13">
        <v>-2.8281272814968839E-2</v>
      </c>
      <c r="H53" s="13">
        <v>-3.2070134404275863E-2</v>
      </c>
      <c r="I53" s="13">
        <v>-6.4978971809029451E-2</v>
      </c>
      <c r="J53" s="13">
        <v>-1.3625894637577685E-2</v>
      </c>
      <c r="K53" s="13">
        <v>5.3352415488043814E-3</v>
      </c>
      <c r="L53" s="13">
        <v>-1.9551249695822115E-2</v>
      </c>
      <c r="M53" s="13">
        <v>-1.5601012990325902E-2</v>
      </c>
      <c r="N53" s="13">
        <v>2.6271496087934665E-2</v>
      </c>
      <c r="O53" s="13">
        <v>2.9650995255066093E-3</v>
      </c>
      <c r="P53" s="13">
        <v>-1.0465705273180692E-2</v>
      </c>
      <c r="Q53" s="13">
        <v>-0.12415351765736371</v>
      </c>
      <c r="R53" s="13">
        <v>0.11538883616393081</v>
      </c>
      <c r="S53" s="13">
        <v>3.3381922157827981E-2</v>
      </c>
      <c r="T53" s="13">
        <v>-1.5601012990325902E-2</v>
      </c>
      <c r="U53" s="13">
        <v>-4.9353738854859275E-3</v>
      </c>
      <c r="V53" s="13">
        <v>4.286249025101907E-2</v>
      </c>
      <c r="W53" s="13">
        <v>-0.31309333928125105</v>
      </c>
      <c r="X53" s="13">
        <v>-3.852028635561533E-2</v>
      </c>
      <c r="Y53" s="13">
        <v>-0.16491996045808555</v>
      </c>
      <c r="Z53" s="13">
        <v>2.8246614440682771E-2</v>
      </c>
      <c r="AA53" s="13">
        <v>2.9710892374164688E-2</v>
      </c>
      <c r="AB53" s="13">
        <v>-3.3574590000334026E-2</v>
      </c>
      <c r="AC53" s="13">
        <v>-4.1554068145436385E-2</v>
      </c>
      <c r="AD53" s="13">
        <v>-2.0994959975743077E-2</v>
      </c>
      <c r="AE53" s="13">
        <v>-3.3552792032873757E-3</v>
      </c>
      <c r="AF53" s="13">
        <v>4.0887371898270963E-2</v>
      </c>
      <c r="AG53" s="13">
        <v>5.7083342390805702E-2</v>
      </c>
      <c r="AH53" s="150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280</v>
      </c>
      <c r="C54" s="46"/>
      <c r="D54" s="44">
        <v>1.63</v>
      </c>
      <c r="E54" s="44">
        <v>1.29</v>
      </c>
      <c r="F54" s="44">
        <v>0.47</v>
      </c>
      <c r="G54" s="44">
        <v>0.39</v>
      </c>
      <c r="H54" s="44">
        <v>0.48</v>
      </c>
      <c r="I54" s="44">
        <v>1.28</v>
      </c>
      <c r="J54" s="44">
        <v>0.04</v>
      </c>
      <c r="K54" s="44">
        <v>0.42</v>
      </c>
      <c r="L54" s="44">
        <v>0.18</v>
      </c>
      <c r="M54" s="44">
        <v>0.09</v>
      </c>
      <c r="N54" s="44">
        <v>0.92</v>
      </c>
      <c r="O54" s="44">
        <v>0.36</v>
      </c>
      <c r="P54" s="44">
        <v>0.04</v>
      </c>
      <c r="Q54" s="44">
        <v>2.7</v>
      </c>
      <c r="R54" s="44">
        <v>3.07</v>
      </c>
      <c r="S54" s="44">
        <v>1.0900000000000001</v>
      </c>
      <c r="T54" s="44">
        <v>0.09</v>
      </c>
      <c r="U54" s="44">
        <v>0.17</v>
      </c>
      <c r="V54" s="44">
        <v>1.32</v>
      </c>
      <c r="W54" s="44">
        <v>7.25</v>
      </c>
      <c r="X54" s="44">
        <v>0.64</v>
      </c>
      <c r="Y54" s="44">
        <v>3.68</v>
      </c>
      <c r="Z54" s="44">
        <v>0.97</v>
      </c>
      <c r="AA54" s="44">
        <v>1.01</v>
      </c>
      <c r="AB54" s="44">
        <v>0.52</v>
      </c>
      <c r="AC54" s="44">
        <v>0.71</v>
      </c>
      <c r="AD54" s="44">
        <v>0.22</v>
      </c>
      <c r="AE54" s="44">
        <v>0.21</v>
      </c>
      <c r="AF54" s="44">
        <v>1.28</v>
      </c>
      <c r="AG54" s="44">
        <v>1.67</v>
      </c>
      <c r="AH54" s="150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BM55" s="55"/>
    </row>
    <row r="56" spans="1:65" ht="15">
      <c r="B56" s="8" t="s">
        <v>584</v>
      </c>
      <c r="BM56" s="27" t="s">
        <v>338</v>
      </c>
    </row>
    <row r="57" spans="1:65" ht="15">
      <c r="A57" s="24" t="s">
        <v>98</v>
      </c>
      <c r="B57" s="18" t="s">
        <v>111</v>
      </c>
      <c r="C57" s="15" t="s">
        <v>112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7" t="s">
        <v>229</v>
      </c>
      <c r="R57" s="15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230</v>
      </c>
      <c r="C58" s="9" t="s">
        <v>230</v>
      </c>
      <c r="D58" s="148" t="s">
        <v>233</v>
      </c>
      <c r="E58" s="149" t="s">
        <v>236</v>
      </c>
      <c r="F58" s="149" t="s">
        <v>237</v>
      </c>
      <c r="G58" s="149" t="s">
        <v>240</v>
      </c>
      <c r="H58" s="149" t="s">
        <v>241</v>
      </c>
      <c r="I58" s="149" t="s">
        <v>242</v>
      </c>
      <c r="J58" s="149" t="s">
        <v>243</v>
      </c>
      <c r="K58" s="149" t="s">
        <v>244</v>
      </c>
      <c r="L58" s="149" t="s">
        <v>246</v>
      </c>
      <c r="M58" s="149" t="s">
        <v>249</v>
      </c>
      <c r="N58" s="149" t="s">
        <v>305</v>
      </c>
      <c r="O58" s="149" t="s">
        <v>261</v>
      </c>
      <c r="P58" s="149" t="s">
        <v>268</v>
      </c>
      <c r="Q58" s="149" t="s">
        <v>269</v>
      </c>
      <c r="R58" s="15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340</v>
      </c>
      <c r="E59" s="11" t="s">
        <v>340</v>
      </c>
      <c r="F59" s="11" t="s">
        <v>340</v>
      </c>
      <c r="G59" s="11" t="s">
        <v>339</v>
      </c>
      <c r="H59" s="11" t="s">
        <v>339</v>
      </c>
      <c r="I59" s="11" t="s">
        <v>339</v>
      </c>
      <c r="J59" s="11" t="s">
        <v>339</v>
      </c>
      <c r="K59" s="11" t="s">
        <v>339</v>
      </c>
      <c r="L59" s="11" t="s">
        <v>339</v>
      </c>
      <c r="M59" s="11" t="s">
        <v>339</v>
      </c>
      <c r="N59" s="11" t="s">
        <v>340</v>
      </c>
      <c r="O59" s="11" t="s">
        <v>340</v>
      </c>
      <c r="P59" s="11" t="s">
        <v>339</v>
      </c>
      <c r="Q59" s="11" t="s">
        <v>339</v>
      </c>
      <c r="R59" s="15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9"/>
      <c r="C60" s="9"/>
      <c r="D60" s="25" t="s">
        <v>344</v>
      </c>
      <c r="E60" s="25" t="s">
        <v>346</v>
      </c>
      <c r="F60" s="25" t="s">
        <v>344</v>
      </c>
      <c r="G60" s="25" t="s">
        <v>344</v>
      </c>
      <c r="H60" s="25" t="s">
        <v>344</v>
      </c>
      <c r="I60" s="25" t="s">
        <v>344</v>
      </c>
      <c r="J60" s="25" t="s">
        <v>344</v>
      </c>
      <c r="K60" s="25" t="s">
        <v>344</v>
      </c>
      <c r="L60" s="25" t="s">
        <v>347</v>
      </c>
      <c r="M60" s="25" t="s">
        <v>344</v>
      </c>
      <c r="N60" s="25" t="s">
        <v>344</v>
      </c>
      <c r="O60" s="25" t="s">
        <v>343</v>
      </c>
      <c r="P60" s="25" t="s">
        <v>346</v>
      </c>
      <c r="Q60" s="25" t="s">
        <v>117</v>
      </c>
      <c r="R60" s="150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8">
        <v>1</v>
      </c>
      <c r="C61" s="14">
        <v>1</v>
      </c>
      <c r="D61" s="200">
        <v>3.0099999999999998E-2</v>
      </c>
      <c r="E61" s="200">
        <v>4.166004216181839E-3</v>
      </c>
      <c r="F61" s="200">
        <v>6.9000000000000008E-3</v>
      </c>
      <c r="G61" s="200">
        <v>0.11</v>
      </c>
      <c r="H61" s="200">
        <v>0.09</v>
      </c>
      <c r="I61" s="200">
        <v>0.1</v>
      </c>
      <c r="J61" s="200">
        <v>0.08</v>
      </c>
      <c r="K61" s="200">
        <v>0.16</v>
      </c>
      <c r="L61" s="200">
        <v>0.15640000000000001</v>
      </c>
      <c r="M61" s="200">
        <v>0.1709</v>
      </c>
      <c r="N61" s="200">
        <v>0.15</v>
      </c>
      <c r="O61" s="200">
        <v>0.15</v>
      </c>
      <c r="P61" s="200">
        <v>0.26500000000000001</v>
      </c>
      <c r="Q61" s="201">
        <v>0.33</v>
      </c>
      <c r="R61" s="202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4">
        <v>1</v>
      </c>
    </row>
    <row r="62" spans="1:65">
      <c r="A62" s="29"/>
      <c r="B62" s="19">
        <v>1</v>
      </c>
      <c r="C62" s="9">
        <v>2</v>
      </c>
      <c r="D62" s="23">
        <v>2.7900000000000001E-2</v>
      </c>
      <c r="E62" s="23">
        <v>3.0632285963713302E-3</v>
      </c>
      <c r="F62" s="23">
        <v>9.1000000000000004E-3</v>
      </c>
      <c r="G62" s="23">
        <v>0.11</v>
      </c>
      <c r="H62" s="23">
        <v>0.09</v>
      </c>
      <c r="I62" s="23">
        <v>0.08</v>
      </c>
      <c r="J62" s="23">
        <v>7.0000000000000007E-2</v>
      </c>
      <c r="K62" s="23">
        <v>0.16</v>
      </c>
      <c r="L62" s="23">
        <v>0.17169999999999999</v>
      </c>
      <c r="M62" s="23">
        <v>0.17169999999999999</v>
      </c>
      <c r="N62" s="23">
        <v>0.14899999999999999</v>
      </c>
      <c r="O62" s="23">
        <v>0.15</v>
      </c>
      <c r="P62" s="23">
        <v>0.27899999999999997</v>
      </c>
      <c r="Q62" s="206">
        <v>0.33</v>
      </c>
      <c r="R62" s="202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4">
        <v>3</v>
      </c>
    </row>
    <row r="63" spans="1:65">
      <c r="A63" s="29"/>
      <c r="B63" s="19">
        <v>1</v>
      </c>
      <c r="C63" s="9">
        <v>3</v>
      </c>
      <c r="D63" s="208">
        <v>4.5699999999999998E-2</v>
      </c>
      <c r="E63" s="23">
        <v>4.316063827670101E-3</v>
      </c>
      <c r="F63" s="23">
        <v>5.2999999999999992E-3</v>
      </c>
      <c r="G63" s="23">
        <v>0.11</v>
      </c>
      <c r="H63" s="23">
        <v>0.1</v>
      </c>
      <c r="I63" s="23">
        <v>0.09</v>
      </c>
      <c r="J63" s="23">
        <v>0.08</v>
      </c>
      <c r="K63" s="23">
        <v>0.13</v>
      </c>
      <c r="L63" s="23">
        <v>0.18980000000000002</v>
      </c>
      <c r="M63" s="23">
        <v>0.18990000000000001</v>
      </c>
      <c r="N63" s="23">
        <v>0.158</v>
      </c>
      <c r="O63" s="23">
        <v>0.15</v>
      </c>
      <c r="P63" s="23">
        <v>0.26800000000000002</v>
      </c>
      <c r="Q63" s="208">
        <v>0.37</v>
      </c>
      <c r="R63" s="202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4">
        <v>16</v>
      </c>
    </row>
    <row r="64" spans="1:65">
      <c r="A64" s="29"/>
      <c r="B64" s="19">
        <v>1</v>
      </c>
      <c r="C64" s="9">
        <v>4</v>
      </c>
      <c r="D64" s="23">
        <v>2.87E-2</v>
      </c>
      <c r="E64" s="23">
        <v>3.3445191153631598E-3</v>
      </c>
      <c r="F64" s="23">
        <v>3.5999999999999999E-3</v>
      </c>
      <c r="G64" s="23">
        <v>0.1</v>
      </c>
      <c r="H64" s="23">
        <v>0.08</v>
      </c>
      <c r="I64" s="23">
        <v>0.09</v>
      </c>
      <c r="J64" s="23">
        <v>0.08</v>
      </c>
      <c r="K64" s="23">
        <v>0.13</v>
      </c>
      <c r="L64" s="23">
        <v>0.1825</v>
      </c>
      <c r="M64" s="23">
        <v>0.19850000000000001</v>
      </c>
      <c r="N64" s="23">
        <v>0.156</v>
      </c>
      <c r="O64" s="23">
        <v>0.15</v>
      </c>
      <c r="P64" s="23">
        <v>0.28700000000000003</v>
      </c>
      <c r="Q64" s="206">
        <v>0.33</v>
      </c>
      <c r="R64" s="202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4">
        <v>0.113987835330899</v>
      </c>
    </row>
    <row r="65" spans="1:65">
      <c r="A65" s="29"/>
      <c r="B65" s="19">
        <v>1</v>
      </c>
      <c r="C65" s="9">
        <v>5</v>
      </c>
      <c r="D65" s="23">
        <v>2.92E-2</v>
      </c>
      <c r="E65" s="23">
        <v>3.8463439525464002E-3</v>
      </c>
      <c r="F65" s="23">
        <v>3.3999999999999998E-3</v>
      </c>
      <c r="G65" s="23">
        <v>0.12</v>
      </c>
      <c r="H65" s="23">
        <v>0.08</v>
      </c>
      <c r="I65" s="23">
        <v>0.08</v>
      </c>
      <c r="J65" s="23">
        <v>0.08</v>
      </c>
      <c r="K65" s="23">
        <v>0.16</v>
      </c>
      <c r="L65" s="23">
        <v>0.1701</v>
      </c>
      <c r="M65" s="23">
        <v>0.156</v>
      </c>
      <c r="N65" s="23">
        <v>0.157</v>
      </c>
      <c r="O65" s="23">
        <v>0.15</v>
      </c>
      <c r="P65" s="23">
        <v>0.28700000000000003</v>
      </c>
      <c r="Q65" s="206">
        <v>0.33</v>
      </c>
      <c r="R65" s="202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204">
        <v>9</v>
      </c>
    </row>
    <row r="66" spans="1:65">
      <c r="A66" s="29"/>
      <c r="B66" s="19">
        <v>1</v>
      </c>
      <c r="C66" s="9">
        <v>6</v>
      </c>
      <c r="D66" s="23">
        <v>2.8899999999999999E-2</v>
      </c>
      <c r="E66" s="23">
        <v>3.6549961019585E-3</v>
      </c>
      <c r="F66" s="23">
        <v>4.0000000000000001E-3</v>
      </c>
      <c r="G66" s="23">
        <v>0.11</v>
      </c>
      <c r="H66" s="23">
        <v>7.0000000000000007E-2</v>
      </c>
      <c r="I66" s="23">
        <v>0.09</v>
      </c>
      <c r="J66" s="23">
        <v>0.08</v>
      </c>
      <c r="K66" s="23">
        <v>0.16</v>
      </c>
      <c r="L66" s="23">
        <v>0.17130000000000001</v>
      </c>
      <c r="M66" s="23">
        <v>0.16480000000000003</v>
      </c>
      <c r="N66" s="23">
        <v>0.154</v>
      </c>
      <c r="O66" s="23">
        <v>0.15</v>
      </c>
      <c r="P66" s="23">
        <v>0.28900000000000003</v>
      </c>
      <c r="Q66" s="206">
        <v>0.33</v>
      </c>
      <c r="R66" s="202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56"/>
    </row>
    <row r="67" spans="1:65">
      <c r="A67" s="29"/>
      <c r="B67" s="20" t="s">
        <v>276</v>
      </c>
      <c r="C67" s="12"/>
      <c r="D67" s="207">
        <v>3.175E-2</v>
      </c>
      <c r="E67" s="207">
        <v>3.7318593016818888E-3</v>
      </c>
      <c r="F67" s="207">
        <v>5.3833333333333329E-3</v>
      </c>
      <c r="G67" s="207">
        <v>0.11</v>
      </c>
      <c r="H67" s="207">
        <v>8.5000000000000006E-2</v>
      </c>
      <c r="I67" s="207">
        <v>8.8333333333333333E-2</v>
      </c>
      <c r="J67" s="207">
        <v>7.8333333333333352E-2</v>
      </c>
      <c r="K67" s="207">
        <v>0.15000000000000002</v>
      </c>
      <c r="L67" s="207">
        <v>0.17363333333333333</v>
      </c>
      <c r="M67" s="207">
        <v>0.17530000000000001</v>
      </c>
      <c r="N67" s="207">
        <v>0.154</v>
      </c>
      <c r="O67" s="207">
        <v>0.15</v>
      </c>
      <c r="P67" s="207">
        <v>0.27916666666666673</v>
      </c>
      <c r="Q67" s="207">
        <v>0.33666666666666667</v>
      </c>
      <c r="R67" s="202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56"/>
    </row>
    <row r="68" spans="1:65">
      <c r="A68" s="29"/>
      <c r="B68" s="3" t="s">
        <v>277</v>
      </c>
      <c r="C68" s="28"/>
      <c r="D68" s="23">
        <v>2.9049999999999999E-2</v>
      </c>
      <c r="E68" s="23">
        <v>3.7506700272524501E-3</v>
      </c>
      <c r="F68" s="23">
        <v>4.6499999999999996E-3</v>
      </c>
      <c r="G68" s="23">
        <v>0.11</v>
      </c>
      <c r="H68" s="23">
        <v>8.4999999999999992E-2</v>
      </c>
      <c r="I68" s="23">
        <v>0.09</v>
      </c>
      <c r="J68" s="23">
        <v>0.08</v>
      </c>
      <c r="K68" s="23">
        <v>0.16</v>
      </c>
      <c r="L68" s="23">
        <v>0.17149999999999999</v>
      </c>
      <c r="M68" s="23">
        <v>0.17130000000000001</v>
      </c>
      <c r="N68" s="23">
        <v>0.155</v>
      </c>
      <c r="O68" s="23">
        <v>0.15</v>
      </c>
      <c r="P68" s="23">
        <v>0.28300000000000003</v>
      </c>
      <c r="Q68" s="23">
        <v>0.33</v>
      </c>
      <c r="R68" s="202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56"/>
    </row>
    <row r="69" spans="1:65">
      <c r="A69" s="29"/>
      <c r="B69" s="3" t="s">
        <v>278</v>
      </c>
      <c r="C69" s="28"/>
      <c r="D69" s="23">
        <v>6.8713171954145561E-3</v>
      </c>
      <c r="E69" s="23">
        <v>4.7872557102124596E-4</v>
      </c>
      <c r="F69" s="23">
        <v>2.242691834975699E-3</v>
      </c>
      <c r="G69" s="23">
        <v>6.3245553203367553E-3</v>
      </c>
      <c r="H69" s="23">
        <v>1.04880884817016E-2</v>
      </c>
      <c r="I69" s="23">
        <v>7.5277265270908104E-3</v>
      </c>
      <c r="J69" s="23">
        <v>4.082482904638628E-3</v>
      </c>
      <c r="K69" s="23">
        <v>1.5491933384829668E-2</v>
      </c>
      <c r="L69" s="23">
        <v>1.1477223822278048E-2</v>
      </c>
      <c r="M69" s="23">
        <v>1.5915150015001434E-2</v>
      </c>
      <c r="N69" s="23">
        <v>3.7416573867739447E-3</v>
      </c>
      <c r="O69" s="23">
        <v>0</v>
      </c>
      <c r="P69" s="23">
        <v>1.0438710009702678E-2</v>
      </c>
      <c r="Q69" s="23">
        <v>1.6329931618554512E-2</v>
      </c>
      <c r="R69" s="202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03"/>
      <c r="BI69" s="203"/>
      <c r="BJ69" s="203"/>
      <c r="BK69" s="203"/>
      <c r="BL69" s="203"/>
      <c r="BM69" s="56"/>
    </row>
    <row r="70" spans="1:65">
      <c r="A70" s="29"/>
      <c r="B70" s="3" t="s">
        <v>86</v>
      </c>
      <c r="C70" s="28"/>
      <c r="D70" s="13">
        <v>0.21641943922565532</v>
      </c>
      <c r="E70" s="13">
        <v>0.12828071272823496</v>
      </c>
      <c r="F70" s="13">
        <v>0.41659910247226611</v>
      </c>
      <c r="G70" s="13">
        <v>5.7495957457606869E-2</v>
      </c>
      <c r="H70" s="13">
        <v>0.12338927625531293</v>
      </c>
      <c r="I70" s="13">
        <v>8.5219545589707291E-2</v>
      </c>
      <c r="J70" s="13">
        <v>5.2116803037939918E-2</v>
      </c>
      <c r="K70" s="13">
        <v>0.10327955589886444</v>
      </c>
      <c r="L70" s="13">
        <v>6.6100348371729969E-2</v>
      </c>
      <c r="M70" s="13">
        <v>9.0788077666864989E-2</v>
      </c>
      <c r="N70" s="13">
        <v>2.4296476537493148E-2</v>
      </c>
      <c r="O70" s="13">
        <v>0</v>
      </c>
      <c r="P70" s="13">
        <v>3.73923940646066E-2</v>
      </c>
      <c r="Q70" s="13">
        <v>4.8504747381845084E-2</v>
      </c>
      <c r="R70" s="15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279</v>
      </c>
      <c r="C71" s="28"/>
      <c r="D71" s="13">
        <v>-0.72146150588936186</v>
      </c>
      <c r="E71" s="13">
        <v>-0.96726089857879527</v>
      </c>
      <c r="F71" s="13">
        <v>-0.95277273826890496</v>
      </c>
      <c r="G71" s="13">
        <v>-3.4984744813537194E-2</v>
      </c>
      <c r="H71" s="13">
        <v>-0.25430639371955144</v>
      </c>
      <c r="I71" s="13">
        <v>-0.22506350719874957</v>
      </c>
      <c r="J71" s="13">
        <v>-0.31279216676115507</v>
      </c>
      <c r="K71" s="13">
        <v>0.31592989343608591</v>
      </c>
      <c r="L71" s="13">
        <v>0.52326195886857119</v>
      </c>
      <c r="M71" s="13">
        <v>0.53788340212897223</v>
      </c>
      <c r="N71" s="13">
        <v>0.35102135726104788</v>
      </c>
      <c r="O71" s="13">
        <v>0.31592989343608568</v>
      </c>
      <c r="P71" s="13">
        <v>1.4490917461171602</v>
      </c>
      <c r="Q71" s="13">
        <v>1.9535315386009922</v>
      </c>
      <c r="R71" s="15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280</v>
      </c>
      <c r="C72" s="46"/>
      <c r="D72" s="44">
        <v>1.47</v>
      </c>
      <c r="E72" s="44">
        <v>1.89</v>
      </c>
      <c r="F72" s="44">
        <v>1.86</v>
      </c>
      <c r="G72" s="44">
        <v>0.3</v>
      </c>
      <c r="H72" s="44">
        <v>0.67</v>
      </c>
      <c r="I72" s="44">
        <v>0.62</v>
      </c>
      <c r="J72" s="44">
        <v>0.77</v>
      </c>
      <c r="K72" s="44">
        <v>0.3</v>
      </c>
      <c r="L72" s="44">
        <v>0.65</v>
      </c>
      <c r="M72" s="44">
        <v>0.68</v>
      </c>
      <c r="N72" s="44">
        <v>0.36</v>
      </c>
      <c r="O72" s="44">
        <v>0.3</v>
      </c>
      <c r="P72" s="44">
        <v>2.23</v>
      </c>
      <c r="Q72" s="44">
        <v>3.09</v>
      </c>
      <c r="R72" s="150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585</v>
      </c>
      <c r="BM74" s="27" t="s">
        <v>66</v>
      </c>
    </row>
    <row r="75" spans="1:65" ht="15">
      <c r="A75" s="24" t="s">
        <v>49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5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48" t="s">
        <v>233</v>
      </c>
      <c r="E76" s="149" t="s">
        <v>234</v>
      </c>
      <c r="F76" s="149" t="s">
        <v>236</v>
      </c>
      <c r="G76" s="149" t="s">
        <v>237</v>
      </c>
      <c r="H76" s="149" t="s">
        <v>239</v>
      </c>
      <c r="I76" s="149" t="s">
        <v>240</v>
      </c>
      <c r="J76" s="149" t="s">
        <v>241</v>
      </c>
      <c r="K76" s="149" t="s">
        <v>242</v>
      </c>
      <c r="L76" s="149" t="s">
        <v>243</v>
      </c>
      <c r="M76" s="149" t="s">
        <v>244</v>
      </c>
      <c r="N76" s="149" t="s">
        <v>246</v>
      </c>
      <c r="O76" s="149" t="s">
        <v>249</v>
      </c>
      <c r="P76" s="149" t="s">
        <v>250</v>
      </c>
      <c r="Q76" s="149" t="s">
        <v>305</v>
      </c>
      <c r="R76" s="149" t="s">
        <v>251</v>
      </c>
      <c r="S76" s="149" t="s">
        <v>261</v>
      </c>
      <c r="T76" s="149" t="s">
        <v>268</v>
      </c>
      <c r="U76" s="149" t="s">
        <v>269</v>
      </c>
      <c r="V76" s="15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340</v>
      </c>
      <c r="E77" s="11" t="s">
        <v>340</v>
      </c>
      <c r="F77" s="11" t="s">
        <v>340</v>
      </c>
      <c r="G77" s="11" t="s">
        <v>340</v>
      </c>
      <c r="H77" s="11" t="s">
        <v>339</v>
      </c>
      <c r="I77" s="11" t="s">
        <v>339</v>
      </c>
      <c r="J77" s="11" t="s">
        <v>339</v>
      </c>
      <c r="K77" s="11" t="s">
        <v>339</v>
      </c>
      <c r="L77" s="11" t="s">
        <v>339</v>
      </c>
      <c r="M77" s="11" t="s">
        <v>339</v>
      </c>
      <c r="N77" s="11" t="s">
        <v>339</v>
      </c>
      <c r="O77" s="11" t="s">
        <v>339</v>
      </c>
      <c r="P77" s="11" t="s">
        <v>340</v>
      </c>
      <c r="Q77" s="11" t="s">
        <v>340</v>
      </c>
      <c r="R77" s="11" t="s">
        <v>341</v>
      </c>
      <c r="S77" s="11" t="s">
        <v>340</v>
      </c>
      <c r="T77" s="11" t="s">
        <v>339</v>
      </c>
      <c r="U77" s="11" t="s">
        <v>339</v>
      </c>
      <c r="V77" s="15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 t="s">
        <v>344</v>
      </c>
      <c r="E78" s="25" t="s">
        <v>343</v>
      </c>
      <c r="F78" s="25" t="s">
        <v>346</v>
      </c>
      <c r="G78" s="25" t="s">
        <v>344</v>
      </c>
      <c r="H78" s="25" t="s">
        <v>344</v>
      </c>
      <c r="I78" s="25" t="s">
        <v>344</v>
      </c>
      <c r="J78" s="25" t="s">
        <v>344</v>
      </c>
      <c r="K78" s="25" t="s">
        <v>344</v>
      </c>
      <c r="L78" s="25" t="s">
        <v>344</v>
      </c>
      <c r="M78" s="25" t="s">
        <v>344</v>
      </c>
      <c r="N78" s="25" t="s">
        <v>347</v>
      </c>
      <c r="O78" s="25" t="s">
        <v>344</v>
      </c>
      <c r="P78" s="25" t="s">
        <v>343</v>
      </c>
      <c r="Q78" s="25" t="s">
        <v>344</v>
      </c>
      <c r="R78" s="25" t="s">
        <v>343</v>
      </c>
      <c r="S78" s="25" t="s">
        <v>343</v>
      </c>
      <c r="T78" s="25" t="s">
        <v>346</v>
      </c>
      <c r="U78" s="25" t="s">
        <v>117</v>
      </c>
      <c r="V78" s="150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14">
        <v>1</v>
      </c>
      <c r="D79" s="220" t="s">
        <v>96</v>
      </c>
      <c r="E79" s="220" t="s">
        <v>96</v>
      </c>
      <c r="F79" s="220" t="s">
        <v>96</v>
      </c>
      <c r="G79" s="220">
        <v>5</v>
      </c>
      <c r="H79" s="220" t="s">
        <v>96</v>
      </c>
      <c r="I79" s="220" t="s">
        <v>96</v>
      </c>
      <c r="J79" s="220" t="s">
        <v>96</v>
      </c>
      <c r="K79" s="220" t="s">
        <v>96</v>
      </c>
      <c r="L79" s="220" t="s">
        <v>96</v>
      </c>
      <c r="M79" s="220">
        <v>10</v>
      </c>
      <c r="N79" s="220">
        <v>3</v>
      </c>
      <c r="O79" s="220" t="s">
        <v>324</v>
      </c>
      <c r="P79" s="220" t="s">
        <v>96</v>
      </c>
      <c r="Q79" s="220" t="s">
        <v>105</v>
      </c>
      <c r="R79" s="220" t="s">
        <v>96</v>
      </c>
      <c r="S79" s="220" t="s">
        <v>324</v>
      </c>
      <c r="T79" s="230">
        <v>14</v>
      </c>
      <c r="U79" s="220" t="s">
        <v>96</v>
      </c>
      <c r="V79" s="222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29"/>
      <c r="B80" s="19">
        <v>1</v>
      </c>
      <c r="C80" s="9">
        <v>2</v>
      </c>
      <c r="D80" s="225" t="s">
        <v>96</v>
      </c>
      <c r="E80" s="225" t="s">
        <v>96</v>
      </c>
      <c r="F80" s="225" t="s">
        <v>96</v>
      </c>
      <c r="G80" s="225">
        <v>5</v>
      </c>
      <c r="H80" s="225" t="s">
        <v>96</v>
      </c>
      <c r="I80" s="225" t="s">
        <v>96</v>
      </c>
      <c r="J80" s="225" t="s">
        <v>96</v>
      </c>
      <c r="K80" s="225" t="s">
        <v>96</v>
      </c>
      <c r="L80" s="225" t="s">
        <v>96</v>
      </c>
      <c r="M80" s="225">
        <v>10</v>
      </c>
      <c r="N80" s="225">
        <v>3</v>
      </c>
      <c r="O80" s="225" t="s">
        <v>324</v>
      </c>
      <c r="P80" s="225" t="s">
        <v>96</v>
      </c>
      <c r="Q80" s="225" t="s">
        <v>105</v>
      </c>
      <c r="R80" s="225" t="s">
        <v>96</v>
      </c>
      <c r="S80" s="225" t="s">
        <v>324</v>
      </c>
      <c r="T80" s="225">
        <v>12</v>
      </c>
      <c r="U80" s="225" t="s">
        <v>96</v>
      </c>
      <c r="V80" s="222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</v>
      </c>
    </row>
    <row r="81" spans="1:65">
      <c r="A81" s="29"/>
      <c r="B81" s="19">
        <v>1</v>
      </c>
      <c r="C81" s="9">
        <v>3</v>
      </c>
      <c r="D81" s="225" t="s">
        <v>96</v>
      </c>
      <c r="E81" s="225" t="s">
        <v>96</v>
      </c>
      <c r="F81" s="225" t="s">
        <v>96</v>
      </c>
      <c r="G81" s="225">
        <v>5</v>
      </c>
      <c r="H81" s="225" t="s">
        <v>96</v>
      </c>
      <c r="I81" s="225" t="s">
        <v>96</v>
      </c>
      <c r="J81" s="225" t="s">
        <v>96</v>
      </c>
      <c r="K81" s="225" t="s">
        <v>96</v>
      </c>
      <c r="L81" s="225" t="s">
        <v>96</v>
      </c>
      <c r="M81" s="225">
        <v>10</v>
      </c>
      <c r="N81" s="225">
        <v>3</v>
      </c>
      <c r="O81" s="225" t="s">
        <v>324</v>
      </c>
      <c r="P81" s="225" t="s">
        <v>96</v>
      </c>
      <c r="Q81" s="225" t="s">
        <v>105</v>
      </c>
      <c r="R81" s="225" t="s">
        <v>96</v>
      </c>
      <c r="S81" s="225" t="s">
        <v>324</v>
      </c>
      <c r="T81" s="225">
        <v>13</v>
      </c>
      <c r="U81" s="225" t="s">
        <v>96</v>
      </c>
      <c r="V81" s="222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29"/>
      <c r="B82" s="19">
        <v>1</v>
      </c>
      <c r="C82" s="9">
        <v>4</v>
      </c>
      <c r="D82" s="225" t="s">
        <v>96</v>
      </c>
      <c r="E82" s="225" t="s">
        <v>96</v>
      </c>
      <c r="F82" s="225" t="s">
        <v>96</v>
      </c>
      <c r="G82" s="225">
        <v>5</v>
      </c>
      <c r="H82" s="225" t="s">
        <v>96</v>
      </c>
      <c r="I82" s="225" t="s">
        <v>96</v>
      </c>
      <c r="J82" s="225" t="s">
        <v>96</v>
      </c>
      <c r="K82" s="225" t="s">
        <v>96</v>
      </c>
      <c r="L82" s="225" t="s">
        <v>96</v>
      </c>
      <c r="M82" s="225">
        <v>10</v>
      </c>
      <c r="N82" s="225">
        <v>3</v>
      </c>
      <c r="O82" s="225" t="s">
        <v>324</v>
      </c>
      <c r="P82" s="225" t="s">
        <v>96</v>
      </c>
      <c r="Q82" s="225" t="s">
        <v>105</v>
      </c>
      <c r="R82" s="225" t="s">
        <v>96</v>
      </c>
      <c r="S82" s="225" t="s">
        <v>324</v>
      </c>
      <c r="T82" s="226" t="s">
        <v>96</v>
      </c>
      <c r="U82" s="225" t="s">
        <v>96</v>
      </c>
      <c r="V82" s="222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 t="s">
        <v>96</v>
      </c>
    </row>
    <row r="83" spans="1:65">
      <c r="A83" s="29"/>
      <c r="B83" s="19">
        <v>1</v>
      </c>
      <c r="C83" s="9">
        <v>5</v>
      </c>
      <c r="D83" s="225" t="s">
        <v>96</v>
      </c>
      <c r="E83" s="225" t="s">
        <v>96</v>
      </c>
      <c r="F83" s="225" t="s">
        <v>96</v>
      </c>
      <c r="G83" s="225">
        <v>5</v>
      </c>
      <c r="H83" s="225" t="s">
        <v>96</v>
      </c>
      <c r="I83" s="225" t="s">
        <v>96</v>
      </c>
      <c r="J83" s="225" t="s">
        <v>96</v>
      </c>
      <c r="K83" s="225" t="s">
        <v>96</v>
      </c>
      <c r="L83" s="225" t="s">
        <v>96</v>
      </c>
      <c r="M83" s="225">
        <v>10</v>
      </c>
      <c r="N83" s="225">
        <v>3</v>
      </c>
      <c r="O83" s="225" t="s">
        <v>324</v>
      </c>
      <c r="P83" s="225" t="s">
        <v>96</v>
      </c>
      <c r="Q83" s="225" t="s">
        <v>105</v>
      </c>
      <c r="R83" s="225" t="s">
        <v>96</v>
      </c>
      <c r="S83" s="225" t="s">
        <v>324</v>
      </c>
      <c r="T83" s="225">
        <v>12</v>
      </c>
      <c r="U83" s="225" t="s">
        <v>96</v>
      </c>
      <c r="V83" s="222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79</v>
      </c>
    </row>
    <row r="84" spans="1:65">
      <c r="A84" s="29"/>
      <c r="B84" s="19">
        <v>1</v>
      </c>
      <c r="C84" s="9">
        <v>6</v>
      </c>
      <c r="D84" s="225" t="s">
        <v>96</v>
      </c>
      <c r="E84" s="225" t="s">
        <v>96</v>
      </c>
      <c r="F84" s="225" t="s">
        <v>96</v>
      </c>
      <c r="G84" s="225">
        <v>5</v>
      </c>
      <c r="H84" s="225" t="s">
        <v>96</v>
      </c>
      <c r="I84" s="225" t="s">
        <v>96</v>
      </c>
      <c r="J84" s="225" t="s">
        <v>96</v>
      </c>
      <c r="K84" s="225" t="s">
        <v>96</v>
      </c>
      <c r="L84" s="225" t="s">
        <v>96</v>
      </c>
      <c r="M84" s="225">
        <v>10</v>
      </c>
      <c r="N84" s="225">
        <v>3</v>
      </c>
      <c r="O84" s="225" t="s">
        <v>324</v>
      </c>
      <c r="P84" s="225" t="s">
        <v>96</v>
      </c>
      <c r="Q84" s="225" t="s">
        <v>105</v>
      </c>
      <c r="R84" s="225" t="s">
        <v>96</v>
      </c>
      <c r="S84" s="225" t="s">
        <v>324</v>
      </c>
      <c r="T84" s="225">
        <v>12</v>
      </c>
      <c r="U84" s="225" t="s">
        <v>96</v>
      </c>
      <c r="V84" s="222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8"/>
    </row>
    <row r="85" spans="1:65">
      <c r="A85" s="29"/>
      <c r="B85" s="20" t="s">
        <v>276</v>
      </c>
      <c r="C85" s="12"/>
      <c r="D85" s="229" t="s">
        <v>708</v>
      </c>
      <c r="E85" s="229" t="s">
        <v>708</v>
      </c>
      <c r="F85" s="229" t="s">
        <v>708</v>
      </c>
      <c r="G85" s="229">
        <v>5</v>
      </c>
      <c r="H85" s="229" t="s">
        <v>708</v>
      </c>
      <c r="I85" s="229" t="s">
        <v>708</v>
      </c>
      <c r="J85" s="229" t="s">
        <v>708</v>
      </c>
      <c r="K85" s="229" t="s">
        <v>708</v>
      </c>
      <c r="L85" s="229" t="s">
        <v>708</v>
      </c>
      <c r="M85" s="229">
        <v>10</v>
      </c>
      <c r="N85" s="229">
        <v>3</v>
      </c>
      <c r="O85" s="229" t="s">
        <v>708</v>
      </c>
      <c r="P85" s="229" t="s">
        <v>708</v>
      </c>
      <c r="Q85" s="229" t="s">
        <v>708</v>
      </c>
      <c r="R85" s="229" t="s">
        <v>708</v>
      </c>
      <c r="S85" s="229" t="s">
        <v>708</v>
      </c>
      <c r="T85" s="229">
        <v>12.6</v>
      </c>
      <c r="U85" s="229" t="s">
        <v>708</v>
      </c>
      <c r="V85" s="222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8"/>
    </row>
    <row r="86" spans="1:65">
      <c r="A86" s="29"/>
      <c r="B86" s="3" t="s">
        <v>277</v>
      </c>
      <c r="C86" s="28"/>
      <c r="D86" s="225" t="s">
        <v>708</v>
      </c>
      <c r="E86" s="225" t="s">
        <v>708</v>
      </c>
      <c r="F86" s="225" t="s">
        <v>708</v>
      </c>
      <c r="G86" s="225">
        <v>5</v>
      </c>
      <c r="H86" s="225" t="s">
        <v>708</v>
      </c>
      <c r="I86" s="225" t="s">
        <v>708</v>
      </c>
      <c r="J86" s="225" t="s">
        <v>708</v>
      </c>
      <c r="K86" s="225" t="s">
        <v>708</v>
      </c>
      <c r="L86" s="225" t="s">
        <v>708</v>
      </c>
      <c r="M86" s="225">
        <v>10</v>
      </c>
      <c r="N86" s="225">
        <v>3</v>
      </c>
      <c r="O86" s="225" t="s">
        <v>708</v>
      </c>
      <c r="P86" s="225" t="s">
        <v>708</v>
      </c>
      <c r="Q86" s="225" t="s">
        <v>708</v>
      </c>
      <c r="R86" s="225" t="s">
        <v>708</v>
      </c>
      <c r="S86" s="225" t="s">
        <v>708</v>
      </c>
      <c r="T86" s="225">
        <v>12</v>
      </c>
      <c r="U86" s="225" t="s">
        <v>708</v>
      </c>
      <c r="V86" s="222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8"/>
    </row>
    <row r="87" spans="1:65">
      <c r="A87" s="29"/>
      <c r="B87" s="3" t="s">
        <v>278</v>
      </c>
      <c r="C87" s="28"/>
      <c r="D87" s="225" t="s">
        <v>708</v>
      </c>
      <c r="E87" s="225" t="s">
        <v>708</v>
      </c>
      <c r="F87" s="225" t="s">
        <v>708</v>
      </c>
      <c r="G87" s="225">
        <v>0</v>
      </c>
      <c r="H87" s="225" t="s">
        <v>708</v>
      </c>
      <c r="I87" s="225" t="s">
        <v>708</v>
      </c>
      <c r="J87" s="225" t="s">
        <v>708</v>
      </c>
      <c r="K87" s="225" t="s">
        <v>708</v>
      </c>
      <c r="L87" s="225" t="s">
        <v>708</v>
      </c>
      <c r="M87" s="225">
        <v>0</v>
      </c>
      <c r="N87" s="225">
        <v>0</v>
      </c>
      <c r="O87" s="225" t="s">
        <v>708</v>
      </c>
      <c r="P87" s="225" t="s">
        <v>708</v>
      </c>
      <c r="Q87" s="225" t="s">
        <v>708</v>
      </c>
      <c r="R87" s="225" t="s">
        <v>708</v>
      </c>
      <c r="S87" s="225" t="s">
        <v>708</v>
      </c>
      <c r="T87" s="225">
        <v>0.89442719099991586</v>
      </c>
      <c r="U87" s="225" t="s">
        <v>708</v>
      </c>
      <c r="V87" s="222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8"/>
    </row>
    <row r="88" spans="1:65">
      <c r="A88" s="29"/>
      <c r="B88" s="3" t="s">
        <v>86</v>
      </c>
      <c r="C88" s="28"/>
      <c r="D88" s="13" t="s">
        <v>708</v>
      </c>
      <c r="E88" s="13" t="s">
        <v>708</v>
      </c>
      <c r="F88" s="13" t="s">
        <v>708</v>
      </c>
      <c r="G88" s="13">
        <v>0</v>
      </c>
      <c r="H88" s="13" t="s">
        <v>708</v>
      </c>
      <c r="I88" s="13" t="s">
        <v>708</v>
      </c>
      <c r="J88" s="13" t="s">
        <v>708</v>
      </c>
      <c r="K88" s="13" t="s">
        <v>708</v>
      </c>
      <c r="L88" s="13" t="s">
        <v>708</v>
      </c>
      <c r="M88" s="13">
        <v>0</v>
      </c>
      <c r="N88" s="13">
        <v>0</v>
      </c>
      <c r="O88" s="13" t="s">
        <v>708</v>
      </c>
      <c r="P88" s="13" t="s">
        <v>708</v>
      </c>
      <c r="Q88" s="13" t="s">
        <v>708</v>
      </c>
      <c r="R88" s="13" t="s">
        <v>708</v>
      </c>
      <c r="S88" s="13" t="s">
        <v>708</v>
      </c>
      <c r="T88" s="13">
        <v>7.0986284999993321E-2</v>
      </c>
      <c r="U88" s="13" t="s">
        <v>708</v>
      </c>
      <c r="V88" s="150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279</v>
      </c>
      <c r="C89" s="28"/>
      <c r="D89" s="13" t="s">
        <v>708</v>
      </c>
      <c r="E89" s="13" t="s">
        <v>708</v>
      </c>
      <c r="F89" s="13" t="s">
        <v>708</v>
      </c>
      <c r="G89" s="13" t="s">
        <v>708</v>
      </c>
      <c r="H89" s="13" t="s">
        <v>708</v>
      </c>
      <c r="I89" s="13" t="s">
        <v>708</v>
      </c>
      <c r="J89" s="13" t="s">
        <v>708</v>
      </c>
      <c r="K89" s="13" t="s">
        <v>708</v>
      </c>
      <c r="L89" s="13" t="s">
        <v>708</v>
      </c>
      <c r="M89" s="13" t="s">
        <v>708</v>
      </c>
      <c r="N89" s="13" t="s">
        <v>708</v>
      </c>
      <c r="O89" s="13" t="s">
        <v>708</v>
      </c>
      <c r="P89" s="13" t="s">
        <v>708</v>
      </c>
      <c r="Q89" s="13" t="s">
        <v>708</v>
      </c>
      <c r="R89" s="13" t="s">
        <v>708</v>
      </c>
      <c r="S89" s="13" t="s">
        <v>708</v>
      </c>
      <c r="T89" s="13" t="s">
        <v>708</v>
      </c>
      <c r="U89" s="13" t="s">
        <v>708</v>
      </c>
      <c r="V89" s="150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280</v>
      </c>
      <c r="C90" s="46"/>
      <c r="D90" s="44" t="s">
        <v>281</v>
      </c>
      <c r="E90" s="44" t="s">
        <v>281</v>
      </c>
      <c r="F90" s="44" t="s">
        <v>281</v>
      </c>
      <c r="G90" s="44" t="s">
        <v>281</v>
      </c>
      <c r="H90" s="44" t="s">
        <v>281</v>
      </c>
      <c r="I90" s="44" t="s">
        <v>281</v>
      </c>
      <c r="J90" s="44" t="s">
        <v>281</v>
      </c>
      <c r="K90" s="44" t="s">
        <v>281</v>
      </c>
      <c r="L90" s="44" t="s">
        <v>281</v>
      </c>
      <c r="M90" s="44" t="s">
        <v>281</v>
      </c>
      <c r="N90" s="44" t="s">
        <v>281</v>
      </c>
      <c r="O90" s="44" t="s">
        <v>281</v>
      </c>
      <c r="P90" s="44" t="s">
        <v>281</v>
      </c>
      <c r="Q90" s="44" t="s">
        <v>281</v>
      </c>
      <c r="R90" s="44" t="s">
        <v>281</v>
      </c>
      <c r="S90" s="44" t="s">
        <v>281</v>
      </c>
      <c r="T90" s="44" t="s">
        <v>281</v>
      </c>
      <c r="U90" s="44" t="s">
        <v>281</v>
      </c>
      <c r="V90" s="150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586</v>
      </c>
      <c r="BM92" s="27" t="s">
        <v>66</v>
      </c>
    </row>
    <row r="93" spans="1:65" ht="15">
      <c r="A93" s="24" t="s">
        <v>10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7" t="s">
        <v>229</v>
      </c>
      <c r="X93" s="17" t="s">
        <v>229</v>
      </c>
      <c r="Y93" s="17" t="s">
        <v>229</v>
      </c>
      <c r="Z93" s="17" t="s">
        <v>229</v>
      </c>
      <c r="AA93" s="17" t="s">
        <v>229</v>
      </c>
      <c r="AB93" s="17" t="s">
        <v>229</v>
      </c>
      <c r="AC93" s="17" t="s">
        <v>229</v>
      </c>
      <c r="AD93" s="150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230</v>
      </c>
      <c r="C94" s="9" t="s">
        <v>230</v>
      </c>
      <c r="D94" s="148" t="s">
        <v>232</v>
      </c>
      <c r="E94" s="149" t="s">
        <v>233</v>
      </c>
      <c r="F94" s="149" t="s">
        <v>234</v>
      </c>
      <c r="G94" s="149" t="s">
        <v>235</v>
      </c>
      <c r="H94" s="149" t="s">
        <v>236</v>
      </c>
      <c r="I94" s="149" t="s">
        <v>237</v>
      </c>
      <c r="J94" s="149" t="s">
        <v>238</v>
      </c>
      <c r="K94" s="149" t="s">
        <v>239</v>
      </c>
      <c r="L94" s="149" t="s">
        <v>240</v>
      </c>
      <c r="M94" s="149" t="s">
        <v>241</v>
      </c>
      <c r="N94" s="149" t="s">
        <v>242</v>
      </c>
      <c r="O94" s="149" t="s">
        <v>243</v>
      </c>
      <c r="P94" s="149" t="s">
        <v>244</v>
      </c>
      <c r="Q94" s="149" t="s">
        <v>246</v>
      </c>
      <c r="R94" s="149" t="s">
        <v>249</v>
      </c>
      <c r="S94" s="149" t="s">
        <v>250</v>
      </c>
      <c r="T94" s="149" t="s">
        <v>305</v>
      </c>
      <c r="U94" s="149" t="s">
        <v>251</v>
      </c>
      <c r="V94" s="149" t="s">
        <v>254</v>
      </c>
      <c r="W94" s="149" t="s">
        <v>257</v>
      </c>
      <c r="X94" s="149" t="s">
        <v>258</v>
      </c>
      <c r="Y94" s="149" t="s">
        <v>306</v>
      </c>
      <c r="Z94" s="149" t="s">
        <v>261</v>
      </c>
      <c r="AA94" s="149" t="s">
        <v>267</v>
      </c>
      <c r="AB94" s="149" t="s">
        <v>268</v>
      </c>
      <c r="AC94" s="149" t="s">
        <v>269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341</v>
      </c>
      <c r="E95" s="11" t="s">
        <v>340</v>
      </c>
      <c r="F95" s="11" t="s">
        <v>340</v>
      </c>
      <c r="G95" s="11" t="s">
        <v>339</v>
      </c>
      <c r="H95" s="11" t="s">
        <v>340</v>
      </c>
      <c r="I95" s="11" t="s">
        <v>340</v>
      </c>
      <c r="J95" s="11" t="s">
        <v>341</v>
      </c>
      <c r="K95" s="11" t="s">
        <v>339</v>
      </c>
      <c r="L95" s="11" t="s">
        <v>339</v>
      </c>
      <c r="M95" s="11" t="s">
        <v>339</v>
      </c>
      <c r="N95" s="11" t="s">
        <v>339</v>
      </c>
      <c r="O95" s="11" t="s">
        <v>339</v>
      </c>
      <c r="P95" s="11" t="s">
        <v>339</v>
      </c>
      <c r="Q95" s="11" t="s">
        <v>339</v>
      </c>
      <c r="R95" s="11" t="s">
        <v>339</v>
      </c>
      <c r="S95" s="11" t="s">
        <v>340</v>
      </c>
      <c r="T95" s="11" t="s">
        <v>340</v>
      </c>
      <c r="U95" s="11" t="s">
        <v>341</v>
      </c>
      <c r="V95" s="11" t="s">
        <v>341</v>
      </c>
      <c r="W95" s="11" t="s">
        <v>341</v>
      </c>
      <c r="X95" s="11" t="s">
        <v>341</v>
      </c>
      <c r="Y95" s="11" t="s">
        <v>339</v>
      </c>
      <c r="Z95" s="11" t="s">
        <v>340</v>
      </c>
      <c r="AA95" s="11" t="s">
        <v>340</v>
      </c>
      <c r="AB95" s="11" t="s">
        <v>339</v>
      </c>
      <c r="AC95" s="11" t="s">
        <v>339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9"/>
      <c r="C96" s="9"/>
      <c r="D96" s="25" t="s">
        <v>343</v>
      </c>
      <c r="E96" s="25" t="s">
        <v>344</v>
      </c>
      <c r="F96" s="25" t="s">
        <v>343</v>
      </c>
      <c r="G96" s="25" t="s">
        <v>345</v>
      </c>
      <c r="H96" s="25" t="s">
        <v>346</v>
      </c>
      <c r="I96" s="25" t="s">
        <v>344</v>
      </c>
      <c r="J96" s="25" t="s">
        <v>344</v>
      </c>
      <c r="K96" s="25" t="s">
        <v>344</v>
      </c>
      <c r="L96" s="25" t="s">
        <v>344</v>
      </c>
      <c r="M96" s="25" t="s">
        <v>344</v>
      </c>
      <c r="N96" s="25" t="s">
        <v>344</v>
      </c>
      <c r="O96" s="25" t="s">
        <v>344</v>
      </c>
      <c r="P96" s="25" t="s">
        <v>344</v>
      </c>
      <c r="Q96" s="25" t="s">
        <v>347</v>
      </c>
      <c r="R96" s="25" t="s">
        <v>344</v>
      </c>
      <c r="S96" s="25" t="s">
        <v>343</v>
      </c>
      <c r="T96" s="25" t="s">
        <v>344</v>
      </c>
      <c r="U96" s="25" t="s">
        <v>343</v>
      </c>
      <c r="V96" s="25" t="s">
        <v>346</v>
      </c>
      <c r="W96" s="25" t="s">
        <v>343</v>
      </c>
      <c r="X96" s="25" t="s">
        <v>344</v>
      </c>
      <c r="Y96" s="25"/>
      <c r="Z96" s="25" t="s">
        <v>343</v>
      </c>
      <c r="AA96" s="25" t="s">
        <v>346</v>
      </c>
      <c r="AB96" s="25" t="s">
        <v>346</v>
      </c>
      <c r="AC96" s="25" t="s">
        <v>117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0</v>
      </c>
    </row>
    <row r="97" spans="1:65">
      <c r="A97" s="29"/>
      <c r="B97" s="18">
        <v>1</v>
      </c>
      <c r="C97" s="14">
        <v>1</v>
      </c>
      <c r="D97" s="210">
        <v>117</v>
      </c>
      <c r="E97" s="210">
        <v>92</v>
      </c>
      <c r="F97" s="210">
        <v>96</v>
      </c>
      <c r="G97" s="210">
        <v>114</v>
      </c>
      <c r="H97" s="210">
        <v>111.32353560933466</v>
      </c>
      <c r="I97" s="210">
        <v>66.8</v>
      </c>
      <c r="J97" s="210">
        <v>90</v>
      </c>
      <c r="K97" s="210">
        <v>97</v>
      </c>
      <c r="L97" s="210">
        <v>100</v>
      </c>
      <c r="M97" s="210">
        <v>110</v>
      </c>
      <c r="N97" s="210">
        <v>110</v>
      </c>
      <c r="O97" s="210">
        <v>110</v>
      </c>
      <c r="P97" s="210">
        <v>110</v>
      </c>
      <c r="Q97" s="210">
        <v>77.7</v>
      </c>
      <c r="R97" s="210">
        <v>132</v>
      </c>
      <c r="S97" s="210">
        <v>119</v>
      </c>
      <c r="T97" s="210">
        <v>102</v>
      </c>
      <c r="U97" s="210">
        <v>64</v>
      </c>
      <c r="V97" s="210">
        <v>113.4</v>
      </c>
      <c r="W97" s="210">
        <v>116.94</v>
      </c>
      <c r="X97" s="210">
        <v>76</v>
      </c>
      <c r="Y97" s="210">
        <v>132.16407137796</v>
      </c>
      <c r="Z97" s="210">
        <v>126</v>
      </c>
      <c r="AA97" s="210">
        <v>147</v>
      </c>
      <c r="AB97" s="210">
        <v>128</v>
      </c>
      <c r="AC97" s="210">
        <v>101</v>
      </c>
      <c r="AD97" s="212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4">
        <v>1</v>
      </c>
    </row>
    <row r="98" spans="1:65">
      <c r="A98" s="29"/>
      <c r="B98" s="19">
        <v>1</v>
      </c>
      <c r="C98" s="9">
        <v>2</v>
      </c>
      <c r="D98" s="215">
        <v>115</v>
      </c>
      <c r="E98" s="215">
        <v>87</v>
      </c>
      <c r="F98" s="215">
        <v>94</v>
      </c>
      <c r="G98" s="215">
        <v>119</v>
      </c>
      <c r="H98" s="215">
        <v>111.99706316123115</v>
      </c>
      <c r="I98" s="215">
        <v>70.5</v>
      </c>
      <c r="J98" s="215">
        <v>80</v>
      </c>
      <c r="K98" s="215">
        <v>94</v>
      </c>
      <c r="L98" s="215">
        <v>90</v>
      </c>
      <c r="M98" s="215">
        <v>110</v>
      </c>
      <c r="N98" s="215">
        <v>100</v>
      </c>
      <c r="O98" s="215">
        <v>110</v>
      </c>
      <c r="P98" s="215">
        <v>110</v>
      </c>
      <c r="Q98" s="215">
        <v>83.1</v>
      </c>
      <c r="R98" s="215">
        <v>128</v>
      </c>
      <c r="S98" s="215">
        <v>115</v>
      </c>
      <c r="T98" s="215">
        <v>101</v>
      </c>
      <c r="U98" s="215">
        <v>63</v>
      </c>
      <c r="V98" s="215">
        <v>116.3</v>
      </c>
      <c r="W98" s="215">
        <v>109.17</v>
      </c>
      <c r="X98" s="215">
        <v>77</v>
      </c>
      <c r="Y98" s="215">
        <v>136.18300404006959</v>
      </c>
      <c r="Z98" s="215">
        <v>121</v>
      </c>
      <c r="AA98" s="215">
        <v>147</v>
      </c>
      <c r="AB98" s="215">
        <v>133</v>
      </c>
      <c r="AC98" s="215">
        <v>100</v>
      </c>
      <c r="AD98" s="212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4">
        <v>19</v>
      </c>
    </row>
    <row r="99" spans="1:65">
      <c r="A99" s="29"/>
      <c r="B99" s="19">
        <v>1</v>
      </c>
      <c r="C99" s="9">
        <v>3</v>
      </c>
      <c r="D99" s="215">
        <v>115</v>
      </c>
      <c r="E99" s="215">
        <v>90</v>
      </c>
      <c r="F99" s="215">
        <v>91</v>
      </c>
      <c r="G99" s="215">
        <v>118</v>
      </c>
      <c r="H99" s="215">
        <v>111.94884151814371</v>
      </c>
      <c r="I99" s="215">
        <v>68.599999999999994</v>
      </c>
      <c r="J99" s="215">
        <v>80</v>
      </c>
      <c r="K99" s="215">
        <v>92</v>
      </c>
      <c r="L99" s="215">
        <v>100</v>
      </c>
      <c r="M99" s="215">
        <v>110</v>
      </c>
      <c r="N99" s="215">
        <v>110</v>
      </c>
      <c r="O99" s="215">
        <v>110</v>
      </c>
      <c r="P99" s="215">
        <v>100</v>
      </c>
      <c r="Q99" s="215">
        <v>86.2</v>
      </c>
      <c r="R99" s="215">
        <v>117</v>
      </c>
      <c r="S99" s="215">
        <v>116</v>
      </c>
      <c r="T99" s="215">
        <v>101</v>
      </c>
      <c r="U99" s="215">
        <v>68</v>
      </c>
      <c r="V99" s="215">
        <v>107.4</v>
      </c>
      <c r="W99" s="215">
        <v>110.19</v>
      </c>
      <c r="X99" s="215">
        <v>79</v>
      </c>
      <c r="Y99" s="215">
        <v>132.730025225502</v>
      </c>
      <c r="Z99" s="215">
        <v>125</v>
      </c>
      <c r="AA99" s="215">
        <v>149</v>
      </c>
      <c r="AB99" s="215">
        <v>130</v>
      </c>
      <c r="AC99" s="215">
        <v>101</v>
      </c>
      <c r="AD99" s="212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4">
        <v>16</v>
      </c>
    </row>
    <row r="100" spans="1:65">
      <c r="A100" s="29"/>
      <c r="B100" s="19">
        <v>1</v>
      </c>
      <c r="C100" s="9">
        <v>4</v>
      </c>
      <c r="D100" s="215">
        <v>115</v>
      </c>
      <c r="E100" s="215">
        <v>86</v>
      </c>
      <c r="F100" s="215">
        <v>98</v>
      </c>
      <c r="G100" s="215">
        <v>124</v>
      </c>
      <c r="H100" s="215">
        <v>111.16637072064719</v>
      </c>
      <c r="I100" s="215">
        <v>67.5</v>
      </c>
      <c r="J100" s="215">
        <v>90</v>
      </c>
      <c r="K100" s="215">
        <v>91</v>
      </c>
      <c r="L100" s="215">
        <v>100</v>
      </c>
      <c r="M100" s="215">
        <v>110</v>
      </c>
      <c r="N100" s="215">
        <v>100</v>
      </c>
      <c r="O100" s="215">
        <v>110</v>
      </c>
      <c r="P100" s="215">
        <v>100</v>
      </c>
      <c r="Q100" s="215">
        <v>87.2</v>
      </c>
      <c r="R100" s="215">
        <v>118</v>
      </c>
      <c r="S100" s="215">
        <v>113</v>
      </c>
      <c r="T100" s="215">
        <v>99</v>
      </c>
      <c r="U100" s="215">
        <v>65</v>
      </c>
      <c r="V100" s="215">
        <v>115.7</v>
      </c>
      <c r="W100" s="215">
        <v>110.64</v>
      </c>
      <c r="X100" s="215">
        <v>83</v>
      </c>
      <c r="Y100" s="215">
        <v>127.87050963138226</v>
      </c>
      <c r="Z100" s="215">
        <v>119.5</v>
      </c>
      <c r="AA100" s="215">
        <v>145</v>
      </c>
      <c r="AB100" s="215">
        <v>128</v>
      </c>
      <c r="AC100" s="215">
        <v>96</v>
      </c>
      <c r="AD100" s="212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4">
        <v>105.01192402774379</v>
      </c>
    </row>
    <row r="101" spans="1:65">
      <c r="A101" s="29"/>
      <c r="B101" s="19">
        <v>1</v>
      </c>
      <c r="C101" s="9">
        <v>5</v>
      </c>
      <c r="D101" s="215">
        <v>110</v>
      </c>
      <c r="E101" s="215">
        <v>87</v>
      </c>
      <c r="F101" s="215">
        <v>96</v>
      </c>
      <c r="G101" s="215">
        <v>121</v>
      </c>
      <c r="H101" s="215">
        <v>107.34907903497646</v>
      </c>
      <c r="I101" s="215">
        <v>62.100000000000009</v>
      </c>
      <c r="J101" s="215">
        <v>90</v>
      </c>
      <c r="K101" s="215">
        <v>94</v>
      </c>
      <c r="L101" s="215">
        <v>100</v>
      </c>
      <c r="M101" s="215">
        <v>110</v>
      </c>
      <c r="N101" s="215">
        <v>100</v>
      </c>
      <c r="O101" s="215">
        <v>110</v>
      </c>
      <c r="P101" s="215">
        <v>100</v>
      </c>
      <c r="Q101" s="215">
        <v>95.5</v>
      </c>
      <c r="R101" s="215">
        <v>133</v>
      </c>
      <c r="S101" s="215">
        <v>117</v>
      </c>
      <c r="T101" s="215">
        <v>101</v>
      </c>
      <c r="U101" s="215">
        <v>68</v>
      </c>
      <c r="V101" s="215">
        <v>110</v>
      </c>
      <c r="W101" s="215">
        <v>118.33</v>
      </c>
      <c r="X101" s="215">
        <v>82</v>
      </c>
      <c r="Y101" s="215">
        <v>126.52773601692141</v>
      </c>
      <c r="Z101" s="215">
        <v>121.5</v>
      </c>
      <c r="AA101" s="215">
        <v>144</v>
      </c>
      <c r="AB101" s="215">
        <v>128</v>
      </c>
      <c r="AC101" s="215">
        <v>95</v>
      </c>
      <c r="AD101" s="212"/>
      <c r="AE101" s="213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  <c r="BI101" s="213"/>
      <c r="BJ101" s="213"/>
      <c r="BK101" s="213"/>
      <c r="BL101" s="213"/>
      <c r="BM101" s="214">
        <v>80</v>
      </c>
    </row>
    <row r="102" spans="1:65">
      <c r="A102" s="29"/>
      <c r="B102" s="19">
        <v>1</v>
      </c>
      <c r="C102" s="9">
        <v>6</v>
      </c>
      <c r="D102" s="215">
        <v>118</v>
      </c>
      <c r="E102" s="215">
        <v>85</v>
      </c>
      <c r="F102" s="215">
        <v>87</v>
      </c>
      <c r="G102" s="215">
        <v>122</v>
      </c>
      <c r="H102" s="215">
        <v>107.96211567834222</v>
      </c>
      <c r="I102" s="215">
        <v>63.3</v>
      </c>
      <c r="J102" s="215">
        <v>90</v>
      </c>
      <c r="K102" s="215">
        <v>97</v>
      </c>
      <c r="L102" s="215">
        <v>90</v>
      </c>
      <c r="M102" s="215">
        <v>110</v>
      </c>
      <c r="N102" s="215">
        <v>100</v>
      </c>
      <c r="O102" s="215">
        <v>110</v>
      </c>
      <c r="P102" s="215">
        <v>110</v>
      </c>
      <c r="Q102" s="215">
        <v>75.8</v>
      </c>
      <c r="R102" s="215">
        <v>132</v>
      </c>
      <c r="S102" s="215">
        <v>113</v>
      </c>
      <c r="T102" s="215">
        <v>104</v>
      </c>
      <c r="U102" s="215">
        <v>69</v>
      </c>
      <c r="V102" s="215">
        <v>124.8</v>
      </c>
      <c r="W102" s="215">
        <v>114.84</v>
      </c>
      <c r="X102" s="215">
        <v>83</v>
      </c>
      <c r="Y102" s="215">
        <v>136.12779631351918</v>
      </c>
      <c r="Z102" s="215">
        <v>121.5</v>
      </c>
      <c r="AA102" s="215">
        <v>143</v>
      </c>
      <c r="AB102" s="215">
        <v>133</v>
      </c>
      <c r="AC102" s="215">
        <v>104</v>
      </c>
      <c r="AD102" s="212"/>
      <c r="AE102" s="213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  <c r="BI102" s="213"/>
      <c r="BJ102" s="213"/>
      <c r="BK102" s="213"/>
      <c r="BL102" s="213"/>
      <c r="BM102" s="218"/>
    </row>
    <row r="103" spans="1:65">
      <c r="A103" s="29"/>
      <c r="B103" s="20" t="s">
        <v>276</v>
      </c>
      <c r="C103" s="12"/>
      <c r="D103" s="219">
        <v>115</v>
      </c>
      <c r="E103" s="219">
        <v>87.833333333333329</v>
      </c>
      <c r="F103" s="219">
        <v>93.666666666666671</v>
      </c>
      <c r="G103" s="219">
        <v>119.66666666666667</v>
      </c>
      <c r="H103" s="219">
        <v>110.2911676204459</v>
      </c>
      <c r="I103" s="219">
        <v>66.466666666666669</v>
      </c>
      <c r="J103" s="219">
        <v>86.666666666666671</v>
      </c>
      <c r="K103" s="219">
        <v>94.166666666666671</v>
      </c>
      <c r="L103" s="219">
        <v>96.666666666666671</v>
      </c>
      <c r="M103" s="219">
        <v>110</v>
      </c>
      <c r="N103" s="219">
        <v>103.33333333333333</v>
      </c>
      <c r="O103" s="219">
        <v>110</v>
      </c>
      <c r="P103" s="219">
        <v>105</v>
      </c>
      <c r="Q103" s="219">
        <v>84.25</v>
      </c>
      <c r="R103" s="219">
        <v>126.66666666666667</v>
      </c>
      <c r="S103" s="219">
        <v>115.5</v>
      </c>
      <c r="T103" s="219">
        <v>101.33333333333333</v>
      </c>
      <c r="U103" s="219">
        <v>66.166666666666671</v>
      </c>
      <c r="V103" s="219">
        <v>114.59999999999998</v>
      </c>
      <c r="W103" s="219">
        <v>113.35166666666667</v>
      </c>
      <c r="X103" s="219">
        <v>80</v>
      </c>
      <c r="Y103" s="219">
        <v>131.9338571008924</v>
      </c>
      <c r="Z103" s="219">
        <v>122.41666666666667</v>
      </c>
      <c r="AA103" s="219">
        <v>145.83333333333334</v>
      </c>
      <c r="AB103" s="219">
        <v>130</v>
      </c>
      <c r="AC103" s="219">
        <v>99.5</v>
      </c>
      <c r="AD103" s="212"/>
      <c r="AE103" s="213"/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  <c r="BI103" s="213"/>
      <c r="BJ103" s="213"/>
      <c r="BK103" s="213"/>
      <c r="BL103" s="213"/>
      <c r="BM103" s="218"/>
    </row>
    <row r="104" spans="1:65">
      <c r="A104" s="29"/>
      <c r="B104" s="3" t="s">
        <v>277</v>
      </c>
      <c r="C104" s="28"/>
      <c r="D104" s="215">
        <v>115</v>
      </c>
      <c r="E104" s="215">
        <v>87</v>
      </c>
      <c r="F104" s="215">
        <v>95</v>
      </c>
      <c r="G104" s="215">
        <v>120</v>
      </c>
      <c r="H104" s="215">
        <v>111.24495316499093</v>
      </c>
      <c r="I104" s="215">
        <v>67.150000000000006</v>
      </c>
      <c r="J104" s="215">
        <v>90</v>
      </c>
      <c r="K104" s="215">
        <v>94</v>
      </c>
      <c r="L104" s="215">
        <v>100</v>
      </c>
      <c r="M104" s="215">
        <v>110</v>
      </c>
      <c r="N104" s="215">
        <v>100</v>
      </c>
      <c r="O104" s="215">
        <v>110</v>
      </c>
      <c r="P104" s="215">
        <v>105</v>
      </c>
      <c r="Q104" s="215">
        <v>84.65</v>
      </c>
      <c r="R104" s="215">
        <v>130</v>
      </c>
      <c r="S104" s="215">
        <v>115.5</v>
      </c>
      <c r="T104" s="215">
        <v>101</v>
      </c>
      <c r="U104" s="215">
        <v>66.5</v>
      </c>
      <c r="V104" s="215">
        <v>114.55000000000001</v>
      </c>
      <c r="W104" s="215">
        <v>112.74000000000001</v>
      </c>
      <c r="X104" s="215">
        <v>80.5</v>
      </c>
      <c r="Y104" s="215">
        <v>132.447048301731</v>
      </c>
      <c r="Z104" s="215">
        <v>121.5</v>
      </c>
      <c r="AA104" s="215">
        <v>146</v>
      </c>
      <c r="AB104" s="215">
        <v>129</v>
      </c>
      <c r="AC104" s="215">
        <v>100.5</v>
      </c>
      <c r="AD104" s="212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8"/>
    </row>
    <row r="105" spans="1:65">
      <c r="A105" s="29"/>
      <c r="B105" s="3" t="s">
        <v>278</v>
      </c>
      <c r="C105" s="28"/>
      <c r="D105" s="215">
        <v>2.7568097504180442</v>
      </c>
      <c r="E105" s="215">
        <v>2.6394443859772205</v>
      </c>
      <c r="F105" s="215">
        <v>4.0331955899344463</v>
      </c>
      <c r="G105" s="215">
        <v>3.5023801430836525</v>
      </c>
      <c r="H105" s="215">
        <v>2.0770216499608458</v>
      </c>
      <c r="I105" s="215">
        <v>3.1966649287447457</v>
      </c>
      <c r="J105" s="215">
        <v>5.1639777949432224</v>
      </c>
      <c r="K105" s="215">
        <v>2.4832774042918899</v>
      </c>
      <c r="L105" s="215">
        <v>5.1639777949432224</v>
      </c>
      <c r="M105" s="215">
        <v>0</v>
      </c>
      <c r="N105" s="215">
        <v>5.1639777949432224</v>
      </c>
      <c r="O105" s="215">
        <v>0</v>
      </c>
      <c r="P105" s="215">
        <v>5.4772255750516612</v>
      </c>
      <c r="Q105" s="215">
        <v>7.1371562964530915</v>
      </c>
      <c r="R105" s="215">
        <v>7.3120904443713401</v>
      </c>
      <c r="S105" s="215">
        <v>2.3452078799117149</v>
      </c>
      <c r="T105" s="215">
        <v>1.6329931618554521</v>
      </c>
      <c r="U105" s="215">
        <v>2.4832774042918899</v>
      </c>
      <c r="V105" s="215">
        <v>6.042847011136387</v>
      </c>
      <c r="W105" s="215">
        <v>3.8655060039620506</v>
      </c>
      <c r="X105" s="215">
        <v>3.0983866769659336</v>
      </c>
      <c r="Y105" s="215">
        <v>4.0513749754488959</v>
      </c>
      <c r="Z105" s="215">
        <v>2.5182665996011355</v>
      </c>
      <c r="AA105" s="215">
        <v>2.228601953392904</v>
      </c>
      <c r="AB105" s="215">
        <v>2.4494897427831779</v>
      </c>
      <c r="AC105" s="215">
        <v>3.3911649915626341</v>
      </c>
      <c r="AD105" s="212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8"/>
    </row>
    <row r="106" spans="1:65">
      <c r="A106" s="29"/>
      <c r="B106" s="3" t="s">
        <v>86</v>
      </c>
      <c r="C106" s="28"/>
      <c r="D106" s="13">
        <v>2.397225869928734E-2</v>
      </c>
      <c r="E106" s="13">
        <v>3.0050600219854506E-2</v>
      </c>
      <c r="F106" s="13">
        <v>4.3059027650545686E-2</v>
      </c>
      <c r="G106" s="13">
        <v>2.9267800638582052E-2</v>
      </c>
      <c r="H106" s="13">
        <v>1.8832166661873342E-2</v>
      </c>
      <c r="I106" s="13">
        <v>4.8094256701275012E-2</v>
      </c>
      <c r="J106" s="13">
        <v>5.9584359172421796E-2</v>
      </c>
      <c r="K106" s="13">
        <v>2.6371087479205909E-2</v>
      </c>
      <c r="L106" s="13">
        <v>5.3420459947688508E-2</v>
      </c>
      <c r="M106" s="13">
        <v>0</v>
      </c>
      <c r="N106" s="13">
        <v>4.9973978660740867E-2</v>
      </c>
      <c r="O106" s="13">
        <v>0</v>
      </c>
      <c r="P106" s="13">
        <v>5.2164053095730106E-2</v>
      </c>
      <c r="Q106" s="13">
        <v>8.4714021322885358E-2</v>
      </c>
      <c r="R106" s="13">
        <v>5.7727029823984262E-2</v>
      </c>
      <c r="S106" s="13">
        <v>2.0304830129105757E-2</v>
      </c>
      <c r="T106" s="13">
        <v>1.6115064097257752E-2</v>
      </c>
      <c r="U106" s="13">
        <v>3.7530640870910174E-2</v>
      </c>
      <c r="V106" s="13">
        <v>5.2729904111137767E-2</v>
      </c>
      <c r="W106" s="13">
        <v>3.4101889435197694E-2</v>
      </c>
      <c r="X106" s="13">
        <v>3.8729833462074169E-2</v>
      </c>
      <c r="Y106" s="13">
        <v>3.0707621716469111E-2</v>
      </c>
      <c r="Z106" s="13">
        <v>2.0571272426966387E-2</v>
      </c>
      <c r="AA106" s="13">
        <v>1.5281841966122769E-2</v>
      </c>
      <c r="AB106" s="13">
        <v>1.884222879063983E-2</v>
      </c>
      <c r="AC106" s="13">
        <v>3.408206021670989E-2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279</v>
      </c>
      <c r="C107" s="28"/>
      <c r="D107" s="13">
        <v>9.5113731747428876E-2</v>
      </c>
      <c r="E107" s="13">
        <v>-0.16358704836102167</v>
      </c>
      <c r="F107" s="13">
        <v>-0.10803780109847083</v>
      </c>
      <c r="G107" s="13">
        <v>0.13955312955746968</v>
      </c>
      <c r="H107" s="13">
        <v>5.0272801318328009E-2</v>
      </c>
      <c r="I107" s="13">
        <v>-0.36705600547699324</v>
      </c>
      <c r="J107" s="13">
        <v>-0.1746968978135317</v>
      </c>
      <c r="K107" s="13">
        <v>-0.10327643704739509</v>
      </c>
      <c r="L107" s="13">
        <v>-7.9469616792016251E-2</v>
      </c>
      <c r="M107" s="13">
        <v>4.7500091236671205E-2</v>
      </c>
      <c r="N107" s="13">
        <v>-1.5984762777672579E-2</v>
      </c>
      <c r="O107" s="13">
        <v>4.7500091236671205E-2</v>
      </c>
      <c r="P107" s="13">
        <v>-1.1354927408657733E-4</v>
      </c>
      <c r="Q107" s="13">
        <v>-0.19771015739373143</v>
      </c>
      <c r="R107" s="13">
        <v>0.20621222627253055</v>
      </c>
      <c r="S107" s="13">
        <v>9.9875095798504843E-2</v>
      </c>
      <c r="T107" s="13">
        <v>-3.5030218981975669E-2</v>
      </c>
      <c r="U107" s="13">
        <v>-0.36991282390763869</v>
      </c>
      <c r="V107" s="13">
        <v>9.1304640506568058E-2</v>
      </c>
      <c r="W107" s="13">
        <v>7.9417101592382577E-2</v>
      </c>
      <c r="X107" s="13">
        <v>-0.23818175182787549</v>
      </c>
      <c r="Y107" s="13">
        <v>0.25637024863991575</v>
      </c>
      <c r="Z107" s="13">
        <v>0.16574063183838628</v>
      </c>
      <c r="AA107" s="13">
        <v>0.38873118156376862</v>
      </c>
      <c r="AB107" s="13">
        <v>0.23795465327970233</v>
      </c>
      <c r="AC107" s="13">
        <v>-5.2488553835920215E-2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280</v>
      </c>
      <c r="C108" s="46"/>
      <c r="D108" s="44">
        <v>0.4</v>
      </c>
      <c r="E108" s="44">
        <v>1.04</v>
      </c>
      <c r="F108" s="44">
        <v>0.73</v>
      </c>
      <c r="G108" s="44">
        <v>0.64</v>
      </c>
      <c r="H108" s="44">
        <v>0.15</v>
      </c>
      <c r="I108" s="44">
        <v>2.17</v>
      </c>
      <c r="J108" s="44">
        <v>1.1000000000000001</v>
      </c>
      <c r="K108" s="44">
        <v>0.71</v>
      </c>
      <c r="L108" s="44">
        <v>0.56999999999999995</v>
      </c>
      <c r="M108" s="44">
        <v>0.13</v>
      </c>
      <c r="N108" s="44">
        <v>0.22</v>
      </c>
      <c r="O108" s="44">
        <v>0.13</v>
      </c>
      <c r="P108" s="44">
        <v>0.13</v>
      </c>
      <c r="Q108" s="44">
        <v>1.23</v>
      </c>
      <c r="R108" s="44">
        <v>1.01</v>
      </c>
      <c r="S108" s="44">
        <v>0.42</v>
      </c>
      <c r="T108" s="44">
        <v>0.33</v>
      </c>
      <c r="U108" s="44">
        <v>2.19</v>
      </c>
      <c r="V108" s="44">
        <v>0.38</v>
      </c>
      <c r="W108" s="44">
        <v>0.31</v>
      </c>
      <c r="X108" s="44">
        <v>1.45</v>
      </c>
      <c r="Y108" s="44">
        <v>1.29</v>
      </c>
      <c r="Z108" s="44">
        <v>0.79</v>
      </c>
      <c r="AA108" s="44">
        <v>2.0299999999999998</v>
      </c>
      <c r="AB108" s="44">
        <v>1.19</v>
      </c>
      <c r="AC108" s="44">
        <v>0.42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587</v>
      </c>
      <c r="BM110" s="27" t="s">
        <v>66</v>
      </c>
    </row>
    <row r="111" spans="1:65" ht="15">
      <c r="A111" s="24" t="s">
        <v>13</v>
      </c>
      <c r="B111" s="18" t="s">
        <v>111</v>
      </c>
      <c r="C111" s="15" t="s">
        <v>112</v>
      </c>
      <c r="D111" s="16" t="s">
        <v>229</v>
      </c>
      <c r="E111" s="17" t="s">
        <v>229</v>
      </c>
      <c r="F111" s="17" t="s">
        <v>229</v>
      </c>
      <c r="G111" s="17" t="s">
        <v>229</v>
      </c>
      <c r="H111" s="17" t="s">
        <v>229</v>
      </c>
      <c r="I111" s="17" t="s">
        <v>229</v>
      </c>
      <c r="J111" s="17" t="s">
        <v>229</v>
      </c>
      <c r="K111" s="17" t="s">
        <v>229</v>
      </c>
      <c r="L111" s="17" t="s">
        <v>229</v>
      </c>
      <c r="M111" s="17" t="s">
        <v>229</v>
      </c>
      <c r="N111" s="17" t="s">
        <v>229</v>
      </c>
      <c r="O111" s="17" t="s">
        <v>229</v>
      </c>
      <c r="P111" s="17" t="s">
        <v>229</v>
      </c>
      <c r="Q111" s="17" t="s">
        <v>229</v>
      </c>
      <c r="R111" s="17" t="s">
        <v>229</v>
      </c>
      <c r="S111" s="17" t="s">
        <v>229</v>
      </c>
      <c r="T111" s="17" t="s">
        <v>229</v>
      </c>
      <c r="U111" s="17" t="s">
        <v>229</v>
      </c>
      <c r="V111" s="17" t="s">
        <v>229</v>
      </c>
      <c r="W111" s="17" t="s">
        <v>229</v>
      </c>
      <c r="X111" s="17" t="s">
        <v>229</v>
      </c>
      <c r="Y111" s="17" t="s">
        <v>229</v>
      </c>
      <c r="Z111" s="17" t="s">
        <v>229</v>
      </c>
      <c r="AA111" s="17" t="s">
        <v>229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230</v>
      </c>
      <c r="C112" s="9" t="s">
        <v>230</v>
      </c>
      <c r="D112" s="148" t="s">
        <v>232</v>
      </c>
      <c r="E112" s="149" t="s">
        <v>233</v>
      </c>
      <c r="F112" s="149" t="s">
        <v>234</v>
      </c>
      <c r="G112" s="149" t="s">
        <v>235</v>
      </c>
      <c r="H112" s="149" t="s">
        <v>236</v>
      </c>
      <c r="I112" s="149" t="s">
        <v>237</v>
      </c>
      <c r="J112" s="149" t="s">
        <v>238</v>
      </c>
      <c r="K112" s="149" t="s">
        <v>239</v>
      </c>
      <c r="L112" s="149" t="s">
        <v>240</v>
      </c>
      <c r="M112" s="149" t="s">
        <v>241</v>
      </c>
      <c r="N112" s="149" t="s">
        <v>242</v>
      </c>
      <c r="O112" s="149" t="s">
        <v>243</v>
      </c>
      <c r="P112" s="149" t="s">
        <v>244</v>
      </c>
      <c r="Q112" s="149" t="s">
        <v>250</v>
      </c>
      <c r="R112" s="149" t="s">
        <v>305</v>
      </c>
      <c r="S112" s="149" t="s">
        <v>251</v>
      </c>
      <c r="T112" s="149" t="s">
        <v>252</v>
      </c>
      <c r="U112" s="149" t="s">
        <v>254</v>
      </c>
      <c r="V112" s="149" t="s">
        <v>257</v>
      </c>
      <c r="W112" s="149" t="s">
        <v>258</v>
      </c>
      <c r="X112" s="149" t="s">
        <v>306</v>
      </c>
      <c r="Y112" s="149" t="s">
        <v>267</v>
      </c>
      <c r="Z112" s="149" t="s">
        <v>268</v>
      </c>
      <c r="AA112" s="149" t="s">
        <v>269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339</v>
      </c>
      <c r="E113" s="11" t="s">
        <v>340</v>
      </c>
      <c r="F113" s="11" t="s">
        <v>340</v>
      </c>
      <c r="G113" s="11" t="s">
        <v>339</v>
      </c>
      <c r="H113" s="11" t="s">
        <v>340</v>
      </c>
      <c r="I113" s="11" t="s">
        <v>340</v>
      </c>
      <c r="J113" s="11" t="s">
        <v>341</v>
      </c>
      <c r="K113" s="11" t="s">
        <v>339</v>
      </c>
      <c r="L113" s="11" t="s">
        <v>339</v>
      </c>
      <c r="M113" s="11" t="s">
        <v>339</v>
      </c>
      <c r="N113" s="11" t="s">
        <v>339</v>
      </c>
      <c r="O113" s="11" t="s">
        <v>339</v>
      </c>
      <c r="P113" s="11" t="s">
        <v>339</v>
      </c>
      <c r="Q113" s="11" t="s">
        <v>340</v>
      </c>
      <c r="R113" s="11" t="s">
        <v>340</v>
      </c>
      <c r="S113" s="11" t="s">
        <v>341</v>
      </c>
      <c r="T113" s="11" t="s">
        <v>340</v>
      </c>
      <c r="U113" s="11" t="s">
        <v>341</v>
      </c>
      <c r="V113" s="11" t="s">
        <v>339</v>
      </c>
      <c r="W113" s="11" t="s">
        <v>339</v>
      </c>
      <c r="X113" s="11" t="s">
        <v>339</v>
      </c>
      <c r="Y113" s="11" t="s">
        <v>340</v>
      </c>
      <c r="Z113" s="11" t="s">
        <v>339</v>
      </c>
      <c r="AA113" s="11" t="s">
        <v>339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343</v>
      </c>
      <c r="E114" s="25" t="s">
        <v>344</v>
      </c>
      <c r="F114" s="25" t="s">
        <v>343</v>
      </c>
      <c r="G114" s="25" t="s">
        <v>345</v>
      </c>
      <c r="H114" s="25" t="s">
        <v>346</v>
      </c>
      <c r="I114" s="25" t="s">
        <v>344</v>
      </c>
      <c r="J114" s="25" t="s">
        <v>344</v>
      </c>
      <c r="K114" s="25" t="s">
        <v>344</v>
      </c>
      <c r="L114" s="25" t="s">
        <v>344</v>
      </c>
      <c r="M114" s="25" t="s">
        <v>344</v>
      </c>
      <c r="N114" s="25" t="s">
        <v>344</v>
      </c>
      <c r="O114" s="25" t="s">
        <v>344</v>
      </c>
      <c r="P114" s="25" t="s">
        <v>344</v>
      </c>
      <c r="Q114" s="25" t="s">
        <v>343</v>
      </c>
      <c r="R114" s="25" t="s">
        <v>344</v>
      </c>
      <c r="S114" s="25" t="s">
        <v>343</v>
      </c>
      <c r="T114" s="25" t="s">
        <v>345</v>
      </c>
      <c r="U114" s="25" t="s">
        <v>346</v>
      </c>
      <c r="V114" s="25" t="s">
        <v>343</v>
      </c>
      <c r="W114" s="25" t="s">
        <v>344</v>
      </c>
      <c r="X114" s="25"/>
      <c r="Y114" s="25" t="s">
        <v>346</v>
      </c>
      <c r="Z114" s="25" t="s">
        <v>346</v>
      </c>
      <c r="AA114" s="25" t="s">
        <v>117</v>
      </c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0.28999999999999998</v>
      </c>
      <c r="E115" s="145">
        <v>0.37</v>
      </c>
      <c r="F115" s="145">
        <v>0.3</v>
      </c>
      <c r="G115" s="21">
        <v>0.27</v>
      </c>
      <c r="H115" s="145" t="s">
        <v>309</v>
      </c>
      <c r="I115" s="145">
        <v>0.3</v>
      </c>
      <c r="J115" s="145" t="s">
        <v>309</v>
      </c>
      <c r="K115" s="21">
        <v>0.31</v>
      </c>
      <c r="L115" s="21">
        <v>0.26</v>
      </c>
      <c r="M115" s="21">
        <v>0.27</v>
      </c>
      <c r="N115" s="21">
        <v>0.27</v>
      </c>
      <c r="O115" s="21">
        <v>0.27</v>
      </c>
      <c r="P115" s="21">
        <v>0.26</v>
      </c>
      <c r="Q115" s="145">
        <v>0.3</v>
      </c>
      <c r="R115" s="21">
        <v>0.28000000000000003</v>
      </c>
      <c r="S115" s="145" t="s">
        <v>104</v>
      </c>
      <c r="T115" s="145" t="s">
        <v>309</v>
      </c>
      <c r="U115" s="145" t="s">
        <v>104</v>
      </c>
      <c r="V115" s="152">
        <v>0.21140270355292126</v>
      </c>
      <c r="W115" s="152">
        <v>0.17</v>
      </c>
      <c r="X115" s="21">
        <v>0.27269870564457482</v>
      </c>
      <c r="Y115" s="145" t="s">
        <v>309</v>
      </c>
      <c r="Z115" s="21">
        <v>0.31</v>
      </c>
      <c r="AA115" s="152">
        <v>0.26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0.3</v>
      </c>
      <c r="E116" s="146">
        <v>0.34</v>
      </c>
      <c r="F116" s="146">
        <v>0.3</v>
      </c>
      <c r="G116" s="11">
        <v>0.28000000000000003</v>
      </c>
      <c r="H116" s="146" t="s">
        <v>309</v>
      </c>
      <c r="I116" s="146">
        <v>0.3</v>
      </c>
      <c r="J116" s="146" t="s">
        <v>309</v>
      </c>
      <c r="K116" s="11">
        <v>0.28999999999999998</v>
      </c>
      <c r="L116" s="11">
        <v>0.25</v>
      </c>
      <c r="M116" s="11">
        <v>0.27</v>
      </c>
      <c r="N116" s="11">
        <v>0.26</v>
      </c>
      <c r="O116" s="11">
        <v>0.27</v>
      </c>
      <c r="P116" s="11">
        <v>0.26</v>
      </c>
      <c r="Q116" s="146">
        <v>0.3</v>
      </c>
      <c r="R116" s="11">
        <v>0.26</v>
      </c>
      <c r="S116" s="146" t="s">
        <v>104</v>
      </c>
      <c r="T116" s="146" t="s">
        <v>309</v>
      </c>
      <c r="U116" s="146" t="s">
        <v>104</v>
      </c>
      <c r="V116" s="146">
        <v>0.19492583226546811</v>
      </c>
      <c r="W116" s="11">
        <v>0.27</v>
      </c>
      <c r="X116" s="11">
        <v>0.22831598425364222</v>
      </c>
      <c r="Y116" s="146" t="s">
        <v>309</v>
      </c>
      <c r="Z116" s="151">
        <v>0.28000000000000003</v>
      </c>
      <c r="AA116" s="11">
        <v>0.32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20</v>
      </c>
    </row>
    <row r="117" spans="1:65">
      <c r="A117" s="29"/>
      <c r="B117" s="19">
        <v>1</v>
      </c>
      <c r="C117" s="9">
        <v>3</v>
      </c>
      <c r="D117" s="11">
        <v>0.27</v>
      </c>
      <c r="E117" s="146">
        <v>0.34</v>
      </c>
      <c r="F117" s="146">
        <v>0.3</v>
      </c>
      <c r="G117" s="11">
        <v>0.3</v>
      </c>
      <c r="H117" s="146" t="s">
        <v>309</v>
      </c>
      <c r="I117" s="146">
        <v>0.3</v>
      </c>
      <c r="J117" s="146">
        <v>2</v>
      </c>
      <c r="K117" s="11">
        <v>0.28999999999999998</v>
      </c>
      <c r="L117" s="11">
        <v>0.25</v>
      </c>
      <c r="M117" s="11">
        <v>0.27</v>
      </c>
      <c r="N117" s="11">
        <v>0.27</v>
      </c>
      <c r="O117" s="11">
        <v>0.27</v>
      </c>
      <c r="P117" s="11">
        <v>0.26</v>
      </c>
      <c r="Q117" s="146">
        <v>0.3</v>
      </c>
      <c r="R117" s="11">
        <v>0.28000000000000003</v>
      </c>
      <c r="S117" s="146" t="s">
        <v>104</v>
      </c>
      <c r="T117" s="146" t="s">
        <v>309</v>
      </c>
      <c r="U117" s="146" t="s">
        <v>104</v>
      </c>
      <c r="V117" s="146">
        <v>0.19246494054336261</v>
      </c>
      <c r="W117" s="11">
        <v>0.3</v>
      </c>
      <c r="X117" s="11">
        <v>0.24484956221741946</v>
      </c>
      <c r="Y117" s="146" t="s">
        <v>309</v>
      </c>
      <c r="Z117" s="11">
        <v>0.31</v>
      </c>
      <c r="AA117" s="11">
        <v>0.3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0.26</v>
      </c>
      <c r="E118" s="146">
        <v>0.33</v>
      </c>
      <c r="F118" s="146">
        <v>0.3</v>
      </c>
      <c r="G118" s="11">
        <v>0.28000000000000003</v>
      </c>
      <c r="H118" s="146" t="s">
        <v>309</v>
      </c>
      <c r="I118" s="146">
        <v>0.3</v>
      </c>
      <c r="J118" s="146" t="s">
        <v>309</v>
      </c>
      <c r="K118" s="11">
        <v>0.32</v>
      </c>
      <c r="L118" s="11">
        <v>0.25</v>
      </c>
      <c r="M118" s="11">
        <v>0.26</v>
      </c>
      <c r="N118" s="11">
        <v>0.26</v>
      </c>
      <c r="O118" s="11">
        <v>0.28000000000000003</v>
      </c>
      <c r="P118" s="11">
        <v>0.27</v>
      </c>
      <c r="Q118" s="146">
        <v>0.3</v>
      </c>
      <c r="R118" s="11">
        <v>0.24</v>
      </c>
      <c r="S118" s="146" t="s">
        <v>104</v>
      </c>
      <c r="T118" s="146" t="s">
        <v>309</v>
      </c>
      <c r="U118" s="146" t="s">
        <v>104</v>
      </c>
      <c r="V118" s="146">
        <v>0.1946934490402302</v>
      </c>
      <c r="W118" s="151">
        <v>0.19</v>
      </c>
      <c r="X118" s="11">
        <v>0.29647717594399847</v>
      </c>
      <c r="Y118" s="146" t="s">
        <v>309</v>
      </c>
      <c r="Z118" s="11">
        <v>0.31</v>
      </c>
      <c r="AA118" s="11">
        <v>0.3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0.27636290854195183</v>
      </c>
    </row>
    <row r="119" spans="1:65">
      <c r="A119" s="29"/>
      <c r="B119" s="19">
        <v>1</v>
      </c>
      <c r="C119" s="9">
        <v>5</v>
      </c>
      <c r="D119" s="11">
        <v>0.28000000000000003</v>
      </c>
      <c r="E119" s="146">
        <v>0.37</v>
      </c>
      <c r="F119" s="146">
        <v>0.3</v>
      </c>
      <c r="G119" s="11">
        <v>0.28000000000000003</v>
      </c>
      <c r="H119" s="146" t="s">
        <v>309</v>
      </c>
      <c r="I119" s="146">
        <v>0.3</v>
      </c>
      <c r="J119" s="146" t="s">
        <v>309</v>
      </c>
      <c r="K119" s="11">
        <v>0.3</v>
      </c>
      <c r="L119" s="11">
        <v>0.25</v>
      </c>
      <c r="M119" s="11">
        <v>0.27</v>
      </c>
      <c r="N119" s="11">
        <v>0.27</v>
      </c>
      <c r="O119" s="11">
        <v>0.26</v>
      </c>
      <c r="P119" s="11">
        <v>0.25</v>
      </c>
      <c r="Q119" s="146">
        <v>0.3</v>
      </c>
      <c r="R119" s="11">
        <v>0.23</v>
      </c>
      <c r="S119" s="146" t="s">
        <v>104</v>
      </c>
      <c r="T119" s="146" t="s">
        <v>309</v>
      </c>
      <c r="U119" s="146" t="s">
        <v>104</v>
      </c>
      <c r="V119" s="146">
        <v>0.19652530874722018</v>
      </c>
      <c r="W119" s="11">
        <v>0.27</v>
      </c>
      <c r="X119" s="11">
        <v>0.26440368349872451</v>
      </c>
      <c r="Y119" s="146" t="s">
        <v>309</v>
      </c>
      <c r="Z119" s="11">
        <v>0.32</v>
      </c>
      <c r="AA119" s="11">
        <v>0.28999999999999998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81</v>
      </c>
    </row>
    <row r="120" spans="1:65">
      <c r="A120" s="29"/>
      <c r="B120" s="19">
        <v>1</v>
      </c>
      <c r="C120" s="9">
        <v>6</v>
      </c>
      <c r="D120" s="11">
        <v>0.27</v>
      </c>
      <c r="E120" s="146">
        <v>0.34</v>
      </c>
      <c r="F120" s="146">
        <v>0.3</v>
      </c>
      <c r="G120" s="11">
        <v>0.27</v>
      </c>
      <c r="H120" s="146" t="s">
        <v>309</v>
      </c>
      <c r="I120" s="146">
        <v>0.3</v>
      </c>
      <c r="J120" s="146" t="s">
        <v>309</v>
      </c>
      <c r="K120" s="11">
        <v>0.31</v>
      </c>
      <c r="L120" s="11">
        <v>0.25</v>
      </c>
      <c r="M120" s="11">
        <v>0.27</v>
      </c>
      <c r="N120" s="11">
        <v>0.27</v>
      </c>
      <c r="O120" s="11">
        <v>0.27</v>
      </c>
      <c r="P120" s="11">
        <v>0.27</v>
      </c>
      <c r="Q120" s="146">
        <v>0.3</v>
      </c>
      <c r="R120" s="11">
        <v>0.32</v>
      </c>
      <c r="S120" s="146" t="s">
        <v>104</v>
      </c>
      <c r="T120" s="146" t="s">
        <v>309</v>
      </c>
      <c r="U120" s="146" t="s">
        <v>104</v>
      </c>
      <c r="V120" s="146">
        <v>0.20363453139023999</v>
      </c>
      <c r="W120" s="11">
        <v>0.23</v>
      </c>
      <c r="X120" s="11">
        <v>0.25856175471388437</v>
      </c>
      <c r="Y120" s="146" t="s">
        <v>309</v>
      </c>
      <c r="Z120" s="11">
        <v>0.32</v>
      </c>
      <c r="AA120" s="11">
        <v>0.3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276</v>
      </c>
      <c r="C121" s="12"/>
      <c r="D121" s="22">
        <v>0.27833333333333338</v>
      </c>
      <c r="E121" s="22">
        <v>0.34833333333333333</v>
      </c>
      <c r="F121" s="22">
        <v>0.3</v>
      </c>
      <c r="G121" s="22">
        <v>0.28000000000000003</v>
      </c>
      <c r="H121" s="22" t="s">
        <v>708</v>
      </c>
      <c r="I121" s="22">
        <v>0.3</v>
      </c>
      <c r="J121" s="22">
        <v>2</v>
      </c>
      <c r="K121" s="22">
        <v>0.30333333333333334</v>
      </c>
      <c r="L121" s="22">
        <v>0.25166666666666665</v>
      </c>
      <c r="M121" s="22">
        <v>0.26833333333333337</v>
      </c>
      <c r="N121" s="22">
        <v>0.26666666666666666</v>
      </c>
      <c r="O121" s="22">
        <v>0.27</v>
      </c>
      <c r="P121" s="22">
        <v>0.26166666666666666</v>
      </c>
      <c r="Q121" s="22">
        <v>0.3</v>
      </c>
      <c r="R121" s="22">
        <v>0.26833333333333337</v>
      </c>
      <c r="S121" s="22" t="s">
        <v>708</v>
      </c>
      <c r="T121" s="22" t="s">
        <v>708</v>
      </c>
      <c r="U121" s="22" t="s">
        <v>708</v>
      </c>
      <c r="V121" s="22">
        <v>0.19894112758990704</v>
      </c>
      <c r="W121" s="22">
        <v>0.23833333333333331</v>
      </c>
      <c r="X121" s="22">
        <v>0.26088447771204065</v>
      </c>
      <c r="Y121" s="22" t="s">
        <v>708</v>
      </c>
      <c r="Z121" s="22">
        <v>0.3083333333333334</v>
      </c>
      <c r="AA121" s="22">
        <v>0.29500000000000004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277</v>
      </c>
      <c r="C122" s="28"/>
      <c r="D122" s="11">
        <v>0.27500000000000002</v>
      </c>
      <c r="E122" s="11">
        <v>0.34</v>
      </c>
      <c r="F122" s="11">
        <v>0.3</v>
      </c>
      <c r="G122" s="11">
        <v>0.28000000000000003</v>
      </c>
      <c r="H122" s="11" t="s">
        <v>708</v>
      </c>
      <c r="I122" s="11">
        <v>0.3</v>
      </c>
      <c r="J122" s="11">
        <v>2</v>
      </c>
      <c r="K122" s="11">
        <v>0.30499999999999999</v>
      </c>
      <c r="L122" s="11">
        <v>0.25</v>
      </c>
      <c r="M122" s="11">
        <v>0.27</v>
      </c>
      <c r="N122" s="11">
        <v>0.27</v>
      </c>
      <c r="O122" s="11">
        <v>0.27</v>
      </c>
      <c r="P122" s="11">
        <v>0.26</v>
      </c>
      <c r="Q122" s="11">
        <v>0.3</v>
      </c>
      <c r="R122" s="11">
        <v>0.27</v>
      </c>
      <c r="S122" s="11" t="s">
        <v>708</v>
      </c>
      <c r="T122" s="11" t="s">
        <v>708</v>
      </c>
      <c r="U122" s="11" t="s">
        <v>708</v>
      </c>
      <c r="V122" s="11">
        <v>0.19572557050634415</v>
      </c>
      <c r="W122" s="11">
        <v>0.25</v>
      </c>
      <c r="X122" s="11">
        <v>0.26148271910630444</v>
      </c>
      <c r="Y122" s="11" t="s">
        <v>708</v>
      </c>
      <c r="Z122" s="11">
        <v>0.31</v>
      </c>
      <c r="AA122" s="11">
        <v>0.3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278</v>
      </c>
      <c r="C123" s="28"/>
      <c r="D123" s="23">
        <v>1.4719601443879732E-2</v>
      </c>
      <c r="E123" s="23">
        <v>1.7224014243685071E-2</v>
      </c>
      <c r="F123" s="23">
        <v>0</v>
      </c>
      <c r="G123" s="23">
        <v>1.0954451150103312E-2</v>
      </c>
      <c r="H123" s="23" t="s">
        <v>708</v>
      </c>
      <c r="I123" s="23">
        <v>0</v>
      </c>
      <c r="J123" s="23" t="s">
        <v>708</v>
      </c>
      <c r="K123" s="23">
        <v>1.2110601416389978E-2</v>
      </c>
      <c r="L123" s="23">
        <v>4.0824829046386332E-3</v>
      </c>
      <c r="M123" s="23">
        <v>4.0824829046386332E-3</v>
      </c>
      <c r="N123" s="23">
        <v>5.1639777949432277E-3</v>
      </c>
      <c r="O123" s="23">
        <v>6.324555320336764E-3</v>
      </c>
      <c r="P123" s="23">
        <v>7.5277265270908165E-3</v>
      </c>
      <c r="Q123" s="23">
        <v>0</v>
      </c>
      <c r="R123" s="23">
        <v>3.250640962435964E-2</v>
      </c>
      <c r="S123" s="23" t="s">
        <v>708</v>
      </c>
      <c r="T123" s="23" t="s">
        <v>708</v>
      </c>
      <c r="U123" s="23" t="s">
        <v>708</v>
      </c>
      <c r="V123" s="23">
        <v>7.2008536113617842E-3</v>
      </c>
      <c r="W123" s="23">
        <v>5.0760877323650373E-2</v>
      </c>
      <c r="X123" s="23">
        <v>2.3418032716851608E-2</v>
      </c>
      <c r="Y123" s="23" t="s">
        <v>708</v>
      </c>
      <c r="Z123" s="23">
        <v>1.4719601443879737E-2</v>
      </c>
      <c r="AA123" s="23">
        <v>1.9748417658131494E-2</v>
      </c>
      <c r="AB123" s="202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5.2884795606753521E-2</v>
      </c>
      <c r="E124" s="13">
        <v>4.9446930843115036E-2</v>
      </c>
      <c r="F124" s="13">
        <v>0</v>
      </c>
      <c r="G124" s="13">
        <v>3.9123039821797538E-2</v>
      </c>
      <c r="H124" s="13" t="s">
        <v>708</v>
      </c>
      <c r="I124" s="13">
        <v>0</v>
      </c>
      <c r="J124" s="13" t="s">
        <v>708</v>
      </c>
      <c r="K124" s="13">
        <v>3.9925059614472458E-2</v>
      </c>
      <c r="L124" s="13">
        <v>1.6221786376047549E-2</v>
      </c>
      <c r="M124" s="13">
        <v>1.5214222004864469E-2</v>
      </c>
      <c r="N124" s="13">
        <v>1.9364916731037105E-2</v>
      </c>
      <c r="O124" s="13">
        <v>2.3424278964210236E-2</v>
      </c>
      <c r="P124" s="13">
        <v>2.8768381632194206E-2</v>
      </c>
      <c r="Q124" s="13">
        <v>0</v>
      </c>
      <c r="R124" s="13">
        <v>0.12114189922121603</v>
      </c>
      <c r="S124" s="13" t="s">
        <v>708</v>
      </c>
      <c r="T124" s="13" t="s">
        <v>708</v>
      </c>
      <c r="U124" s="13" t="s">
        <v>708</v>
      </c>
      <c r="V124" s="13">
        <v>3.6195902268159802E-2</v>
      </c>
      <c r="W124" s="13">
        <v>0.21298270205727432</v>
      </c>
      <c r="X124" s="13">
        <v>8.9763994095118177E-2</v>
      </c>
      <c r="Y124" s="13" t="s">
        <v>708</v>
      </c>
      <c r="Z124" s="13">
        <v>4.7739247926096434E-2</v>
      </c>
      <c r="AA124" s="13">
        <v>6.6943788671632171E-2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279</v>
      </c>
      <c r="C125" s="28"/>
      <c r="D125" s="13">
        <v>7.1298453246755322E-3</v>
      </c>
      <c r="E125" s="13">
        <v>0.26041998606501271</v>
      </c>
      <c r="F125" s="13">
        <v>8.5529174601446378E-2</v>
      </c>
      <c r="G125" s="13">
        <v>1.3160562961350042E-2</v>
      </c>
      <c r="H125" s="13" t="s">
        <v>708</v>
      </c>
      <c r="I125" s="13">
        <v>8.5529174601446378E-2</v>
      </c>
      <c r="J125" s="13">
        <v>6.2368611640096425</v>
      </c>
      <c r="K125" s="13">
        <v>9.7590609874795842E-2</v>
      </c>
      <c r="L125" s="13">
        <v>-8.9361636862120064E-2</v>
      </c>
      <c r="M125" s="13">
        <v>-2.9054460495372858E-2</v>
      </c>
      <c r="N125" s="13">
        <v>-3.5085178132047701E-2</v>
      </c>
      <c r="O125" s="13">
        <v>-2.3023742858698126E-2</v>
      </c>
      <c r="P125" s="13">
        <v>-5.3177331042071785E-2</v>
      </c>
      <c r="Q125" s="13">
        <v>8.5529174601446378E-2</v>
      </c>
      <c r="R125" s="13">
        <v>-2.9054460495372858E-2</v>
      </c>
      <c r="S125" s="13" t="s">
        <v>708</v>
      </c>
      <c r="T125" s="13" t="s">
        <v>708</v>
      </c>
      <c r="U125" s="13" t="s">
        <v>708</v>
      </c>
      <c r="V125" s="13">
        <v>-0.28014533991015722</v>
      </c>
      <c r="W125" s="13">
        <v>-0.1376073779555177</v>
      </c>
      <c r="X125" s="13">
        <v>-5.6007627476396871E-2</v>
      </c>
      <c r="Y125" s="13" t="s">
        <v>708</v>
      </c>
      <c r="Z125" s="13">
        <v>0.11568276278482026</v>
      </c>
      <c r="AA125" s="13">
        <v>6.7437021691422405E-2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280</v>
      </c>
      <c r="C126" s="46"/>
      <c r="D126" s="44">
        <v>0.37</v>
      </c>
      <c r="E126" s="44">
        <v>2.94</v>
      </c>
      <c r="F126" s="44" t="s">
        <v>281</v>
      </c>
      <c r="G126" s="44">
        <v>0.43</v>
      </c>
      <c r="H126" s="44">
        <v>0.67</v>
      </c>
      <c r="I126" s="44" t="s">
        <v>281</v>
      </c>
      <c r="J126" s="44">
        <v>10.050000000000001</v>
      </c>
      <c r="K126" s="44">
        <v>1.29</v>
      </c>
      <c r="L126" s="44">
        <v>0.61</v>
      </c>
      <c r="M126" s="44">
        <v>0</v>
      </c>
      <c r="N126" s="44">
        <v>0.06</v>
      </c>
      <c r="O126" s="44">
        <v>0.06</v>
      </c>
      <c r="P126" s="44">
        <v>0.25</v>
      </c>
      <c r="Q126" s="44" t="s">
        <v>281</v>
      </c>
      <c r="R126" s="44">
        <v>0</v>
      </c>
      <c r="S126" s="44">
        <v>26.91</v>
      </c>
      <c r="T126" s="44">
        <v>0.67</v>
      </c>
      <c r="U126" s="44">
        <v>26.91</v>
      </c>
      <c r="V126" s="44">
        <v>2.5499999999999998</v>
      </c>
      <c r="W126" s="44">
        <v>1.1000000000000001</v>
      </c>
      <c r="X126" s="44">
        <v>0.27</v>
      </c>
      <c r="Y126" s="44">
        <v>0.67</v>
      </c>
      <c r="Z126" s="44">
        <v>1.47</v>
      </c>
      <c r="AA126" s="44">
        <v>0.98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349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588</v>
      </c>
      <c r="BM129" s="27" t="s">
        <v>66</v>
      </c>
    </row>
    <row r="130" spans="1:65" ht="15">
      <c r="A130" s="24" t="s">
        <v>16</v>
      </c>
      <c r="B130" s="18" t="s">
        <v>111</v>
      </c>
      <c r="C130" s="15" t="s">
        <v>112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7" t="s">
        <v>229</v>
      </c>
      <c r="AA130" s="17" t="s">
        <v>229</v>
      </c>
      <c r="AB130" s="17" t="s">
        <v>229</v>
      </c>
      <c r="AC130" s="17" t="s">
        <v>229</v>
      </c>
      <c r="AD130" s="17" t="s">
        <v>229</v>
      </c>
      <c r="AE130" s="17" t="s">
        <v>229</v>
      </c>
      <c r="AF130" s="150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230</v>
      </c>
      <c r="C131" s="9" t="s">
        <v>230</v>
      </c>
      <c r="D131" s="148" t="s">
        <v>232</v>
      </c>
      <c r="E131" s="149" t="s">
        <v>233</v>
      </c>
      <c r="F131" s="149" t="s">
        <v>234</v>
      </c>
      <c r="G131" s="149" t="s">
        <v>235</v>
      </c>
      <c r="H131" s="149" t="s">
        <v>236</v>
      </c>
      <c r="I131" s="149" t="s">
        <v>237</v>
      </c>
      <c r="J131" s="149" t="s">
        <v>238</v>
      </c>
      <c r="K131" s="149" t="s">
        <v>239</v>
      </c>
      <c r="L131" s="149" t="s">
        <v>240</v>
      </c>
      <c r="M131" s="149" t="s">
        <v>241</v>
      </c>
      <c r="N131" s="149" t="s">
        <v>242</v>
      </c>
      <c r="O131" s="149" t="s">
        <v>243</v>
      </c>
      <c r="P131" s="149" t="s">
        <v>244</v>
      </c>
      <c r="Q131" s="149" t="s">
        <v>246</v>
      </c>
      <c r="R131" s="149" t="s">
        <v>249</v>
      </c>
      <c r="S131" s="149" t="s">
        <v>250</v>
      </c>
      <c r="T131" s="149" t="s">
        <v>305</v>
      </c>
      <c r="U131" s="149" t="s">
        <v>251</v>
      </c>
      <c r="V131" s="149" t="s">
        <v>252</v>
      </c>
      <c r="W131" s="149" t="s">
        <v>254</v>
      </c>
      <c r="X131" s="149" t="s">
        <v>258</v>
      </c>
      <c r="Y131" s="149" t="s">
        <v>259</v>
      </c>
      <c r="Z131" s="149" t="s">
        <v>306</v>
      </c>
      <c r="AA131" s="149" t="s">
        <v>261</v>
      </c>
      <c r="AB131" s="149" t="s">
        <v>262</v>
      </c>
      <c r="AC131" s="149" t="s">
        <v>267</v>
      </c>
      <c r="AD131" s="149" t="s">
        <v>268</v>
      </c>
      <c r="AE131" s="149" t="s">
        <v>269</v>
      </c>
      <c r="AF131" s="150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339</v>
      </c>
      <c r="E132" s="11" t="s">
        <v>340</v>
      </c>
      <c r="F132" s="11" t="s">
        <v>340</v>
      </c>
      <c r="G132" s="11" t="s">
        <v>339</v>
      </c>
      <c r="H132" s="11" t="s">
        <v>340</v>
      </c>
      <c r="I132" s="11" t="s">
        <v>340</v>
      </c>
      <c r="J132" s="11" t="s">
        <v>339</v>
      </c>
      <c r="K132" s="11" t="s">
        <v>339</v>
      </c>
      <c r="L132" s="11" t="s">
        <v>339</v>
      </c>
      <c r="M132" s="11" t="s">
        <v>339</v>
      </c>
      <c r="N132" s="11" t="s">
        <v>339</v>
      </c>
      <c r="O132" s="11" t="s">
        <v>339</v>
      </c>
      <c r="P132" s="11" t="s">
        <v>339</v>
      </c>
      <c r="Q132" s="11" t="s">
        <v>339</v>
      </c>
      <c r="R132" s="11" t="s">
        <v>339</v>
      </c>
      <c r="S132" s="11" t="s">
        <v>340</v>
      </c>
      <c r="T132" s="11" t="s">
        <v>340</v>
      </c>
      <c r="U132" s="11" t="s">
        <v>341</v>
      </c>
      <c r="V132" s="11" t="s">
        <v>340</v>
      </c>
      <c r="W132" s="11" t="s">
        <v>341</v>
      </c>
      <c r="X132" s="11" t="s">
        <v>339</v>
      </c>
      <c r="Y132" s="11" t="s">
        <v>341</v>
      </c>
      <c r="Z132" s="11" t="s">
        <v>339</v>
      </c>
      <c r="AA132" s="11" t="s">
        <v>340</v>
      </c>
      <c r="AB132" s="11" t="s">
        <v>340</v>
      </c>
      <c r="AC132" s="11" t="s">
        <v>340</v>
      </c>
      <c r="AD132" s="11" t="s">
        <v>339</v>
      </c>
      <c r="AE132" s="11" t="s">
        <v>339</v>
      </c>
      <c r="AF132" s="150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 t="s">
        <v>343</v>
      </c>
      <c r="E133" s="25" t="s">
        <v>344</v>
      </c>
      <c r="F133" s="25" t="s">
        <v>343</v>
      </c>
      <c r="G133" s="25" t="s">
        <v>345</v>
      </c>
      <c r="H133" s="25" t="s">
        <v>346</v>
      </c>
      <c r="I133" s="25" t="s">
        <v>344</v>
      </c>
      <c r="J133" s="25" t="s">
        <v>344</v>
      </c>
      <c r="K133" s="25" t="s">
        <v>344</v>
      </c>
      <c r="L133" s="25" t="s">
        <v>344</v>
      </c>
      <c r="M133" s="25" t="s">
        <v>344</v>
      </c>
      <c r="N133" s="25" t="s">
        <v>344</v>
      </c>
      <c r="O133" s="25" t="s">
        <v>344</v>
      </c>
      <c r="P133" s="25" t="s">
        <v>344</v>
      </c>
      <c r="Q133" s="25" t="s">
        <v>347</v>
      </c>
      <c r="R133" s="25" t="s">
        <v>344</v>
      </c>
      <c r="S133" s="25" t="s">
        <v>343</v>
      </c>
      <c r="T133" s="25" t="s">
        <v>344</v>
      </c>
      <c r="U133" s="25" t="s">
        <v>343</v>
      </c>
      <c r="V133" s="25" t="s">
        <v>345</v>
      </c>
      <c r="W133" s="25" t="s">
        <v>346</v>
      </c>
      <c r="X133" s="25" t="s">
        <v>344</v>
      </c>
      <c r="Y133" s="25" t="s">
        <v>344</v>
      </c>
      <c r="Z133" s="25"/>
      <c r="AA133" s="25" t="s">
        <v>343</v>
      </c>
      <c r="AB133" s="25" t="s">
        <v>344</v>
      </c>
      <c r="AC133" s="25" t="s">
        <v>346</v>
      </c>
      <c r="AD133" s="25" t="s">
        <v>346</v>
      </c>
      <c r="AE133" s="25" t="s">
        <v>117</v>
      </c>
      <c r="AF133" s="150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0.19</v>
      </c>
      <c r="E134" s="21">
        <v>0.18</v>
      </c>
      <c r="F134" s="21">
        <v>0.19</v>
      </c>
      <c r="G134" s="21">
        <v>0.2</v>
      </c>
      <c r="H134" s="145">
        <v>0.24015601328246752</v>
      </c>
      <c r="I134" s="21">
        <v>0.18</v>
      </c>
      <c r="J134" s="21">
        <v>0.2</v>
      </c>
      <c r="K134" s="145">
        <v>0.36</v>
      </c>
      <c r="L134" s="21">
        <v>0.19</v>
      </c>
      <c r="M134" s="21">
        <v>0.18</v>
      </c>
      <c r="N134" s="21">
        <v>0.21</v>
      </c>
      <c r="O134" s="21">
        <v>0.18</v>
      </c>
      <c r="P134" s="152">
        <v>0.26</v>
      </c>
      <c r="Q134" s="21">
        <v>0.18</v>
      </c>
      <c r="R134" s="145">
        <v>0.2</v>
      </c>
      <c r="S134" s="21">
        <v>0.21</v>
      </c>
      <c r="T134" s="21">
        <v>0.19</v>
      </c>
      <c r="U134" s="145" t="s">
        <v>104</v>
      </c>
      <c r="V134" s="21">
        <v>0.2</v>
      </c>
      <c r="W134" s="145" t="s">
        <v>105</v>
      </c>
      <c r="X134" s="21">
        <v>0.18</v>
      </c>
      <c r="Y134" s="145" t="s">
        <v>350</v>
      </c>
      <c r="Z134" s="145">
        <v>0.16470727831852525</v>
      </c>
      <c r="AA134" s="21">
        <v>0.2</v>
      </c>
      <c r="AB134" s="152">
        <v>0.15</v>
      </c>
      <c r="AC134" s="21">
        <v>0.2</v>
      </c>
      <c r="AD134" s="21">
        <v>0.19</v>
      </c>
      <c r="AE134" s="21">
        <v>0.19</v>
      </c>
      <c r="AF134" s="150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0.19</v>
      </c>
      <c r="E135" s="11">
        <v>0.19</v>
      </c>
      <c r="F135" s="11">
        <v>0.18</v>
      </c>
      <c r="G135" s="11">
        <v>0.19</v>
      </c>
      <c r="H135" s="146">
        <v>0.21775689275575652</v>
      </c>
      <c r="I135" s="11">
        <v>0.18</v>
      </c>
      <c r="J135" s="11">
        <v>0.21</v>
      </c>
      <c r="K135" s="146">
        <v>0.4</v>
      </c>
      <c r="L135" s="11">
        <v>0.18</v>
      </c>
      <c r="M135" s="11">
        <v>0.19</v>
      </c>
      <c r="N135" s="11">
        <v>0.21</v>
      </c>
      <c r="O135" s="11">
        <v>0.19</v>
      </c>
      <c r="P135" s="11">
        <v>0.16</v>
      </c>
      <c r="Q135" s="11">
        <v>0.18</v>
      </c>
      <c r="R135" s="146">
        <v>0.2</v>
      </c>
      <c r="S135" s="11">
        <v>0.22</v>
      </c>
      <c r="T135" s="11">
        <v>0.19</v>
      </c>
      <c r="U135" s="146" t="s">
        <v>104</v>
      </c>
      <c r="V135" s="11">
        <v>0.2</v>
      </c>
      <c r="W135" s="146" t="s">
        <v>105</v>
      </c>
      <c r="X135" s="11">
        <v>0.18</v>
      </c>
      <c r="Y135" s="146" t="s">
        <v>350</v>
      </c>
      <c r="Z135" s="146">
        <v>0.16828512173951515</v>
      </c>
      <c r="AA135" s="11">
        <v>0.2</v>
      </c>
      <c r="AB135" s="11">
        <v>0.17</v>
      </c>
      <c r="AC135" s="11">
        <v>0.19</v>
      </c>
      <c r="AD135" s="11">
        <v>0.2</v>
      </c>
      <c r="AE135" s="11">
        <v>0.19</v>
      </c>
      <c r="AF135" s="150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21</v>
      </c>
    </row>
    <row r="136" spans="1:65">
      <c r="A136" s="29"/>
      <c r="B136" s="19">
        <v>1</v>
      </c>
      <c r="C136" s="9">
        <v>3</v>
      </c>
      <c r="D136" s="11">
        <v>0.19</v>
      </c>
      <c r="E136" s="11">
        <v>0.19</v>
      </c>
      <c r="F136" s="11">
        <v>0.19</v>
      </c>
      <c r="G136" s="11">
        <v>0.2</v>
      </c>
      <c r="H136" s="146">
        <v>0.20787815407126495</v>
      </c>
      <c r="I136" s="11">
        <v>0.2</v>
      </c>
      <c r="J136" s="11">
        <v>0.19</v>
      </c>
      <c r="K136" s="146">
        <v>0.36</v>
      </c>
      <c r="L136" s="11">
        <v>0.19</v>
      </c>
      <c r="M136" s="11">
        <v>0.18</v>
      </c>
      <c r="N136" s="11">
        <v>0.22</v>
      </c>
      <c r="O136" s="11">
        <v>0.18</v>
      </c>
      <c r="P136" s="11">
        <v>0.16</v>
      </c>
      <c r="Q136" s="11">
        <v>0.19</v>
      </c>
      <c r="R136" s="146">
        <v>0.2</v>
      </c>
      <c r="S136" s="11">
        <v>0.2</v>
      </c>
      <c r="T136" s="11">
        <v>0.21</v>
      </c>
      <c r="U136" s="146" t="s">
        <v>104</v>
      </c>
      <c r="V136" s="11">
        <v>0.2</v>
      </c>
      <c r="W136" s="146" t="s">
        <v>105</v>
      </c>
      <c r="X136" s="11">
        <v>0.17</v>
      </c>
      <c r="Y136" s="146" t="s">
        <v>350</v>
      </c>
      <c r="Z136" s="146">
        <v>0.16466178326824996</v>
      </c>
      <c r="AA136" s="11">
        <v>0.2</v>
      </c>
      <c r="AB136" s="11">
        <v>0.18</v>
      </c>
      <c r="AC136" s="11">
        <v>0.2</v>
      </c>
      <c r="AD136" s="11">
        <v>0.19</v>
      </c>
      <c r="AE136" s="11">
        <v>0.2</v>
      </c>
      <c r="AF136" s="150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0.19</v>
      </c>
      <c r="E137" s="11">
        <v>0.19</v>
      </c>
      <c r="F137" s="11">
        <v>0.19</v>
      </c>
      <c r="G137" s="11">
        <v>0.17</v>
      </c>
      <c r="H137" s="146">
        <v>0.20647371728953454</v>
      </c>
      <c r="I137" s="11">
        <v>0.19</v>
      </c>
      <c r="J137" s="11">
        <v>0.19</v>
      </c>
      <c r="K137" s="146">
        <v>0.32</v>
      </c>
      <c r="L137" s="11">
        <v>0.18</v>
      </c>
      <c r="M137" s="11">
        <v>0.18</v>
      </c>
      <c r="N137" s="11">
        <v>0.2</v>
      </c>
      <c r="O137" s="11">
        <v>0.19</v>
      </c>
      <c r="P137" s="11">
        <v>0.18</v>
      </c>
      <c r="Q137" s="11">
        <v>0.19</v>
      </c>
      <c r="R137" s="146">
        <v>0.2</v>
      </c>
      <c r="S137" s="11">
        <v>0.22</v>
      </c>
      <c r="T137" s="11">
        <v>0.18</v>
      </c>
      <c r="U137" s="146" t="s">
        <v>104</v>
      </c>
      <c r="V137" s="11">
        <v>0.22</v>
      </c>
      <c r="W137" s="146" t="s">
        <v>105</v>
      </c>
      <c r="X137" s="11">
        <v>0.18</v>
      </c>
      <c r="Y137" s="146" t="s">
        <v>350</v>
      </c>
      <c r="Z137" s="151">
        <v>0.18440676604901091</v>
      </c>
      <c r="AA137" s="11">
        <v>0.2</v>
      </c>
      <c r="AB137" s="11">
        <v>0.17</v>
      </c>
      <c r="AC137" s="11">
        <v>0.2</v>
      </c>
      <c r="AD137" s="11">
        <v>0.21</v>
      </c>
      <c r="AE137" s="11">
        <v>0.19</v>
      </c>
      <c r="AF137" s="150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0.19134920634920635</v>
      </c>
    </row>
    <row r="138" spans="1:65">
      <c r="A138" s="29"/>
      <c r="B138" s="19">
        <v>1</v>
      </c>
      <c r="C138" s="9">
        <v>5</v>
      </c>
      <c r="D138" s="11">
        <v>0.19</v>
      </c>
      <c r="E138" s="11">
        <v>0.19</v>
      </c>
      <c r="F138" s="11">
        <v>0.19</v>
      </c>
      <c r="G138" s="11">
        <v>0.18</v>
      </c>
      <c r="H138" s="146">
        <v>0.24233327323680653</v>
      </c>
      <c r="I138" s="11">
        <v>0.19</v>
      </c>
      <c r="J138" s="11">
        <v>0.19</v>
      </c>
      <c r="K138" s="146">
        <v>0.34</v>
      </c>
      <c r="L138" s="11">
        <v>0.2</v>
      </c>
      <c r="M138" s="11">
        <v>0.2</v>
      </c>
      <c r="N138" s="11">
        <v>0.21</v>
      </c>
      <c r="O138" s="11">
        <v>0.18</v>
      </c>
      <c r="P138" s="11">
        <v>0.17</v>
      </c>
      <c r="Q138" s="11">
        <v>0.19</v>
      </c>
      <c r="R138" s="146">
        <v>0.2</v>
      </c>
      <c r="S138" s="11">
        <v>0.2</v>
      </c>
      <c r="T138" s="11">
        <v>0.18</v>
      </c>
      <c r="U138" s="146" t="s">
        <v>104</v>
      </c>
      <c r="V138" s="11">
        <v>0.21</v>
      </c>
      <c r="W138" s="146" t="s">
        <v>105</v>
      </c>
      <c r="X138" s="11">
        <v>0.17</v>
      </c>
      <c r="Y138" s="146" t="s">
        <v>350</v>
      </c>
      <c r="Z138" s="146">
        <v>0.16564547983350289</v>
      </c>
      <c r="AA138" s="11">
        <v>0.2</v>
      </c>
      <c r="AB138" s="11">
        <v>0.19</v>
      </c>
      <c r="AC138" s="11">
        <v>0.2</v>
      </c>
      <c r="AD138" s="11">
        <v>0.19</v>
      </c>
      <c r="AE138" s="11">
        <v>0.19</v>
      </c>
      <c r="AF138" s="150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82</v>
      </c>
    </row>
    <row r="139" spans="1:65">
      <c r="A139" s="29"/>
      <c r="B139" s="19">
        <v>1</v>
      </c>
      <c r="C139" s="9">
        <v>6</v>
      </c>
      <c r="D139" s="11">
        <v>0.2</v>
      </c>
      <c r="E139" s="11">
        <v>0.21</v>
      </c>
      <c r="F139" s="11">
        <v>0.17</v>
      </c>
      <c r="G139" s="11">
        <v>0.19</v>
      </c>
      <c r="H139" s="146">
        <v>0.23060059032943556</v>
      </c>
      <c r="I139" s="11">
        <v>0.19</v>
      </c>
      <c r="J139" s="11">
        <v>0.18</v>
      </c>
      <c r="K139" s="146">
        <v>0.31</v>
      </c>
      <c r="L139" s="11">
        <v>0.19</v>
      </c>
      <c r="M139" s="11">
        <v>0.19</v>
      </c>
      <c r="N139" s="151">
        <v>0.24</v>
      </c>
      <c r="O139" s="11">
        <v>0.19</v>
      </c>
      <c r="P139" s="11">
        <v>0.19</v>
      </c>
      <c r="Q139" s="11">
        <v>0.18</v>
      </c>
      <c r="R139" s="146">
        <v>0.2</v>
      </c>
      <c r="S139" s="11">
        <v>0.21</v>
      </c>
      <c r="T139" s="11">
        <v>0.2</v>
      </c>
      <c r="U139" s="146" t="s">
        <v>104</v>
      </c>
      <c r="V139" s="11">
        <v>0.22</v>
      </c>
      <c r="W139" s="146" t="s">
        <v>105</v>
      </c>
      <c r="X139" s="11">
        <v>0.18</v>
      </c>
      <c r="Y139" s="146" t="s">
        <v>350</v>
      </c>
      <c r="Z139" s="146">
        <v>0.16297202799502242</v>
      </c>
      <c r="AA139" s="11">
        <v>0.2</v>
      </c>
      <c r="AB139" s="11">
        <v>0.18</v>
      </c>
      <c r="AC139" s="11">
        <v>0.21</v>
      </c>
      <c r="AD139" s="11">
        <v>0.2</v>
      </c>
      <c r="AE139" s="11">
        <v>0.19</v>
      </c>
      <c r="AF139" s="150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276</v>
      </c>
      <c r="C140" s="12"/>
      <c r="D140" s="22">
        <v>0.19166666666666665</v>
      </c>
      <c r="E140" s="22">
        <v>0.19166666666666665</v>
      </c>
      <c r="F140" s="22">
        <v>0.18499999999999997</v>
      </c>
      <c r="G140" s="22">
        <v>0.18833333333333335</v>
      </c>
      <c r="H140" s="22">
        <v>0.22419977349421094</v>
      </c>
      <c r="I140" s="22">
        <v>0.18833333333333332</v>
      </c>
      <c r="J140" s="22">
        <v>0.19333333333333333</v>
      </c>
      <c r="K140" s="22">
        <v>0.34833333333333338</v>
      </c>
      <c r="L140" s="22">
        <v>0.18833333333333332</v>
      </c>
      <c r="M140" s="22">
        <v>0.18666666666666665</v>
      </c>
      <c r="N140" s="22">
        <v>0.215</v>
      </c>
      <c r="O140" s="22">
        <v>0.18499999999999997</v>
      </c>
      <c r="P140" s="22">
        <v>0.18666666666666668</v>
      </c>
      <c r="Q140" s="22">
        <v>0.18499999999999997</v>
      </c>
      <c r="R140" s="22">
        <v>0.19999999999999998</v>
      </c>
      <c r="S140" s="22">
        <v>0.21</v>
      </c>
      <c r="T140" s="22">
        <v>0.19166666666666665</v>
      </c>
      <c r="U140" s="22" t="s">
        <v>708</v>
      </c>
      <c r="V140" s="22">
        <v>0.20833333333333334</v>
      </c>
      <c r="W140" s="22" t="s">
        <v>708</v>
      </c>
      <c r="X140" s="22">
        <v>0.17666666666666667</v>
      </c>
      <c r="Y140" s="22" t="s">
        <v>708</v>
      </c>
      <c r="Z140" s="22">
        <v>0.16844640953397114</v>
      </c>
      <c r="AA140" s="22">
        <v>0.19999999999999998</v>
      </c>
      <c r="AB140" s="22">
        <v>0.17333333333333334</v>
      </c>
      <c r="AC140" s="22">
        <v>0.19999999999999998</v>
      </c>
      <c r="AD140" s="22">
        <v>0.19666666666666666</v>
      </c>
      <c r="AE140" s="22">
        <v>0.19166666666666665</v>
      </c>
      <c r="AF140" s="150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277</v>
      </c>
      <c r="C141" s="28"/>
      <c r="D141" s="11">
        <v>0.19</v>
      </c>
      <c r="E141" s="11">
        <v>0.19</v>
      </c>
      <c r="F141" s="11">
        <v>0.19</v>
      </c>
      <c r="G141" s="11">
        <v>0.19</v>
      </c>
      <c r="H141" s="11">
        <v>0.22417874154259604</v>
      </c>
      <c r="I141" s="11">
        <v>0.19</v>
      </c>
      <c r="J141" s="11">
        <v>0.19</v>
      </c>
      <c r="K141" s="11">
        <v>0.35</v>
      </c>
      <c r="L141" s="11">
        <v>0.19</v>
      </c>
      <c r="M141" s="11">
        <v>0.185</v>
      </c>
      <c r="N141" s="11">
        <v>0.21</v>
      </c>
      <c r="O141" s="11">
        <v>0.185</v>
      </c>
      <c r="P141" s="11">
        <v>0.17499999999999999</v>
      </c>
      <c r="Q141" s="11">
        <v>0.185</v>
      </c>
      <c r="R141" s="11">
        <v>0.2</v>
      </c>
      <c r="S141" s="11">
        <v>0.21</v>
      </c>
      <c r="T141" s="11">
        <v>0.19</v>
      </c>
      <c r="U141" s="11" t="s">
        <v>708</v>
      </c>
      <c r="V141" s="11">
        <v>0.20500000000000002</v>
      </c>
      <c r="W141" s="11" t="s">
        <v>708</v>
      </c>
      <c r="X141" s="11">
        <v>0.18</v>
      </c>
      <c r="Y141" s="11" t="s">
        <v>708</v>
      </c>
      <c r="Z141" s="11">
        <v>0.16517637907601407</v>
      </c>
      <c r="AA141" s="11">
        <v>0.2</v>
      </c>
      <c r="AB141" s="11">
        <v>0.17499999999999999</v>
      </c>
      <c r="AC141" s="11">
        <v>0.2</v>
      </c>
      <c r="AD141" s="11">
        <v>0.19500000000000001</v>
      </c>
      <c r="AE141" s="11">
        <v>0.19</v>
      </c>
      <c r="AF141" s="150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278</v>
      </c>
      <c r="C142" s="28"/>
      <c r="D142" s="23">
        <v>4.0824829046386332E-3</v>
      </c>
      <c r="E142" s="23">
        <v>9.83192080250175E-3</v>
      </c>
      <c r="F142" s="23">
        <v>8.3666002653407529E-3</v>
      </c>
      <c r="G142" s="23">
        <v>1.1690451944500123E-2</v>
      </c>
      <c r="H142" s="23">
        <v>1.578933119940128E-2</v>
      </c>
      <c r="I142" s="23">
        <v>7.5277265270908165E-3</v>
      </c>
      <c r="J142" s="23">
        <v>1.0327955589886445E-2</v>
      </c>
      <c r="K142" s="23">
        <v>3.2506409624359731E-2</v>
      </c>
      <c r="L142" s="23">
        <v>7.5277265270908165E-3</v>
      </c>
      <c r="M142" s="23">
        <v>8.1649658092772665E-3</v>
      </c>
      <c r="N142" s="23">
        <v>1.3784048752090218E-2</v>
      </c>
      <c r="O142" s="23">
        <v>5.4772255750516665E-3</v>
      </c>
      <c r="P142" s="23">
        <v>3.7771241264574019E-2</v>
      </c>
      <c r="Q142" s="23">
        <v>5.4772255750516656E-3</v>
      </c>
      <c r="R142" s="23">
        <v>3.0404709722440586E-17</v>
      </c>
      <c r="S142" s="23">
        <v>8.9442719099991543E-3</v>
      </c>
      <c r="T142" s="23">
        <v>1.1690451944500123E-2</v>
      </c>
      <c r="U142" s="23" t="s">
        <v>708</v>
      </c>
      <c r="V142" s="23">
        <v>9.8319208025017448E-3</v>
      </c>
      <c r="W142" s="23" t="s">
        <v>708</v>
      </c>
      <c r="X142" s="23">
        <v>5.163977794943213E-3</v>
      </c>
      <c r="Y142" s="23" t="s">
        <v>708</v>
      </c>
      <c r="Z142" s="23">
        <v>8.0109618957809187E-3</v>
      </c>
      <c r="AA142" s="23">
        <v>3.0404709722440586E-17</v>
      </c>
      <c r="AB142" s="23">
        <v>1.3662601021279462E-2</v>
      </c>
      <c r="AC142" s="23">
        <v>6.3245553203367553E-3</v>
      </c>
      <c r="AD142" s="23">
        <v>8.1649658092772578E-3</v>
      </c>
      <c r="AE142" s="23">
        <v>4.0824829046386332E-3</v>
      </c>
      <c r="AF142" s="202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2.1299910806810263E-2</v>
      </c>
      <c r="E143" s="13">
        <v>5.1296978100009133E-2</v>
      </c>
      <c r="F143" s="13">
        <v>4.5224866299139209E-2</v>
      </c>
      <c r="G143" s="13">
        <v>6.2073196165487371E-2</v>
      </c>
      <c r="H143" s="13">
        <v>7.0425277212909296E-2</v>
      </c>
      <c r="I143" s="13">
        <v>3.9970229347384867E-2</v>
      </c>
      <c r="J143" s="13">
        <v>5.3420459947688508E-2</v>
      </c>
      <c r="K143" s="13">
        <v>9.3319836242181028E-2</v>
      </c>
      <c r="L143" s="13">
        <v>3.9970229347384867E-2</v>
      </c>
      <c r="M143" s="13">
        <v>4.374088826398536E-2</v>
      </c>
      <c r="N143" s="13">
        <v>6.4111854660884732E-2</v>
      </c>
      <c r="O143" s="13">
        <v>2.9606624730009013E-2</v>
      </c>
      <c r="P143" s="13">
        <v>0.20234593534593223</v>
      </c>
      <c r="Q143" s="13">
        <v>2.960662473000901E-2</v>
      </c>
      <c r="R143" s="13">
        <v>1.5202354861220294E-16</v>
      </c>
      <c r="S143" s="13">
        <v>4.2591770999995976E-2</v>
      </c>
      <c r="T143" s="13">
        <v>6.099366231913108E-2</v>
      </c>
      <c r="U143" s="13" t="s">
        <v>708</v>
      </c>
      <c r="V143" s="13">
        <v>4.7193219852008375E-2</v>
      </c>
      <c r="W143" s="13" t="s">
        <v>708</v>
      </c>
      <c r="X143" s="13">
        <v>2.9230062990244603E-2</v>
      </c>
      <c r="Y143" s="13" t="s">
        <v>708</v>
      </c>
      <c r="Z143" s="13">
        <v>4.7557926096164854E-2</v>
      </c>
      <c r="AA143" s="13">
        <v>1.5202354861220294E-16</v>
      </c>
      <c r="AB143" s="13">
        <v>7.8822698199689206E-2</v>
      </c>
      <c r="AC143" s="13">
        <v>3.1622776601683777E-2</v>
      </c>
      <c r="AD143" s="13">
        <v>4.1516775301409785E-2</v>
      </c>
      <c r="AE143" s="13">
        <v>2.1299910806810263E-2</v>
      </c>
      <c r="AF143" s="150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279</v>
      </c>
      <c r="C144" s="28"/>
      <c r="D144" s="13">
        <v>1.6590626296142386E-3</v>
      </c>
      <c r="E144" s="13">
        <v>1.6590626296142386E-3</v>
      </c>
      <c r="F144" s="13">
        <v>-3.3181252592285548E-2</v>
      </c>
      <c r="G144" s="13">
        <v>-1.5761094981335488E-2</v>
      </c>
      <c r="H144" s="13">
        <v>0.17167861718252087</v>
      </c>
      <c r="I144" s="13">
        <v>-1.5761094981335599E-2</v>
      </c>
      <c r="J144" s="13">
        <v>1.0369141435089047E-2</v>
      </c>
      <c r="K144" s="13">
        <v>0.82040647034425573</v>
      </c>
      <c r="L144" s="13">
        <v>-1.5761094981335599E-2</v>
      </c>
      <c r="M144" s="13">
        <v>-2.4471173786810518E-2</v>
      </c>
      <c r="N144" s="13">
        <v>0.12360016590626288</v>
      </c>
      <c r="O144" s="13">
        <v>-3.3181252592285548E-2</v>
      </c>
      <c r="P144" s="13">
        <v>-2.4471173786810407E-2</v>
      </c>
      <c r="Q144" s="13">
        <v>-3.3181252592285548E-2</v>
      </c>
      <c r="R144" s="13">
        <v>4.5209456656988722E-2</v>
      </c>
      <c r="S144" s="13">
        <v>9.7469929489838236E-2</v>
      </c>
      <c r="T144" s="13">
        <v>1.6590626296142386E-3</v>
      </c>
      <c r="U144" s="13" t="s">
        <v>708</v>
      </c>
      <c r="V144" s="13">
        <v>8.8759850684363428E-2</v>
      </c>
      <c r="W144" s="13" t="s">
        <v>708</v>
      </c>
      <c r="X144" s="13">
        <v>-7.6731646619659921E-2</v>
      </c>
      <c r="Y144" s="13" t="s">
        <v>708</v>
      </c>
      <c r="Z144" s="13">
        <v>-0.11969109907588704</v>
      </c>
      <c r="AA144" s="13">
        <v>4.5209456656988722E-2</v>
      </c>
      <c r="AB144" s="13">
        <v>-9.4151804230609648E-2</v>
      </c>
      <c r="AC144" s="13">
        <v>4.5209456656988722E-2</v>
      </c>
      <c r="AD144" s="13">
        <v>2.7789299046038884E-2</v>
      </c>
      <c r="AE144" s="13">
        <v>1.6590626296142386E-3</v>
      </c>
      <c r="AF144" s="150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280</v>
      </c>
      <c r="C145" s="46"/>
      <c r="D145" s="44">
        <v>0</v>
      </c>
      <c r="E145" s="44">
        <v>0</v>
      </c>
      <c r="F145" s="44">
        <v>0.67</v>
      </c>
      <c r="G145" s="44">
        <v>0.34</v>
      </c>
      <c r="H145" s="44">
        <v>3.29</v>
      </c>
      <c r="I145" s="44">
        <v>0.34</v>
      </c>
      <c r="J145" s="44">
        <v>0.17</v>
      </c>
      <c r="K145" s="44">
        <v>15.85</v>
      </c>
      <c r="L145" s="44">
        <v>0.34</v>
      </c>
      <c r="M145" s="44">
        <v>0.51</v>
      </c>
      <c r="N145" s="44">
        <v>2.36</v>
      </c>
      <c r="O145" s="44">
        <v>0.67</v>
      </c>
      <c r="P145" s="44">
        <v>0.51</v>
      </c>
      <c r="Q145" s="44">
        <v>0.67</v>
      </c>
      <c r="R145" s="44" t="s">
        <v>281</v>
      </c>
      <c r="S145" s="44">
        <v>1.85</v>
      </c>
      <c r="T145" s="44">
        <v>0</v>
      </c>
      <c r="U145" s="44">
        <v>81.760000000000005</v>
      </c>
      <c r="V145" s="44">
        <v>1.69</v>
      </c>
      <c r="W145" s="44">
        <v>233.48</v>
      </c>
      <c r="X145" s="44">
        <v>1.52</v>
      </c>
      <c r="Y145" s="44">
        <v>1447.24</v>
      </c>
      <c r="Z145" s="44">
        <v>2.35</v>
      </c>
      <c r="AA145" s="44">
        <v>0.84</v>
      </c>
      <c r="AB145" s="44">
        <v>1.85</v>
      </c>
      <c r="AC145" s="44">
        <v>0.84</v>
      </c>
      <c r="AD145" s="44">
        <v>0.51</v>
      </c>
      <c r="AE145" s="44">
        <v>0</v>
      </c>
      <c r="AF145" s="150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351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>
      <c r="BM147" s="55"/>
    </row>
    <row r="148" spans="1:65" ht="15">
      <c r="B148" s="8" t="s">
        <v>589</v>
      </c>
      <c r="BM148" s="27" t="s">
        <v>66</v>
      </c>
    </row>
    <row r="149" spans="1:65" ht="15">
      <c r="A149" s="24" t="s">
        <v>50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7" t="s">
        <v>229</v>
      </c>
      <c r="AC149" s="17" t="s">
        <v>229</v>
      </c>
      <c r="AD149" s="17" t="s">
        <v>229</v>
      </c>
      <c r="AE149" s="17" t="s">
        <v>229</v>
      </c>
      <c r="AF149" s="150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230</v>
      </c>
      <c r="C150" s="9" t="s">
        <v>230</v>
      </c>
      <c r="D150" s="148" t="s">
        <v>232</v>
      </c>
      <c r="E150" s="149" t="s">
        <v>233</v>
      </c>
      <c r="F150" s="149" t="s">
        <v>234</v>
      </c>
      <c r="G150" s="149" t="s">
        <v>235</v>
      </c>
      <c r="H150" s="149" t="s">
        <v>236</v>
      </c>
      <c r="I150" s="149" t="s">
        <v>237</v>
      </c>
      <c r="J150" s="149" t="s">
        <v>238</v>
      </c>
      <c r="K150" s="149" t="s">
        <v>239</v>
      </c>
      <c r="L150" s="149" t="s">
        <v>240</v>
      </c>
      <c r="M150" s="149" t="s">
        <v>241</v>
      </c>
      <c r="N150" s="149" t="s">
        <v>242</v>
      </c>
      <c r="O150" s="149" t="s">
        <v>243</v>
      </c>
      <c r="P150" s="149" t="s">
        <v>244</v>
      </c>
      <c r="Q150" s="149" t="s">
        <v>246</v>
      </c>
      <c r="R150" s="149" t="s">
        <v>249</v>
      </c>
      <c r="S150" s="149" t="s">
        <v>250</v>
      </c>
      <c r="T150" s="149" t="s">
        <v>305</v>
      </c>
      <c r="U150" s="149" t="s">
        <v>251</v>
      </c>
      <c r="V150" s="149" t="s">
        <v>252</v>
      </c>
      <c r="W150" s="149" t="s">
        <v>254</v>
      </c>
      <c r="X150" s="149" t="s">
        <v>257</v>
      </c>
      <c r="Y150" s="149" t="s">
        <v>258</v>
      </c>
      <c r="Z150" s="149" t="s">
        <v>306</v>
      </c>
      <c r="AA150" s="149" t="s">
        <v>261</v>
      </c>
      <c r="AB150" s="149" t="s">
        <v>262</v>
      </c>
      <c r="AC150" s="149" t="s">
        <v>267</v>
      </c>
      <c r="AD150" s="149" t="s">
        <v>268</v>
      </c>
      <c r="AE150" s="149" t="s">
        <v>269</v>
      </c>
      <c r="AF150" s="150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1</v>
      </c>
    </row>
    <row r="151" spans="1:65">
      <c r="A151" s="29"/>
      <c r="B151" s="19"/>
      <c r="C151" s="9"/>
      <c r="D151" s="10" t="s">
        <v>341</v>
      </c>
      <c r="E151" s="11" t="s">
        <v>340</v>
      </c>
      <c r="F151" s="11" t="s">
        <v>340</v>
      </c>
      <c r="G151" s="11" t="s">
        <v>339</v>
      </c>
      <c r="H151" s="11" t="s">
        <v>340</v>
      </c>
      <c r="I151" s="11" t="s">
        <v>340</v>
      </c>
      <c r="J151" s="11" t="s">
        <v>341</v>
      </c>
      <c r="K151" s="11" t="s">
        <v>339</v>
      </c>
      <c r="L151" s="11" t="s">
        <v>339</v>
      </c>
      <c r="M151" s="11" t="s">
        <v>339</v>
      </c>
      <c r="N151" s="11" t="s">
        <v>339</v>
      </c>
      <c r="O151" s="11" t="s">
        <v>339</v>
      </c>
      <c r="P151" s="11" t="s">
        <v>339</v>
      </c>
      <c r="Q151" s="11" t="s">
        <v>339</v>
      </c>
      <c r="R151" s="11" t="s">
        <v>339</v>
      </c>
      <c r="S151" s="11" t="s">
        <v>340</v>
      </c>
      <c r="T151" s="11" t="s">
        <v>340</v>
      </c>
      <c r="U151" s="11" t="s">
        <v>341</v>
      </c>
      <c r="V151" s="11" t="s">
        <v>340</v>
      </c>
      <c r="W151" s="11" t="s">
        <v>341</v>
      </c>
      <c r="X151" s="11" t="s">
        <v>341</v>
      </c>
      <c r="Y151" s="11" t="s">
        <v>341</v>
      </c>
      <c r="Z151" s="11" t="s">
        <v>341</v>
      </c>
      <c r="AA151" s="11" t="s">
        <v>340</v>
      </c>
      <c r="AB151" s="11" t="s">
        <v>340</v>
      </c>
      <c r="AC151" s="11" t="s">
        <v>340</v>
      </c>
      <c r="AD151" s="11" t="s">
        <v>339</v>
      </c>
      <c r="AE151" s="11" t="s">
        <v>339</v>
      </c>
      <c r="AF151" s="150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343</v>
      </c>
      <c r="E152" s="25" t="s">
        <v>344</v>
      </c>
      <c r="F152" s="25" t="s">
        <v>343</v>
      </c>
      <c r="G152" s="25" t="s">
        <v>345</v>
      </c>
      <c r="H152" s="25" t="s">
        <v>346</v>
      </c>
      <c r="I152" s="25" t="s">
        <v>344</v>
      </c>
      <c r="J152" s="25" t="s">
        <v>344</v>
      </c>
      <c r="K152" s="25" t="s">
        <v>344</v>
      </c>
      <c r="L152" s="25" t="s">
        <v>344</v>
      </c>
      <c r="M152" s="25" t="s">
        <v>344</v>
      </c>
      <c r="N152" s="25" t="s">
        <v>344</v>
      </c>
      <c r="O152" s="25" t="s">
        <v>344</v>
      </c>
      <c r="P152" s="25" t="s">
        <v>344</v>
      </c>
      <c r="Q152" s="25" t="s">
        <v>347</v>
      </c>
      <c r="R152" s="25" t="s">
        <v>344</v>
      </c>
      <c r="S152" s="25" t="s">
        <v>343</v>
      </c>
      <c r="T152" s="25" t="s">
        <v>344</v>
      </c>
      <c r="U152" s="25" t="s">
        <v>343</v>
      </c>
      <c r="V152" s="25" t="s">
        <v>345</v>
      </c>
      <c r="W152" s="25" t="s">
        <v>346</v>
      </c>
      <c r="X152" s="25" t="s">
        <v>343</v>
      </c>
      <c r="Y152" s="25" t="s">
        <v>344</v>
      </c>
      <c r="Z152" s="25" t="s">
        <v>344</v>
      </c>
      <c r="AA152" s="25" t="s">
        <v>343</v>
      </c>
      <c r="AB152" s="25" t="s">
        <v>344</v>
      </c>
      <c r="AC152" s="25" t="s">
        <v>346</v>
      </c>
      <c r="AD152" s="25" t="s">
        <v>346</v>
      </c>
      <c r="AE152" s="25" t="s">
        <v>117</v>
      </c>
      <c r="AF152" s="150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11.15</v>
      </c>
      <c r="E153" s="21">
        <v>11.46</v>
      </c>
      <c r="F153" s="21">
        <v>10.46</v>
      </c>
      <c r="G153" s="21">
        <v>10.63</v>
      </c>
      <c r="H153" s="21">
        <v>11.119373349720066</v>
      </c>
      <c r="I153" s="21">
        <v>9.82</v>
      </c>
      <c r="J153" s="21">
        <v>11</v>
      </c>
      <c r="K153" s="21">
        <v>10.41</v>
      </c>
      <c r="L153" s="21">
        <v>11.5</v>
      </c>
      <c r="M153" s="21">
        <v>11.25</v>
      </c>
      <c r="N153" s="21">
        <v>11.85</v>
      </c>
      <c r="O153" s="21">
        <v>11.35</v>
      </c>
      <c r="P153" s="21">
        <v>10.85</v>
      </c>
      <c r="Q153" s="145">
        <v>8.57</v>
      </c>
      <c r="R153" s="21">
        <v>11.9</v>
      </c>
      <c r="S153" s="21">
        <v>10.220000000000001</v>
      </c>
      <c r="T153" s="21">
        <v>12.6</v>
      </c>
      <c r="U153" s="145">
        <v>7.5200000000000005</v>
      </c>
      <c r="V153" s="21">
        <v>10.76</v>
      </c>
      <c r="W153" s="21">
        <v>10.31</v>
      </c>
      <c r="X153" s="145">
        <v>13.903364000000002</v>
      </c>
      <c r="Y153" s="21">
        <v>12.007</v>
      </c>
      <c r="Z153" s="21">
        <v>11.75</v>
      </c>
      <c r="AA153" s="145">
        <v>1.0850600000000001E-3</v>
      </c>
      <c r="AB153" s="21">
        <v>11.3276</v>
      </c>
      <c r="AC153" s="21">
        <v>10.6</v>
      </c>
      <c r="AD153" s="21">
        <v>11.17</v>
      </c>
      <c r="AE153" s="21">
        <v>11.45</v>
      </c>
      <c r="AF153" s="150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11.134</v>
      </c>
      <c r="E154" s="11">
        <v>11.07</v>
      </c>
      <c r="F154" s="11">
        <v>10.54</v>
      </c>
      <c r="G154" s="11">
        <v>10.81</v>
      </c>
      <c r="H154" s="11">
        <v>10.724885178432109</v>
      </c>
      <c r="I154" s="11">
        <v>10.4</v>
      </c>
      <c r="J154" s="11">
        <v>10.8</v>
      </c>
      <c r="K154" s="11">
        <v>10.32</v>
      </c>
      <c r="L154" s="11">
        <v>11.05</v>
      </c>
      <c r="M154" s="11">
        <v>11.25</v>
      </c>
      <c r="N154" s="11">
        <v>11.65</v>
      </c>
      <c r="O154" s="11">
        <v>11.4</v>
      </c>
      <c r="P154" s="11">
        <v>10.8</v>
      </c>
      <c r="Q154" s="146">
        <v>9.2100000000000009</v>
      </c>
      <c r="R154" s="11">
        <v>11.85</v>
      </c>
      <c r="S154" s="11">
        <v>10.6</v>
      </c>
      <c r="T154" s="11">
        <v>12.9</v>
      </c>
      <c r="U154" s="146">
        <v>7.4899999999999993</v>
      </c>
      <c r="V154" s="11">
        <v>10.78</v>
      </c>
      <c r="W154" s="11">
        <v>10.19</v>
      </c>
      <c r="X154" s="146">
        <v>13.607768000000004</v>
      </c>
      <c r="Y154" s="11">
        <v>12.292999999999999</v>
      </c>
      <c r="Z154" s="11">
        <v>12.08</v>
      </c>
      <c r="AA154" s="146">
        <v>1.0697900000000002E-3</v>
      </c>
      <c r="AB154" s="11">
        <v>11.3491</v>
      </c>
      <c r="AC154" s="11">
        <v>10.7</v>
      </c>
      <c r="AD154" s="11">
        <v>11.54</v>
      </c>
      <c r="AE154" s="11">
        <v>11.66</v>
      </c>
      <c r="AF154" s="150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1">
        <v>11.042999999999999</v>
      </c>
      <c r="E155" s="11">
        <v>11.38</v>
      </c>
      <c r="F155" s="151">
        <v>9.8800000000000008</v>
      </c>
      <c r="G155" s="11">
        <v>10.82</v>
      </c>
      <c r="H155" s="11">
        <v>10.793967549953571</v>
      </c>
      <c r="I155" s="11">
        <v>10.6</v>
      </c>
      <c r="J155" s="151">
        <v>12.3</v>
      </c>
      <c r="K155" s="11">
        <v>10.14</v>
      </c>
      <c r="L155" s="11">
        <v>11.15</v>
      </c>
      <c r="M155" s="11">
        <v>11.25</v>
      </c>
      <c r="N155" s="11">
        <v>11.9</v>
      </c>
      <c r="O155" s="11">
        <v>11.45</v>
      </c>
      <c r="P155" s="11">
        <v>10.6</v>
      </c>
      <c r="Q155" s="146">
        <v>9.5</v>
      </c>
      <c r="R155" s="11">
        <v>11.22</v>
      </c>
      <c r="S155" s="11">
        <v>10.09</v>
      </c>
      <c r="T155" s="11">
        <v>12.7</v>
      </c>
      <c r="U155" s="146">
        <v>7.59</v>
      </c>
      <c r="V155" s="11">
        <v>10.78</v>
      </c>
      <c r="W155" s="11">
        <v>10.09</v>
      </c>
      <c r="X155" s="146">
        <v>13.566404000000002</v>
      </c>
      <c r="Y155" s="11">
        <v>12.077999999999999</v>
      </c>
      <c r="Z155" s="11">
        <v>12.06</v>
      </c>
      <c r="AA155" s="146">
        <v>1.09311E-3</v>
      </c>
      <c r="AB155" s="11">
        <v>11.294</v>
      </c>
      <c r="AC155" s="11">
        <v>10.8</v>
      </c>
      <c r="AD155" s="11">
        <v>11.35</v>
      </c>
      <c r="AE155" s="11">
        <v>11.4</v>
      </c>
      <c r="AF155" s="150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11.221</v>
      </c>
      <c r="E156" s="11">
        <v>10.98</v>
      </c>
      <c r="F156" s="11">
        <v>10.73</v>
      </c>
      <c r="G156" s="11">
        <v>10.86</v>
      </c>
      <c r="H156" s="11">
        <v>11.234732513537772</v>
      </c>
      <c r="I156" s="11">
        <v>10.199999999999999</v>
      </c>
      <c r="J156" s="11">
        <v>10.6</v>
      </c>
      <c r="K156" s="11">
        <v>10.52</v>
      </c>
      <c r="L156" s="11">
        <v>11.2</v>
      </c>
      <c r="M156" s="11">
        <v>11.1</v>
      </c>
      <c r="N156" s="11">
        <v>11.6</v>
      </c>
      <c r="O156" s="151">
        <v>11.85</v>
      </c>
      <c r="P156" s="11">
        <v>10.8</v>
      </c>
      <c r="Q156" s="146">
        <v>9.25</v>
      </c>
      <c r="R156" s="11">
        <v>11.31</v>
      </c>
      <c r="S156" s="11">
        <v>10.31</v>
      </c>
      <c r="T156" s="11">
        <v>13</v>
      </c>
      <c r="U156" s="146">
        <v>7.51</v>
      </c>
      <c r="V156" s="11">
        <v>10.78</v>
      </c>
      <c r="W156" s="11">
        <v>10.33</v>
      </c>
      <c r="X156" s="146">
        <v>13.454732</v>
      </c>
      <c r="Y156" s="11">
        <v>11.792</v>
      </c>
      <c r="Z156" s="11">
        <v>11.79</v>
      </c>
      <c r="AA156" s="146">
        <v>1.0850600000000001E-3</v>
      </c>
      <c r="AB156" s="11">
        <v>11.302300000000001</v>
      </c>
      <c r="AC156" s="11">
        <v>10.4</v>
      </c>
      <c r="AD156" s="11">
        <v>11.56</v>
      </c>
      <c r="AE156" s="11">
        <v>11.57</v>
      </c>
      <c r="AF156" s="150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11.145485701384052</v>
      </c>
    </row>
    <row r="157" spans="1:65">
      <c r="A157" s="29"/>
      <c r="B157" s="19">
        <v>1</v>
      </c>
      <c r="C157" s="9">
        <v>5</v>
      </c>
      <c r="D157" s="11">
        <v>11.124000000000001</v>
      </c>
      <c r="E157" s="11">
        <v>11.01</v>
      </c>
      <c r="F157" s="11">
        <v>10.52</v>
      </c>
      <c r="G157" s="11">
        <v>10.97</v>
      </c>
      <c r="H157" s="11">
        <v>11.118898455888493</v>
      </c>
      <c r="I157" s="11">
        <v>10.7</v>
      </c>
      <c r="J157" s="11">
        <v>11.3</v>
      </c>
      <c r="K157" s="11">
        <v>10.65</v>
      </c>
      <c r="L157" s="11">
        <v>11.15</v>
      </c>
      <c r="M157" s="11">
        <v>11.35</v>
      </c>
      <c r="N157" s="11">
        <v>11.95</v>
      </c>
      <c r="O157" s="11">
        <v>11.45</v>
      </c>
      <c r="P157" s="11">
        <v>10.5</v>
      </c>
      <c r="Q157" s="146">
        <v>9.7799999999999994</v>
      </c>
      <c r="R157" s="11">
        <v>11.34</v>
      </c>
      <c r="S157" s="11">
        <v>10.52</v>
      </c>
      <c r="T157" s="11">
        <v>12.9</v>
      </c>
      <c r="U157" s="146">
        <v>7.4700000000000006</v>
      </c>
      <c r="V157" s="11">
        <v>10.77</v>
      </c>
      <c r="W157" s="11">
        <v>10.06</v>
      </c>
      <c r="X157" s="146">
        <v>13.473848000000002</v>
      </c>
      <c r="Y157" s="11">
        <v>12.221</v>
      </c>
      <c r="Z157" s="11">
        <v>12.01</v>
      </c>
      <c r="AA157" s="146">
        <v>1.10042E-3</v>
      </c>
      <c r="AB157" s="11">
        <v>11.147500000000001</v>
      </c>
      <c r="AC157" s="11">
        <v>10.8</v>
      </c>
      <c r="AD157" s="11">
        <v>11.25</v>
      </c>
      <c r="AE157" s="11">
        <v>11.21</v>
      </c>
      <c r="AF157" s="150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83</v>
      </c>
    </row>
    <row r="158" spans="1:65">
      <c r="A158" s="29"/>
      <c r="B158" s="19">
        <v>1</v>
      </c>
      <c r="C158" s="9">
        <v>6</v>
      </c>
      <c r="D158" s="11">
        <v>11.342000000000001</v>
      </c>
      <c r="E158" s="11">
        <v>10.73</v>
      </c>
      <c r="F158" s="11">
        <v>10.38</v>
      </c>
      <c r="G158" s="11">
        <v>10.76</v>
      </c>
      <c r="H158" s="11">
        <v>11.107492871153969</v>
      </c>
      <c r="I158" s="11">
        <v>10.3</v>
      </c>
      <c r="J158" s="11">
        <v>11</v>
      </c>
      <c r="K158" s="11">
        <v>10.49</v>
      </c>
      <c r="L158" s="11">
        <v>11.2</v>
      </c>
      <c r="M158" s="11">
        <v>11.3</v>
      </c>
      <c r="N158" s="11">
        <v>12.1</v>
      </c>
      <c r="O158" s="11">
        <v>11.55</v>
      </c>
      <c r="P158" s="11">
        <v>10.9</v>
      </c>
      <c r="Q158" s="146">
        <v>8.31</v>
      </c>
      <c r="R158" s="11">
        <v>12.24</v>
      </c>
      <c r="S158" s="11">
        <v>10.199999999999999</v>
      </c>
      <c r="T158" s="11">
        <v>13</v>
      </c>
      <c r="U158" s="146">
        <v>7.71</v>
      </c>
      <c r="V158" s="11">
        <v>10.77</v>
      </c>
      <c r="W158" s="11">
        <v>10.029999999999999</v>
      </c>
      <c r="X158" s="146">
        <v>13.730132000000001</v>
      </c>
      <c r="Y158" s="11">
        <v>12.292999999999999</v>
      </c>
      <c r="Z158" s="11">
        <v>12</v>
      </c>
      <c r="AA158" s="146">
        <v>1.10088E-3</v>
      </c>
      <c r="AB158" s="11">
        <v>11.2357</v>
      </c>
      <c r="AC158" s="11">
        <v>10.7</v>
      </c>
      <c r="AD158" s="11">
        <v>11.65</v>
      </c>
      <c r="AE158" s="11">
        <v>11.73</v>
      </c>
      <c r="AF158" s="150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276</v>
      </c>
      <c r="C159" s="12"/>
      <c r="D159" s="22">
        <v>11.169000000000002</v>
      </c>
      <c r="E159" s="22">
        <v>11.104999999999999</v>
      </c>
      <c r="F159" s="22">
        <v>10.418333333333333</v>
      </c>
      <c r="G159" s="22">
        <v>10.808333333333335</v>
      </c>
      <c r="H159" s="22">
        <v>11.016558319780996</v>
      </c>
      <c r="I159" s="22">
        <v>10.336666666666666</v>
      </c>
      <c r="J159" s="22">
        <v>11.166666666666666</v>
      </c>
      <c r="K159" s="22">
        <v>10.421666666666667</v>
      </c>
      <c r="L159" s="22">
        <v>11.208333333333334</v>
      </c>
      <c r="M159" s="22">
        <v>11.25</v>
      </c>
      <c r="N159" s="22">
        <v>11.841666666666667</v>
      </c>
      <c r="O159" s="22">
        <v>11.508333333333333</v>
      </c>
      <c r="P159" s="22">
        <v>10.741666666666667</v>
      </c>
      <c r="Q159" s="22">
        <v>9.1033333333333335</v>
      </c>
      <c r="R159" s="22">
        <v>11.643333333333333</v>
      </c>
      <c r="S159" s="22">
        <v>10.323333333333332</v>
      </c>
      <c r="T159" s="22">
        <v>12.850000000000001</v>
      </c>
      <c r="U159" s="22">
        <v>7.5483333333333329</v>
      </c>
      <c r="V159" s="22">
        <v>10.773333333333333</v>
      </c>
      <c r="W159" s="22">
        <v>10.168333333333335</v>
      </c>
      <c r="X159" s="22">
        <v>13.622708000000001</v>
      </c>
      <c r="Y159" s="22">
        <v>12.113999999999999</v>
      </c>
      <c r="Z159" s="22">
        <v>11.948333333333332</v>
      </c>
      <c r="AA159" s="22">
        <v>1.0890533333333334E-3</v>
      </c>
      <c r="AB159" s="22">
        <v>11.276033333333332</v>
      </c>
      <c r="AC159" s="22">
        <v>10.666666666666666</v>
      </c>
      <c r="AD159" s="22">
        <v>11.420000000000002</v>
      </c>
      <c r="AE159" s="22">
        <v>11.503333333333332</v>
      </c>
      <c r="AF159" s="150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277</v>
      </c>
      <c r="C160" s="28"/>
      <c r="D160" s="11">
        <v>11.141999999999999</v>
      </c>
      <c r="E160" s="11">
        <v>11.04</v>
      </c>
      <c r="F160" s="11">
        <v>10.49</v>
      </c>
      <c r="G160" s="11">
        <v>10.815000000000001</v>
      </c>
      <c r="H160" s="11">
        <v>11.113195663521232</v>
      </c>
      <c r="I160" s="11">
        <v>10.350000000000001</v>
      </c>
      <c r="J160" s="11">
        <v>11</v>
      </c>
      <c r="K160" s="11">
        <v>10.45</v>
      </c>
      <c r="L160" s="11">
        <v>11.175000000000001</v>
      </c>
      <c r="M160" s="11">
        <v>11.25</v>
      </c>
      <c r="N160" s="11">
        <v>11.875</v>
      </c>
      <c r="O160" s="11">
        <v>11.45</v>
      </c>
      <c r="P160" s="11">
        <v>10.8</v>
      </c>
      <c r="Q160" s="11">
        <v>9.23</v>
      </c>
      <c r="R160" s="11">
        <v>11.594999999999999</v>
      </c>
      <c r="S160" s="11">
        <v>10.265000000000001</v>
      </c>
      <c r="T160" s="11">
        <v>12.9</v>
      </c>
      <c r="U160" s="11">
        <v>7.5150000000000006</v>
      </c>
      <c r="V160" s="11">
        <v>10.774999999999999</v>
      </c>
      <c r="W160" s="11">
        <v>10.14</v>
      </c>
      <c r="X160" s="11">
        <v>13.587086000000003</v>
      </c>
      <c r="Y160" s="11">
        <v>12.1495</v>
      </c>
      <c r="Z160" s="11">
        <v>12.004999999999999</v>
      </c>
      <c r="AA160" s="11">
        <v>1.0890850000000001E-3</v>
      </c>
      <c r="AB160" s="11">
        <v>11.29815</v>
      </c>
      <c r="AC160" s="11">
        <v>10.7</v>
      </c>
      <c r="AD160" s="11">
        <v>11.445</v>
      </c>
      <c r="AE160" s="11">
        <v>11.51</v>
      </c>
      <c r="AF160" s="150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278</v>
      </c>
      <c r="C161" s="28"/>
      <c r="D161" s="23">
        <v>0.10209799214480203</v>
      </c>
      <c r="E161" s="23">
        <v>0.2713484844254711</v>
      </c>
      <c r="F161" s="23">
        <v>0.28819553547316878</v>
      </c>
      <c r="G161" s="23">
        <v>0.11232393630329489</v>
      </c>
      <c r="H161" s="23">
        <v>0.20568586606346556</v>
      </c>
      <c r="I161" s="23">
        <v>0.3137939876203279</v>
      </c>
      <c r="J161" s="23">
        <v>0.60221812216726511</v>
      </c>
      <c r="K161" s="23">
        <v>0.17679555047191264</v>
      </c>
      <c r="L161" s="23">
        <v>0.15302505241517356</v>
      </c>
      <c r="M161" s="23">
        <v>8.3666002653407678E-2</v>
      </c>
      <c r="N161" s="23">
        <v>0.18819316317727011</v>
      </c>
      <c r="O161" s="23">
        <v>0.18004629034408531</v>
      </c>
      <c r="P161" s="23">
        <v>0.15625833311112314</v>
      </c>
      <c r="Q161" s="23">
        <v>0.55891561676756385</v>
      </c>
      <c r="R161" s="23">
        <v>0.41156611457537001</v>
      </c>
      <c r="S161" s="23">
        <v>0.19785516588319502</v>
      </c>
      <c r="T161" s="23">
        <v>0.16431676725155012</v>
      </c>
      <c r="U161" s="23">
        <v>8.9087971503826802E-2</v>
      </c>
      <c r="V161" s="23">
        <v>8.164965809277086E-3</v>
      </c>
      <c r="W161" s="23">
        <v>0.12937026963976969</v>
      </c>
      <c r="X161" s="23">
        <v>0.16975057366854476</v>
      </c>
      <c r="Y161" s="23">
        <v>0.19593876594487356</v>
      </c>
      <c r="Z161" s="23">
        <v>0.14190372323045911</v>
      </c>
      <c r="AA161" s="23">
        <v>1.1734539900084077E-5</v>
      </c>
      <c r="AB161" s="23">
        <v>7.3699651740470565E-2</v>
      </c>
      <c r="AC161" s="23">
        <v>0.15055453054181631</v>
      </c>
      <c r="AD161" s="23">
        <v>0.19141577782408647</v>
      </c>
      <c r="AE161" s="23">
        <v>0.18970151993768164</v>
      </c>
      <c r="AF161" s="202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56"/>
    </row>
    <row r="162" spans="1:65">
      <c r="A162" s="29"/>
      <c r="B162" s="3" t="s">
        <v>86</v>
      </c>
      <c r="C162" s="28"/>
      <c r="D162" s="13">
        <v>9.1411936739906885E-3</v>
      </c>
      <c r="E162" s="13">
        <v>2.4434802739799293E-2</v>
      </c>
      <c r="F162" s="13">
        <v>2.7662345430155378E-2</v>
      </c>
      <c r="G162" s="13">
        <v>1.0392345687274776E-2</v>
      </c>
      <c r="H162" s="13">
        <v>1.8670610193579448E-2</v>
      </c>
      <c r="I162" s="13">
        <v>3.0357367393130726E-2</v>
      </c>
      <c r="J162" s="13">
        <v>5.3929981089605832E-2</v>
      </c>
      <c r="K162" s="13">
        <v>1.6964230014896463E-2</v>
      </c>
      <c r="L162" s="13">
        <v>1.365279278053593E-2</v>
      </c>
      <c r="M162" s="13">
        <v>7.4369780136362383E-3</v>
      </c>
      <c r="N162" s="13">
        <v>1.5892455722218448E-2</v>
      </c>
      <c r="O162" s="13">
        <v>1.5644862303613498E-2</v>
      </c>
      <c r="P162" s="13">
        <v>1.4546935588312472E-2</v>
      </c>
      <c r="Q162" s="13">
        <v>6.1396808872306537E-2</v>
      </c>
      <c r="R162" s="13">
        <v>3.5347791117266249E-2</v>
      </c>
      <c r="S162" s="13">
        <v>1.9165821687103169E-2</v>
      </c>
      <c r="T162" s="13">
        <v>1.278729706237744E-2</v>
      </c>
      <c r="U162" s="13">
        <v>1.1802336697349545E-2</v>
      </c>
      <c r="V162" s="13">
        <v>7.5788667784131372E-4</v>
      </c>
      <c r="W162" s="13">
        <v>1.2722858840167481E-2</v>
      </c>
      <c r="X162" s="13">
        <v>1.2460853867567649E-2</v>
      </c>
      <c r="Y162" s="13">
        <v>1.6174572060828261E-2</v>
      </c>
      <c r="Z162" s="13">
        <v>1.1876444962794738E-2</v>
      </c>
      <c r="AA162" s="13">
        <v>1.0774991032043803E-2</v>
      </c>
      <c r="AB162" s="13">
        <v>6.5359554696069752E-3</v>
      </c>
      <c r="AC162" s="13">
        <v>1.411448723829528E-2</v>
      </c>
      <c r="AD162" s="13">
        <v>1.6761451648343823E-2</v>
      </c>
      <c r="AE162" s="13">
        <v>1.6491004341148797E-2</v>
      </c>
      <c r="AF162" s="150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279</v>
      </c>
      <c r="C163" s="28"/>
      <c r="D163" s="13">
        <v>2.1097598835939646E-3</v>
      </c>
      <c r="E163" s="13">
        <v>-3.632475288091408E-3</v>
      </c>
      <c r="F163" s="13">
        <v>-6.524187348429511E-2</v>
      </c>
      <c r="G163" s="13">
        <v>-3.0250127906839341E-2</v>
      </c>
      <c r="H163" s="13">
        <v>-1.1567677269286314E-2</v>
      </c>
      <c r="I163" s="13">
        <v>-7.2569204823164091E-2</v>
      </c>
      <c r="J163" s="13">
        <v>1.9004075596260606E-3</v>
      </c>
      <c r="K163" s="13">
        <v>-6.4942798735769802E-2</v>
      </c>
      <c r="L163" s="13">
        <v>5.6388419161919057E-3</v>
      </c>
      <c r="M163" s="13">
        <v>9.3772762727575287E-3</v>
      </c>
      <c r="N163" s="13">
        <v>6.2463044135991463E-2</v>
      </c>
      <c r="O163" s="13">
        <v>3.2555569283465369E-2</v>
      </c>
      <c r="P163" s="13">
        <v>-3.6231622877344716E-2</v>
      </c>
      <c r="Q163" s="13">
        <v>-0.1832268617775108</v>
      </c>
      <c r="R163" s="13">
        <v>4.4668096598738494E-2</v>
      </c>
      <c r="S163" s="13">
        <v>-7.376550381726521E-2</v>
      </c>
      <c r="T163" s="13">
        <v>0.15293315556488318</v>
      </c>
      <c r="U163" s="13">
        <v>-0.3227452319645453</v>
      </c>
      <c r="V163" s="13">
        <v>-3.3390412766354793E-2</v>
      </c>
      <c r="W163" s="13">
        <v>-8.7672479623689625E-2</v>
      </c>
      <c r="X163" s="13">
        <v>0.22226239079992061</v>
      </c>
      <c r="Y163" s="13">
        <v>8.6897451090505395E-2</v>
      </c>
      <c r="Z163" s="13">
        <v>7.2033436088799752E-2</v>
      </c>
      <c r="AA163" s="13">
        <v>-0.99990228749446086</v>
      </c>
      <c r="AB163" s="13">
        <v>1.1713050058739904E-2</v>
      </c>
      <c r="AC163" s="13">
        <v>-4.2960804719163193E-2</v>
      </c>
      <c r="AD163" s="13">
        <v>2.4630088447546106E-2</v>
      </c>
      <c r="AE163" s="13">
        <v>3.2106957160677352E-2</v>
      </c>
      <c r="AF163" s="150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280</v>
      </c>
      <c r="C164" s="46"/>
      <c r="D164" s="44">
        <v>0.05</v>
      </c>
      <c r="E164" s="44">
        <v>0.04</v>
      </c>
      <c r="F164" s="44">
        <v>0.99</v>
      </c>
      <c r="G164" s="44">
        <v>0.45</v>
      </c>
      <c r="H164" s="44">
        <v>0.16</v>
      </c>
      <c r="I164" s="44">
        <v>1.1000000000000001</v>
      </c>
      <c r="J164" s="44">
        <v>0.04</v>
      </c>
      <c r="K164" s="44">
        <v>0.99</v>
      </c>
      <c r="L164" s="44">
        <v>0.1</v>
      </c>
      <c r="M164" s="44">
        <v>0.16</v>
      </c>
      <c r="N164" s="44">
        <v>0.97</v>
      </c>
      <c r="O164" s="44">
        <v>0.51</v>
      </c>
      <c r="P164" s="44">
        <v>0.54</v>
      </c>
      <c r="Q164" s="44">
        <v>2.81</v>
      </c>
      <c r="R164" s="44">
        <v>0.7</v>
      </c>
      <c r="S164" s="44">
        <v>1.1200000000000001</v>
      </c>
      <c r="T164" s="44">
        <v>2.37</v>
      </c>
      <c r="U164" s="44">
        <v>4.95</v>
      </c>
      <c r="V164" s="44">
        <v>0.5</v>
      </c>
      <c r="W164" s="44">
        <v>1.34</v>
      </c>
      <c r="X164" s="44">
        <v>3.43</v>
      </c>
      <c r="Y164" s="44">
        <v>1.35</v>
      </c>
      <c r="Z164" s="44">
        <v>1.1200000000000001</v>
      </c>
      <c r="AA164" s="44">
        <v>15.38</v>
      </c>
      <c r="AB164" s="44">
        <v>0.19</v>
      </c>
      <c r="AC164" s="44">
        <v>0.65</v>
      </c>
      <c r="AD164" s="44">
        <v>0.39</v>
      </c>
      <c r="AE164" s="44">
        <v>0.51</v>
      </c>
      <c r="AF164" s="150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BM165" s="55"/>
    </row>
    <row r="166" spans="1:65" ht="15">
      <c r="B166" s="8" t="s">
        <v>590</v>
      </c>
      <c r="BM166" s="27" t="s">
        <v>66</v>
      </c>
    </row>
    <row r="167" spans="1:65" ht="15">
      <c r="A167" s="24" t="s">
        <v>19</v>
      </c>
      <c r="B167" s="18" t="s">
        <v>111</v>
      </c>
      <c r="C167" s="15" t="s">
        <v>112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7" t="s">
        <v>229</v>
      </c>
      <c r="Y167" s="17" t="s">
        <v>229</v>
      </c>
      <c r="Z167" s="17" t="s">
        <v>229</v>
      </c>
      <c r="AA167" s="17" t="s">
        <v>229</v>
      </c>
      <c r="AB167" s="17" t="s">
        <v>229</v>
      </c>
      <c r="AC167" s="17" t="s">
        <v>229</v>
      </c>
      <c r="AD167" s="17" t="s">
        <v>229</v>
      </c>
      <c r="AE167" s="150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230</v>
      </c>
      <c r="C168" s="9" t="s">
        <v>230</v>
      </c>
      <c r="D168" s="148" t="s">
        <v>232</v>
      </c>
      <c r="E168" s="149" t="s">
        <v>233</v>
      </c>
      <c r="F168" s="149" t="s">
        <v>234</v>
      </c>
      <c r="G168" s="149" t="s">
        <v>235</v>
      </c>
      <c r="H168" s="149" t="s">
        <v>236</v>
      </c>
      <c r="I168" s="149" t="s">
        <v>237</v>
      </c>
      <c r="J168" s="149" t="s">
        <v>238</v>
      </c>
      <c r="K168" s="149" t="s">
        <v>239</v>
      </c>
      <c r="L168" s="149" t="s">
        <v>240</v>
      </c>
      <c r="M168" s="149" t="s">
        <v>241</v>
      </c>
      <c r="N168" s="149" t="s">
        <v>242</v>
      </c>
      <c r="O168" s="149" t="s">
        <v>243</v>
      </c>
      <c r="P168" s="149" t="s">
        <v>244</v>
      </c>
      <c r="Q168" s="149" t="s">
        <v>246</v>
      </c>
      <c r="R168" s="149" t="s">
        <v>249</v>
      </c>
      <c r="S168" s="149" t="s">
        <v>250</v>
      </c>
      <c r="T168" s="149" t="s">
        <v>305</v>
      </c>
      <c r="U168" s="149" t="s">
        <v>251</v>
      </c>
      <c r="V168" s="149" t="s">
        <v>252</v>
      </c>
      <c r="W168" s="149" t="s">
        <v>254</v>
      </c>
      <c r="X168" s="149" t="s">
        <v>257</v>
      </c>
      <c r="Y168" s="149" t="s">
        <v>258</v>
      </c>
      <c r="Z168" s="149" t="s">
        <v>306</v>
      </c>
      <c r="AA168" s="149" t="s">
        <v>261</v>
      </c>
      <c r="AB168" s="149" t="s">
        <v>267</v>
      </c>
      <c r="AC168" s="149" t="s">
        <v>268</v>
      </c>
      <c r="AD168" s="149" t="s">
        <v>269</v>
      </c>
      <c r="AE168" s="150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339</v>
      </c>
      <c r="E169" s="11" t="s">
        <v>340</v>
      </c>
      <c r="F169" s="11" t="s">
        <v>340</v>
      </c>
      <c r="G169" s="11" t="s">
        <v>339</v>
      </c>
      <c r="H169" s="11" t="s">
        <v>340</v>
      </c>
      <c r="I169" s="11" t="s">
        <v>340</v>
      </c>
      <c r="J169" s="11" t="s">
        <v>339</v>
      </c>
      <c r="K169" s="11" t="s">
        <v>339</v>
      </c>
      <c r="L169" s="11" t="s">
        <v>339</v>
      </c>
      <c r="M169" s="11" t="s">
        <v>339</v>
      </c>
      <c r="N169" s="11" t="s">
        <v>339</v>
      </c>
      <c r="O169" s="11" t="s">
        <v>339</v>
      </c>
      <c r="P169" s="11" t="s">
        <v>339</v>
      </c>
      <c r="Q169" s="11" t="s">
        <v>339</v>
      </c>
      <c r="R169" s="11" t="s">
        <v>339</v>
      </c>
      <c r="S169" s="11" t="s">
        <v>340</v>
      </c>
      <c r="T169" s="11" t="s">
        <v>340</v>
      </c>
      <c r="U169" s="11" t="s">
        <v>341</v>
      </c>
      <c r="V169" s="11" t="s">
        <v>340</v>
      </c>
      <c r="W169" s="11" t="s">
        <v>341</v>
      </c>
      <c r="X169" s="11" t="s">
        <v>339</v>
      </c>
      <c r="Y169" s="11" t="s">
        <v>339</v>
      </c>
      <c r="Z169" s="11" t="s">
        <v>339</v>
      </c>
      <c r="AA169" s="11" t="s">
        <v>340</v>
      </c>
      <c r="AB169" s="11" t="s">
        <v>340</v>
      </c>
      <c r="AC169" s="11" t="s">
        <v>339</v>
      </c>
      <c r="AD169" s="11" t="s">
        <v>339</v>
      </c>
      <c r="AE169" s="150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9"/>
      <c r="C170" s="9"/>
      <c r="D170" s="25" t="s">
        <v>343</v>
      </c>
      <c r="E170" s="25" t="s">
        <v>344</v>
      </c>
      <c r="F170" s="25" t="s">
        <v>343</v>
      </c>
      <c r="G170" s="25" t="s">
        <v>345</v>
      </c>
      <c r="H170" s="25" t="s">
        <v>346</v>
      </c>
      <c r="I170" s="25" t="s">
        <v>344</v>
      </c>
      <c r="J170" s="25" t="s">
        <v>344</v>
      </c>
      <c r="K170" s="25" t="s">
        <v>344</v>
      </c>
      <c r="L170" s="25" t="s">
        <v>344</v>
      </c>
      <c r="M170" s="25" t="s">
        <v>344</v>
      </c>
      <c r="N170" s="25" t="s">
        <v>344</v>
      </c>
      <c r="O170" s="25" t="s">
        <v>344</v>
      </c>
      <c r="P170" s="25" t="s">
        <v>344</v>
      </c>
      <c r="Q170" s="25" t="s">
        <v>347</v>
      </c>
      <c r="R170" s="25" t="s">
        <v>344</v>
      </c>
      <c r="S170" s="25" t="s">
        <v>343</v>
      </c>
      <c r="T170" s="25" t="s">
        <v>344</v>
      </c>
      <c r="U170" s="25" t="s">
        <v>343</v>
      </c>
      <c r="V170" s="25" t="s">
        <v>345</v>
      </c>
      <c r="W170" s="25" t="s">
        <v>346</v>
      </c>
      <c r="X170" s="25" t="s">
        <v>343</v>
      </c>
      <c r="Y170" s="25" t="s">
        <v>344</v>
      </c>
      <c r="Z170" s="25"/>
      <c r="AA170" s="25" t="s">
        <v>343</v>
      </c>
      <c r="AB170" s="25" t="s">
        <v>346</v>
      </c>
      <c r="AC170" s="25" t="s">
        <v>346</v>
      </c>
      <c r="AD170" s="25" t="s">
        <v>117</v>
      </c>
      <c r="AE170" s="150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3</v>
      </c>
    </row>
    <row r="171" spans="1:65">
      <c r="A171" s="29"/>
      <c r="B171" s="18">
        <v>1</v>
      </c>
      <c r="C171" s="14">
        <v>1</v>
      </c>
      <c r="D171" s="21">
        <v>0.64</v>
      </c>
      <c r="E171" s="21">
        <v>0.65</v>
      </c>
      <c r="F171" s="21">
        <v>0.6</v>
      </c>
      <c r="G171" s="21">
        <v>0.6</v>
      </c>
      <c r="H171" s="21">
        <v>0.62516212393827075</v>
      </c>
      <c r="I171" s="21">
        <v>0.61</v>
      </c>
      <c r="J171" s="21">
        <v>0.64</v>
      </c>
      <c r="K171" s="21">
        <v>0.59</v>
      </c>
      <c r="L171" s="21">
        <v>0.6</v>
      </c>
      <c r="M171" s="21">
        <v>0.64</v>
      </c>
      <c r="N171" s="21">
        <v>0.67</v>
      </c>
      <c r="O171" s="21">
        <v>0.61</v>
      </c>
      <c r="P171" s="21">
        <v>0.66</v>
      </c>
      <c r="Q171" s="21">
        <v>0.56999999999999995</v>
      </c>
      <c r="R171" s="145">
        <v>0.7</v>
      </c>
      <c r="S171" s="21">
        <v>0.64</v>
      </c>
      <c r="T171" s="21">
        <v>0.6</v>
      </c>
      <c r="U171" s="145" t="s">
        <v>104</v>
      </c>
      <c r="V171" s="21">
        <v>0.61</v>
      </c>
      <c r="W171" s="145">
        <v>3.1</v>
      </c>
      <c r="X171" s="145">
        <v>0.49703020278330001</v>
      </c>
      <c r="Y171" s="21">
        <v>0.65</v>
      </c>
      <c r="Z171" s="145">
        <v>0.46200605522892696</v>
      </c>
      <c r="AA171" s="21">
        <v>0.6</v>
      </c>
      <c r="AB171" s="21">
        <v>0.63</v>
      </c>
      <c r="AC171" s="21">
        <v>0.61</v>
      </c>
      <c r="AD171" s="21">
        <v>0.64</v>
      </c>
      <c r="AE171" s="150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>
        <v>1</v>
      </c>
      <c r="C172" s="9">
        <v>2</v>
      </c>
      <c r="D172" s="11">
        <v>0.61</v>
      </c>
      <c r="E172" s="11">
        <v>0.68</v>
      </c>
      <c r="F172" s="11">
        <v>0.55000000000000004</v>
      </c>
      <c r="G172" s="11">
        <v>0.61</v>
      </c>
      <c r="H172" s="11">
        <v>0.69708218242842801</v>
      </c>
      <c r="I172" s="11">
        <v>0.6</v>
      </c>
      <c r="J172" s="11">
        <v>0.65</v>
      </c>
      <c r="K172" s="151">
        <v>0.51</v>
      </c>
      <c r="L172" s="11">
        <v>0.59</v>
      </c>
      <c r="M172" s="11">
        <v>0.63</v>
      </c>
      <c r="N172" s="11">
        <v>0.66</v>
      </c>
      <c r="O172" s="11">
        <v>0.65</v>
      </c>
      <c r="P172" s="11">
        <v>0.63</v>
      </c>
      <c r="Q172" s="11">
        <v>0.55000000000000004</v>
      </c>
      <c r="R172" s="146">
        <v>0.7</v>
      </c>
      <c r="S172" s="11">
        <v>0.71</v>
      </c>
      <c r="T172" s="11">
        <v>0.63</v>
      </c>
      <c r="U172" s="146" t="s">
        <v>104</v>
      </c>
      <c r="V172" s="11">
        <v>0.59</v>
      </c>
      <c r="W172" s="146">
        <v>3.8</v>
      </c>
      <c r="X172" s="151">
        <v>0.51530980579815289</v>
      </c>
      <c r="Y172" s="11">
        <v>0.68</v>
      </c>
      <c r="Z172" s="146">
        <v>0.51779872708889962</v>
      </c>
      <c r="AA172" s="11">
        <v>0.6</v>
      </c>
      <c r="AB172" s="11">
        <v>0.62</v>
      </c>
      <c r="AC172" s="11">
        <v>0.62</v>
      </c>
      <c r="AD172" s="11">
        <v>0.7</v>
      </c>
      <c r="AE172" s="150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22</v>
      </c>
    </row>
    <row r="173" spans="1:65">
      <c r="A173" s="29"/>
      <c r="B173" s="19">
        <v>1</v>
      </c>
      <c r="C173" s="9">
        <v>3</v>
      </c>
      <c r="D173" s="11">
        <v>0.67</v>
      </c>
      <c r="E173" s="11">
        <v>0.66</v>
      </c>
      <c r="F173" s="11">
        <v>0.59</v>
      </c>
      <c r="G173" s="11">
        <v>0.64</v>
      </c>
      <c r="H173" s="11">
        <v>0.67036067727303972</v>
      </c>
      <c r="I173" s="11">
        <v>0.62</v>
      </c>
      <c r="J173" s="11">
        <v>0.64</v>
      </c>
      <c r="K173" s="11">
        <v>0.6</v>
      </c>
      <c r="L173" s="11">
        <v>0.59</v>
      </c>
      <c r="M173" s="11">
        <v>0.63</v>
      </c>
      <c r="N173" s="11">
        <v>0.67</v>
      </c>
      <c r="O173" s="11">
        <v>0.66</v>
      </c>
      <c r="P173" s="151">
        <v>0.7</v>
      </c>
      <c r="Q173" s="11">
        <v>0.61</v>
      </c>
      <c r="R173" s="146">
        <v>0.6</v>
      </c>
      <c r="S173" s="11">
        <v>0.66</v>
      </c>
      <c r="T173" s="11">
        <v>0.68</v>
      </c>
      <c r="U173" s="146" t="s">
        <v>104</v>
      </c>
      <c r="V173" s="11">
        <v>0.62</v>
      </c>
      <c r="W173" s="146">
        <v>3.2</v>
      </c>
      <c r="X173" s="146">
        <v>0.48339860860699718</v>
      </c>
      <c r="Y173" s="11">
        <v>0.6</v>
      </c>
      <c r="Z173" s="146">
        <v>0.56021691018706332</v>
      </c>
      <c r="AA173" s="11">
        <v>0.65</v>
      </c>
      <c r="AB173" s="11">
        <v>0.66</v>
      </c>
      <c r="AC173" s="11">
        <v>0.61</v>
      </c>
      <c r="AD173" s="11">
        <v>0.68</v>
      </c>
      <c r="AE173" s="150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16</v>
      </c>
    </row>
    <row r="174" spans="1:65">
      <c r="A174" s="29"/>
      <c r="B174" s="19">
        <v>1</v>
      </c>
      <c r="C174" s="9">
        <v>4</v>
      </c>
      <c r="D174" s="11">
        <v>0.61</v>
      </c>
      <c r="E174" s="11">
        <v>0.65</v>
      </c>
      <c r="F174" s="11">
        <v>0.65</v>
      </c>
      <c r="G174" s="11">
        <v>0.59</v>
      </c>
      <c r="H174" s="11">
        <v>0.66206478527016988</v>
      </c>
      <c r="I174" s="151">
        <v>0.52</v>
      </c>
      <c r="J174" s="11">
        <v>0.67</v>
      </c>
      <c r="K174" s="11">
        <v>0.56000000000000005</v>
      </c>
      <c r="L174" s="11">
        <v>0.64</v>
      </c>
      <c r="M174" s="11">
        <v>0.63</v>
      </c>
      <c r="N174" s="11">
        <v>0.61</v>
      </c>
      <c r="O174" s="11">
        <v>0.68</v>
      </c>
      <c r="P174" s="11">
        <v>0.64</v>
      </c>
      <c r="Q174" s="11">
        <v>0.59</v>
      </c>
      <c r="R174" s="146">
        <v>0.6</v>
      </c>
      <c r="S174" s="11">
        <v>0.65</v>
      </c>
      <c r="T174" s="11">
        <v>0.64</v>
      </c>
      <c r="U174" s="146" t="s">
        <v>104</v>
      </c>
      <c r="V174" s="11">
        <v>0.6</v>
      </c>
      <c r="W174" s="146">
        <v>3.8</v>
      </c>
      <c r="X174" s="146">
        <v>0.48595706565551805</v>
      </c>
      <c r="Y174" s="11">
        <v>0.71</v>
      </c>
      <c r="Z174" s="146">
        <v>0.49182867522823326</v>
      </c>
      <c r="AA174" s="11">
        <v>0.55000000000000004</v>
      </c>
      <c r="AB174" s="11">
        <v>0.65</v>
      </c>
      <c r="AC174" s="11">
        <v>0.6</v>
      </c>
      <c r="AD174" s="11">
        <v>0.56000000000000005</v>
      </c>
      <c r="AE174" s="150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0.631583475531866</v>
      </c>
    </row>
    <row r="175" spans="1:65">
      <c r="A175" s="29"/>
      <c r="B175" s="19">
        <v>1</v>
      </c>
      <c r="C175" s="9">
        <v>5</v>
      </c>
      <c r="D175" s="11">
        <v>0.62</v>
      </c>
      <c r="E175" s="11">
        <v>0.65</v>
      </c>
      <c r="F175" s="11">
        <v>0.62</v>
      </c>
      <c r="G175" s="11">
        <v>0.62</v>
      </c>
      <c r="H175" s="11">
        <v>0.63298571696784778</v>
      </c>
      <c r="I175" s="11">
        <v>0.56000000000000005</v>
      </c>
      <c r="J175" s="11">
        <v>0.6</v>
      </c>
      <c r="K175" s="11">
        <v>0.59</v>
      </c>
      <c r="L175" s="11">
        <v>0.63</v>
      </c>
      <c r="M175" s="11">
        <v>0.6</v>
      </c>
      <c r="N175" s="11">
        <v>0.69</v>
      </c>
      <c r="O175" s="11">
        <v>0.71</v>
      </c>
      <c r="P175" s="11">
        <v>0.63</v>
      </c>
      <c r="Q175" s="11">
        <v>0.65</v>
      </c>
      <c r="R175" s="146">
        <v>0.6</v>
      </c>
      <c r="S175" s="11">
        <v>0.64</v>
      </c>
      <c r="T175" s="11">
        <v>0.63</v>
      </c>
      <c r="U175" s="146" t="s">
        <v>104</v>
      </c>
      <c r="V175" s="11">
        <v>0.62</v>
      </c>
      <c r="W175" s="146">
        <v>3.8</v>
      </c>
      <c r="X175" s="146">
        <v>0.47403375417671562</v>
      </c>
      <c r="Y175" s="11">
        <v>0.72</v>
      </c>
      <c r="Z175" s="146">
        <v>0.50736431605140719</v>
      </c>
      <c r="AA175" s="11">
        <v>0.6</v>
      </c>
      <c r="AB175" s="11">
        <v>0.67</v>
      </c>
      <c r="AC175" s="11">
        <v>0.63</v>
      </c>
      <c r="AD175" s="11">
        <v>0.65</v>
      </c>
      <c r="AE175" s="150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84</v>
      </c>
    </row>
    <row r="176" spans="1:65">
      <c r="A176" s="29"/>
      <c r="B176" s="19">
        <v>1</v>
      </c>
      <c r="C176" s="9">
        <v>6</v>
      </c>
      <c r="D176" s="11">
        <v>0.69</v>
      </c>
      <c r="E176" s="11">
        <v>0.7</v>
      </c>
      <c r="F176" s="11">
        <v>0.66</v>
      </c>
      <c r="G176" s="11">
        <v>0.65</v>
      </c>
      <c r="H176" s="11">
        <v>0.60736328432855713</v>
      </c>
      <c r="I176" s="11">
        <v>0.6</v>
      </c>
      <c r="J176" s="11">
        <v>0.62</v>
      </c>
      <c r="K176" s="11">
        <v>0.59</v>
      </c>
      <c r="L176" s="11">
        <v>0.59</v>
      </c>
      <c r="M176" s="11">
        <v>0.65</v>
      </c>
      <c r="N176" s="11">
        <v>0.72</v>
      </c>
      <c r="O176" s="11">
        <v>0.64</v>
      </c>
      <c r="P176" s="11">
        <v>0.64</v>
      </c>
      <c r="Q176" s="11">
        <v>0.55000000000000004</v>
      </c>
      <c r="R176" s="146">
        <v>0.7</v>
      </c>
      <c r="S176" s="11">
        <v>0.7</v>
      </c>
      <c r="T176" s="11">
        <v>0.62</v>
      </c>
      <c r="U176" s="146" t="s">
        <v>104</v>
      </c>
      <c r="V176" s="11">
        <v>0.59</v>
      </c>
      <c r="W176" s="146">
        <v>3.5</v>
      </c>
      <c r="X176" s="146">
        <v>0.48469366557290006</v>
      </c>
      <c r="Y176" s="11">
        <v>0.74</v>
      </c>
      <c r="Z176" s="146">
        <v>0.52202508835626371</v>
      </c>
      <c r="AA176" s="11">
        <v>0.6</v>
      </c>
      <c r="AB176" s="11">
        <v>0.66</v>
      </c>
      <c r="AC176" s="11">
        <v>0.62</v>
      </c>
      <c r="AD176" s="11">
        <v>0.65</v>
      </c>
      <c r="AE176" s="150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20" t="s">
        <v>276</v>
      </c>
      <c r="C177" s="12"/>
      <c r="D177" s="22">
        <v>0.64</v>
      </c>
      <c r="E177" s="22">
        <v>0.66500000000000004</v>
      </c>
      <c r="F177" s="22">
        <v>0.61166666666666669</v>
      </c>
      <c r="G177" s="22">
        <v>0.61833333333333329</v>
      </c>
      <c r="H177" s="22">
        <v>0.64916979503438554</v>
      </c>
      <c r="I177" s="22">
        <v>0.58500000000000008</v>
      </c>
      <c r="J177" s="22">
        <v>0.63666666666666671</v>
      </c>
      <c r="K177" s="22">
        <v>0.57333333333333336</v>
      </c>
      <c r="L177" s="22">
        <v>0.60666666666666658</v>
      </c>
      <c r="M177" s="22">
        <v>0.63</v>
      </c>
      <c r="N177" s="22">
        <v>0.66999999999999993</v>
      </c>
      <c r="O177" s="22">
        <v>0.65833333333333333</v>
      </c>
      <c r="P177" s="22">
        <v>0.65</v>
      </c>
      <c r="Q177" s="22">
        <v>0.58666666666666656</v>
      </c>
      <c r="R177" s="22">
        <v>0.65</v>
      </c>
      <c r="S177" s="22">
        <v>0.66666666666666663</v>
      </c>
      <c r="T177" s="22">
        <v>0.63333333333333341</v>
      </c>
      <c r="U177" s="22" t="s">
        <v>708</v>
      </c>
      <c r="V177" s="22">
        <v>0.60499999999999998</v>
      </c>
      <c r="W177" s="22">
        <v>3.5333333333333337</v>
      </c>
      <c r="X177" s="22">
        <v>0.49007051709893062</v>
      </c>
      <c r="Y177" s="22">
        <v>0.68333333333333346</v>
      </c>
      <c r="Z177" s="22">
        <v>0.51020662869013245</v>
      </c>
      <c r="AA177" s="22">
        <v>0.60000000000000009</v>
      </c>
      <c r="AB177" s="22">
        <v>0.64833333333333332</v>
      </c>
      <c r="AC177" s="22">
        <v>0.61499999999999999</v>
      </c>
      <c r="AD177" s="22">
        <v>0.64666666666666661</v>
      </c>
      <c r="AE177" s="150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277</v>
      </c>
      <c r="C178" s="28"/>
      <c r="D178" s="11">
        <v>0.63</v>
      </c>
      <c r="E178" s="11">
        <v>0.65500000000000003</v>
      </c>
      <c r="F178" s="11">
        <v>0.61</v>
      </c>
      <c r="G178" s="11">
        <v>0.61499999999999999</v>
      </c>
      <c r="H178" s="11">
        <v>0.64752525111900883</v>
      </c>
      <c r="I178" s="11">
        <v>0.6</v>
      </c>
      <c r="J178" s="11">
        <v>0.64</v>
      </c>
      <c r="K178" s="11">
        <v>0.59</v>
      </c>
      <c r="L178" s="11">
        <v>0.59499999999999997</v>
      </c>
      <c r="M178" s="11">
        <v>0.63</v>
      </c>
      <c r="N178" s="11">
        <v>0.67</v>
      </c>
      <c r="O178" s="11">
        <v>0.65500000000000003</v>
      </c>
      <c r="P178" s="11">
        <v>0.64</v>
      </c>
      <c r="Q178" s="11">
        <v>0.57999999999999996</v>
      </c>
      <c r="R178" s="11">
        <v>0.64999999999999991</v>
      </c>
      <c r="S178" s="11">
        <v>0.65500000000000003</v>
      </c>
      <c r="T178" s="11">
        <v>0.63</v>
      </c>
      <c r="U178" s="11" t="s">
        <v>708</v>
      </c>
      <c r="V178" s="11">
        <v>0.60499999999999998</v>
      </c>
      <c r="W178" s="11">
        <v>3.65</v>
      </c>
      <c r="X178" s="11">
        <v>0.48532536561420903</v>
      </c>
      <c r="Y178" s="11">
        <v>0.69500000000000006</v>
      </c>
      <c r="Z178" s="11">
        <v>0.51258152157015346</v>
      </c>
      <c r="AA178" s="11">
        <v>0.6</v>
      </c>
      <c r="AB178" s="11">
        <v>0.65500000000000003</v>
      </c>
      <c r="AC178" s="11">
        <v>0.61499999999999999</v>
      </c>
      <c r="AD178" s="11">
        <v>0.65</v>
      </c>
      <c r="AE178" s="150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278</v>
      </c>
      <c r="C179" s="28"/>
      <c r="D179" s="23">
        <v>3.3466401061363019E-2</v>
      </c>
      <c r="E179" s="23">
        <v>2.0736441353327702E-2</v>
      </c>
      <c r="F179" s="23">
        <v>4.0702170294305763E-2</v>
      </c>
      <c r="G179" s="23">
        <v>2.3166067138525429E-2</v>
      </c>
      <c r="H179" s="23">
        <v>3.31572258210781E-2</v>
      </c>
      <c r="I179" s="23">
        <v>3.7815340802378056E-2</v>
      </c>
      <c r="J179" s="23">
        <v>2.4221202832779957E-2</v>
      </c>
      <c r="K179" s="23">
        <v>3.3862466931200763E-2</v>
      </c>
      <c r="L179" s="23">
        <v>2.2509257354845533E-2</v>
      </c>
      <c r="M179" s="23">
        <v>1.6733200530681523E-2</v>
      </c>
      <c r="N179" s="23">
        <v>3.6331804249169888E-2</v>
      </c>
      <c r="O179" s="23">
        <v>3.4302575219167825E-2</v>
      </c>
      <c r="P179" s="23">
        <v>2.6832815729997458E-2</v>
      </c>
      <c r="Q179" s="23">
        <v>3.881580434135902E-2</v>
      </c>
      <c r="R179" s="23">
        <v>5.4772255750516599E-2</v>
      </c>
      <c r="S179" s="23">
        <v>3.0767948691238174E-2</v>
      </c>
      <c r="T179" s="23">
        <v>2.6583202716502538E-2</v>
      </c>
      <c r="U179" s="23" t="s">
        <v>708</v>
      </c>
      <c r="V179" s="23">
        <v>1.3784048752090234E-2</v>
      </c>
      <c r="W179" s="23">
        <v>0.32041639575194425</v>
      </c>
      <c r="X179" s="23">
        <v>1.4373462087654866E-2</v>
      </c>
      <c r="Y179" s="23">
        <v>5.1639777949432218E-2</v>
      </c>
      <c r="Z179" s="23">
        <v>3.2764210348951973E-2</v>
      </c>
      <c r="AA179" s="23">
        <v>3.1622776601683784E-2</v>
      </c>
      <c r="AB179" s="23">
        <v>1.9407902170679534E-2</v>
      </c>
      <c r="AC179" s="23">
        <v>1.0488088481701525E-2</v>
      </c>
      <c r="AD179" s="23">
        <v>4.8027769744874313E-2</v>
      </c>
      <c r="AE179" s="202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G179" s="203"/>
      <c r="BH179" s="203"/>
      <c r="BI179" s="203"/>
      <c r="BJ179" s="203"/>
      <c r="BK179" s="203"/>
      <c r="BL179" s="203"/>
      <c r="BM179" s="56"/>
    </row>
    <row r="180" spans="1:65">
      <c r="A180" s="29"/>
      <c r="B180" s="3" t="s">
        <v>86</v>
      </c>
      <c r="C180" s="28"/>
      <c r="D180" s="13">
        <v>5.2291251658379716E-2</v>
      </c>
      <c r="E180" s="13">
        <v>3.1182618576432633E-2</v>
      </c>
      <c r="F180" s="13">
        <v>6.6543057701862279E-2</v>
      </c>
      <c r="G180" s="13">
        <v>3.7465337690337622E-2</v>
      </c>
      <c r="H180" s="13">
        <v>5.1076353328056198E-2</v>
      </c>
      <c r="I180" s="13">
        <v>6.4641608209193249E-2</v>
      </c>
      <c r="J180" s="13">
        <v>3.8043774082900453E-2</v>
      </c>
      <c r="K180" s="13">
        <v>5.9062442321861794E-2</v>
      </c>
      <c r="L180" s="13">
        <v>3.7103171464031102E-2</v>
      </c>
      <c r="M180" s="13">
        <v>2.6560635762986545E-2</v>
      </c>
      <c r="N180" s="13">
        <v>5.4226573506223723E-2</v>
      </c>
      <c r="O180" s="13">
        <v>5.2105177548103024E-2</v>
      </c>
      <c r="P180" s="13">
        <v>4.1281254969226855E-2</v>
      </c>
      <c r="Q180" s="13">
        <v>6.6163302854589254E-2</v>
      </c>
      <c r="R180" s="13">
        <v>8.4265008846948611E-2</v>
      </c>
      <c r="S180" s="13">
        <v>4.6151923036857265E-2</v>
      </c>
      <c r="T180" s="13">
        <v>4.1973477973425058E-2</v>
      </c>
      <c r="U180" s="13" t="s">
        <v>708</v>
      </c>
      <c r="V180" s="13">
        <v>2.2783551656347496E-2</v>
      </c>
      <c r="W180" s="13">
        <v>9.0683885590172889E-2</v>
      </c>
      <c r="X180" s="13">
        <v>2.9329375235101714E-2</v>
      </c>
      <c r="Y180" s="13">
        <v>7.5570406755266648E-2</v>
      </c>
      <c r="Z180" s="13">
        <v>6.4217531695086816E-2</v>
      </c>
      <c r="AA180" s="13">
        <v>5.2704627669472967E-2</v>
      </c>
      <c r="AB180" s="13">
        <v>2.9935067615444011E-2</v>
      </c>
      <c r="AC180" s="13">
        <v>1.7053802409270773E-2</v>
      </c>
      <c r="AD180" s="13">
        <v>7.4269747028156155E-2</v>
      </c>
      <c r="AE180" s="15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279</v>
      </c>
      <c r="C181" s="28"/>
      <c r="D181" s="13">
        <v>1.3326068198738605E-2</v>
      </c>
      <c r="E181" s="13">
        <v>5.2909117737751865E-2</v>
      </c>
      <c r="F181" s="13">
        <v>-3.153472127880963E-2</v>
      </c>
      <c r="G181" s="13">
        <v>-2.0979241401739568E-2</v>
      </c>
      <c r="H181" s="13">
        <v>2.7844806243085829E-2</v>
      </c>
      <c r="I181" s="13">
        <v>-7.3756640787090433E-2</v>
      </c>
      <c r="J181" s="13">
        <v>8.0483282602035189E-3</v>
      </c>
      <c r="K181" s="13">
        <v>-9.2228730571963347E-2</v>
      </c>
      <c r="L181" s="13">
        <v>-3.9451331186612482E-2</v>
      </c>
      <c r="M181" s="13">
        <v>-2.5071516168666541E-3</v>
      </c>
      <c r="N181" s="13">
        <v>6.0825727645554384E-2</v>
      </c>
      <c r="O181" s="13">
        <v>4.2353637860681692E-2</v>
      </c>
      <c r="P181" s="13">
        <v>2.9159288014343865E-2</v>
      </c>
      <c r="Q181" s="13">
        <v>-7.1117770817823112E-2</v>
      </c>
      <c r="R181" s="13">
        <v>2.9159288014343865E-2</v>
      </c>
      <c r="S181" s="13">
        <v>5.5547987707019297E-2</v>
      </c>
      <c r="T181" s="13">
        <v>2.7705883216684324E-3</v>
      </c>
      <c r="U181" s="13" t="s">
        <v>708</v>
      </c>
      <c r="V181" s="13">
        <v>-4.2090201155879914E-2</v>
      </c>
      <c r="W181" s="13">
        <v>4.5944043348472032</v>
      </c>
      <c r="X181" s="13">
        <v>-0.22406057776252797</v>
      </c>
      <c r="Y181" s="13">
        <v>8.1936687399694952E-2</v>
      </c>
      <c r="Z181" s="13">
        <v>-0.19217862965702237</v>
      </c>
      <c r="AA181" s="13">
        <v>-5.0006811063682433E-2</v>
      </c>
      <c r="AB181" s="13">
        <v>2.6520418045076211E-2</v>
      </c>
      <c r="AC181" s="13">
        <v>-2.6256981340274654E-2</v>
      </c>
      <c r="AD181" s="13">
        <v>2.3881548075808778E-2</v>
      </c>
      <c r="AE181" s="15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280</v>
      </c>
      <c r="C182" s="46"/>
      <c r="D182" s="44">
        <v>0.17</v>
      </c>
      <c r="E182" s="44">
        <v>0.8</v>
      </c>
      <c r="F182" s="44">
        <v>0.55000000000000004</v>
      </c>
      <c r="G182" s="44">
        <v>0.38</v>
      </c>
      <c r="H182" s="44">
        <v>0.4</v>
      </c>
      <c r="I182" s="44">
        <v>1.22</v>
      </c>
      <c r="J182" s="44">
        <v>0.08</v>
      </c>
      <c r="K182" s="44">
        <v>1.52</v>
      </c>
      <c r="L182" s="44">
        <v>0.67</v>
      </c>
      <c r="M182" s="44">
        <v>0.08</v>
      </c>
      <c r="N182" s="44">
        <v>0.93</v>
      </c>
      <c r="O182" s="44">
        <v>0.63</v>
      </c>
      <c r="P182" s="44">
        <v>0.42</v>
      </c>
      <c r="Q182" s="44">
        <v>1.18</v>
      </c>
      <c r="R182" s="44" t="s">
        <v>281</v>
      </c>
      <c r="S182" s="44">
        <v>0.84</v>
      </c>
      <c r="T182" s="44">
        <v>0</v>
      </c>
      <c r="U182" s="44">
        <v>9.27</v>
      </c>
      <c r="V182" s="44">
        <v>0.72</v>
      </c>
      <c r="W182" s="44" t="s">
        <v>281</v>
      </c>
      <c r="X182" s="44">
        <v>3.62</v>
      </c>
      <c r="Y182" s="44">
        <v>1.26</v>
      </c>
      <c r="Z182" s="44">
        <v>3.11</v>
      </c>
      <c r="AA182" s="44">
        <v>0.84</v>
      </c>
      <c r="AB182" s="44">
        <v>0.38</v>
      </c>
      <c r="AC182" s="44">
        <v>0.46</v>
      </c>
      <c r="AD182" s="44">
        <v>0.34</v>
      </c>
      <c r="AE182" s="150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352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BM183" s="55"/>
    </row>
    <row r="184" spans="1:65">
      <c r="BM184" s="55"/>
    </row>
    <row r="185" spans="1:65" ht="15">
      <c r="B185" s="8" t="s">
        <v>591</v>
      </c>
      <c r="BM185" s="27" t="s">
        <v>66</v>
      </c>
    </row>
    <row r="186" spans="1:65" ht="15">
      <c r="A186" s="24" t="s">
        <v>22</v>
      </c>
      <c r="B186" s="18" t="s">
        <v>111</v>
      </c>
      <c r="C186" s="15" t="s">
        <v>112</v>
      </c>
      <c r="D186" s="16" t="s">
        <v>229</v>
      </c>
      <c r="E186" s="17" t="s">
        <v>229</v>
      </c>
      <c r="F186" s="17" t="s">
        <v>229</v>
      </c>
      <c r="G186" s="17" t="s">
        <v>229</v>
      </c>
      <c r="H186" s="17" t="s">
        <v>229</v>
      </c>
      <c r="I186" s="17" t="s">
        <v>229</v>
      </c>
      <c r="J186" s="17" t="s">
        <v>229</v>
      </c>
      <c r="K186" s="17" t="s">
        <v>229</v>
      </c>
      <c r="L186" s="17" t="s">
        <v>229</v>
      </c>
      <c r="M186" s="17" t="s">
        <v>229</v>
      </c>
      <c r="N186" s="17" t="s">
        <v>229</v>
      </c>
      <c r="O186" s="17" t="s">
        <v>229</v>
      </c>
      <c r="P186" s="17" t="s">
        <v>229</v>
      </c>
      <c r="Q186" s="17" t="s">
        <v>229</v>
      </c>
      <c r="R186" s="17" t="s">
        <v>229</v>
      </c>
      <c r="S186" s="17" t="s">
        <v>229</v>
      </c>
      <c r="T186" s="17" t="s">
        <v>229</v>
      </c>
      <c r="U186" s="17" t="s">
        <v>229</v>
      </c>
      <c r="V186" s="17" t="s">
        <v>229</v>
      </c>
      <c r="W186" s="17" t="s">
        <v>229</v>
      </c>
      <c r="X186" s="17" t="s">
        <v>229</v>
      </c>
      <c r="Y186" s="150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230</v>
      </c>
      <c r="C187" s="9" t="s">
        <v>230</v>
      </c>
      <c r="D187" s="148" t="s">
        <v>232</v>
      </c>
      <c r="E187" s="149" t="s">
        <v>233</v>
      </c>
      <c r="F187" s="149" t="s">
        <v>234</v>
      </c>
      <c r="G187" s="149" t="s">
        <v>235</v>
      </c>
      <c r="H187" s="149" t="s">
        <v>236</v>
      </c>
      <c r="I187" s="149" t="s">
        <v>237</v>
      </c>
      <c r="J187" s="149" t="s">
        <v>238</v>
      </c>
      <c r="K187" s="149" t="s">
        <v>240</v>
      </c>
      <c r="L187" s="149" t="s">
        <v>241</v>
      </c>
      <c r="M187" s="149" t="s">
        <v>242</v>
      </c>
      <c r="N187" s="149" t="s">
        <v>243</v>
      </c>
      <c r="O187" s="149" t="s">
        <v>244</v>
      </c>
      <c r="P187" s="149" t="s">
        <v>250</v>
      </c>
      <c r="Q187" s="149" t="s">
        <v>305</v>
      </c>
      <c r="R187" s="149" t="s">
        <v>252</v>
      </c>
      <c r="S187" s="149" t="s">
        <v>257</v>
      </c>
      <c r="T187" s="149" t="s">
        <v>258</v>
      </c>
      <c r="U187" s="149" t="s">
        <v>306</v>
      </c>
      <c r="V187" s="149" t="s">
        <v>267</v>
      </c>
      <c r="W187" s="149" t="s">
        <v>268</v>
      </c>
      <c r="X187" s="149" t="s">
        <v>269</v>
      </c>
      <c r="Y187" s="150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339</v>
      </c>
      <c r="E188" s="11" t="s">
        <v>340</v>
      </c>
      <c r="F188" s="11" t="s">
        <v>340</v>
      </c>
      <c r="G188" s="11" t="s">
        <v>339</v>
      </c>
      <c r="H188" s="11" t="s">
        <v>340</v>
      </c>
      <c r="I188" s="11" t="s">
        <v>340</v>
      </c>
      <c r="J188" s="11" t="s">
        <v>339</v>
      </c>
      <c r="K188" s="11" t="s">
        <v>339</v>
      </c>
      <c r="L188" s="11" t="s">
        <v>339</v>
      </c>
      <c r="M188" s="11" t="s">
        <v>339</v>
      </c>
      <c r="N188" s="11" t="s">
        <v>339</v>
      </c>
      <c r="O188" s="11" t="s">
        <v>339</v>
      </c>
      <c r="P188" s="11" t="s">
        <v>340</v>
      </c>
      <c r="Q188" s="11" t="s">
        <v>340</v>
      </c>
      <c r="R188" s="11" t="s">
        <v>340</v>
      </c>
      <c r="S188" s="11" t="s">
        <v>339</v>
      </c>
      <c r="T188" s="11" t="s">
        <v>341</v>
      </c>
      <c r="U188" s="11" t="s">
        <v>339</v>
      </c>
      <c r="V188" s="11" t="s">
        <v>340</v>
      </c>
      <c r="W188" s="11" t="s">
        <v>339</v>
      </c>
      <c r="X188" s="11" t="s">
        <v>339</v>
      </c>
      <c r="Y188" s="150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 t="s">
        <v>343</v>
      </c>
      <c r="E189" s="25" t="s">
        <v>344</v>
      </c>
      <c r="F189" s="25" t="s">
        <v>343</v>
      </c>
      <c r="G189" s="25" t="s">
        <v>345</v>
      </c>
      <c r="H189" s="25" t="s">
        <v>346</v>
      </c>
      <c r="I189" s="25" t="s">
        <v>344</v>
      </c>
      <c r="J189" s="25" t="s">
        <v>344</v>
      </c>
      <c r="K189" s="25" t="s">
        <v>344</v>
      </c>
      <c r="L189" s="25" t="s">
        <v>344</v>
      </c>
      <c r="M189" s="25" t="s">
        <v>344</v>
      </c>
      <c r="N189" s="25" t="s">
        <v>344</v>
      </c>
      <c r="O189" s="25" t="s">
        <v>344</v>
      </c>
      <c r="P189" s="25" t="s">
        <v>343</v>
      </c>
      <c r="Q189" s="25" t="s">
        <v>344</v>
      </c>
      <c r="R189" s="25" t="s">
        <v>345</v>
      </c>
      <c r="S189" s="25" t="s">
        <v>343</v>
      </c>
      <c r="T189" s="25" t="s">
        <v>344</v>
      </c>
      <c r="U189" s="25"/>
      <c r="V189" s="25" t="s">
        <v>346</v>
      </c>
      <c r="W189" s="25" t="s">
        <v>346</v>
      </c>
      <c r="X189" s="25" t="s">
        <v>117</v>
      </c>
      <c r="Y189" s="150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20">
        <v>14.27</v>
      </c>
      <c r="E190" s="220">
        <v>14.99</v>
      </c>
      <c r="F190" s="220">
        <v>14.66</v>
      </c>
      <c r="G190" s="230">
        <v>15.270000000000001</v>
      </c>
      <c r="H190" s="220">
        <v>14.08006141861372</v>
      </c>
      <c r="I190" s="220">
        <v>13.9</v>
      </c>
      <c r="J190" s="221">
        <v>21.1</v>
      </c>
      <c r="K190" s="220">
        <v>14.55</v>
      </c>
      <c r="L190" s="220">
        <v>14.8</v>
      </c>
      <c r="M190" s="220">
        <v>14.8</v>
      </c>
      <c r="N190" s="220">
        <v>15.05</v>
      </c>
      <c r="O190" s="220">
        <v>15</v>
      </c>
      <c r="P190" s="220">
        <v>13.79</v>
      </c>
      <c r="Q190" s="220">
        <v>13.9</v>
      </c>
      <c r="R190" s="220">
        <v>16</v>
      </c>
      <c r="S190" s="220">
        <v>13.960034592445</v>
      </c>
      <c r="T190" s="220">
        <v>15.299999999999999</v>
      </c>
      <c r="U190" s="220">
        <v>13.259720214632038</v>
      </c>
      <c r="V190" s="220">
        <v>15.7</v>
      </c>
      <c r="W190" s="220">
        <v>15.53</v>
      </c>
      <c r="X190" s="220">
        <v>13.635</v>
      </c>
      <c r="Y190" s="222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4">
        <v>1</v>
      </c>
    </row>
    <row r="191" spans="1:65">
      <c r="A191" s="29"/>
      <c r="B191" s="19">
        <v>1</v>
      </c>
      <c r="C191" s="9">
        <v>2</v>
      </c>
      <c r="D191" s="225">
        <v>14.16</v>
      </c>
      <c r="E191" s="225">
        <v>14.84</v>
      </c>
      <c r="F191" s="225">
        <v>14.65</v>
      </c>
      <c r="G191" s="225">
        <v>14.58</v>
      </c>
      <c r="H191" s="225">
        <v>14.030407573081513</v>
      </c>
      <c r="I191" s="225">
        <v>13.9</v>
      </c>
      <c r="J191" s="227">
        <v>22.9</v>
      </c>
      <c r="K191" s="225">
        <v>13.95</v>
      </c>
      <c r="L191" s="225">
        <v>15.05</v>
      </c>
      <c r="M191" s="225">
        <v>14.8</v>
      </c>
      <c r="N191" s="225">
        <v>15.85</v>
      </c>
      <c r="O191" s="225">
        <v>14.8</v>
      </c>
      <c r="P191" s="225">
        <v>14.05</v>
      </c>
      <c r="Q191" s="225">
        <v>14</v>
      </c>
      <c r="R191" s="225">
        <v>15.5</v>
      </c>
      <c r="S191" s="225">
        <v>13.961062370601859</v>
      </c>
      <c r="T191" s="225">
        <v>15</v>
      </c>
      <c r="U191" s="225">
        <v>13.606727616696608</v>
      </c>
      <c r="V191" s="225">
        <v>15.6</v>
      </c>
      <c r="W191" s="225">
        <v>15.563999999999998</v>
      </c>
      <c r="X191" s="225">
        <v>14.08</v>
      </c>
      <c r="Y191" s="222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4">
        <v>23</v>
      </c>
    </row>
    <row r="192" spans="1:65">
      <c r="A192" s="29"/>
      <c r="B192" s="19">
        <v>1</v>
      </c>
      <c r="C192" s="9">
        <v>3</v>
      </c>
      <c r="D192" s="225">
        <v>14.33</v>
      </c>
      <c r="E192" s="225">
        <v>15.02</v>
      </c>
      <c r="F192" s="225">
        <v>14.06</v>
      </c>
      <c r="G192" s="225">
        <v>14.66</v>
      </c>
      <c r="H192" s="225">
        <v>14.105778792747996</v>
      </c>
      <c r="I192" s="225">
        <v>14.6</v>
      </c>
      <c r="J192" s="227">
        <v>21.8</v>
      </c>
      <c r="K192" s="225">
        <v>13.45</v>
      </c>
      <c r="L192" s="225">
        <v>14.65</v>
      </c>
      <c r="M192" s="225">
        <v>15.299999999999999</v>
      </c>
      <c r="N192" s="225">
        <v>15.7</v>
      </c>
      <c r="O192" s="225">
        <v>15.1</v>
      </c>
      <c r="P192" s="225">
        <v>13.45</v>
      </c>
      <c r="Q192" s="225">
        <v>13.6</v>
      </c>
      <c r="R192" s="225">
        <v>15.7</v>
      </c>
      <c r="S192" s="225">
        <v>13.885751650032196</v>
      </c>
      <c r="T192" s="225">
        <v>14.8</v>
      </c>
      <c r="U192" s="225">
        <v>13.360499332797035</v>
      </c>
      <c r="V192" s="225">
        <v>15.8</v>
      </c>
      <c r="W192" s="225">
        <v>15.430999999999999</v>
      </c>
      <c r="X192" s="225">
        <v>13.726000000000001</v>
      </c>
      <c r="Y192" s="222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4">
        <v>16</v>
      </c>
    </row>
    <row r="193" spans="1:65">
      <c r="A193" s="29"/>
      <c r="B193" s="19">
        <v>1</v>
      </c>
      <c r="C193" s="9">
        <v>4</v>
      </c>
      <c r="D193" s="225">
        <v>14.09</v>
      </c>
      <c r="E193" s="225">
        <v>14.25</v>
      </c>
      <c r="F193" s="225">
        <v>15.19</v>
      </c>
      <c r="G193" s="225">
        <v>14.67</v>
      </c>
      <c r="H193" s="225">
        <v>14.0518253342573</v>
      </c>
      <c r="I193" s="225">
        <v>13.9</v>
      </c>
      <c r="J193" s="227">
        <v>21.4</v>
      </c>
      <c r="K193" s="225">
        <v>14.05</v>
      </c>
      <c r="L193" s="225">
        <v>14.5</v>
      </c>
      <c r="M193" s="225">
        <v>14.45</v>
      </c>
      <c r="N193" s="225">
        <v>15.9</v>
      </c>
      <c r="O193" s="225">
        <v>14.6</v>
      </c>
      <c r="P193" s="225">
        <v>13.96</v>
      </c>
      <c r="Q193" s="225">
        <v>13.8</v>
      </c>
      <c r="R193" s="225">
        <v>15.5</v>
      </c>
      <c r="S193" s="225">
        <v>13.796555125025925</v>
      </c>
      <c r="T193" s="225">
        <v>15.5</v>
      </c>
      <c r="U193" s="225">
        <v>13.457826289658128</v>
      </c>
      <c r="V193" s="225">
        <v>15.6</v>
      </c>
      <c r="W193" s="225">
        <v>15.878999999999998</v>
      </c>
      <c r="X193" s="225">
        <v>13.554</v>
      </c>
      <c r="Y193" s="222"/>
      <c r="Z193" s="223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  <c r="AL193" s="223"/>
      <c r="AM193" s="223"/>
      <c r="AN193" s="223"/>
      <c r="AO193" s="223"/>
      <c r="AP193" s="223"/>
      <c r="AQ193" s="223"/>
      <c r="AR193" s="223"/>
      <c r="AS193" s="223"/>
      <c r="AT193" s="223"/>
      <c r="AU193" s="223"/>
      <c r="AV193" s="223"/>
      <c r="AW193" s="223"/>
      <c r="AX193" s="223"/>
      <c r="AY193" s="223"/>
      <c r="AZ193" s="223"/>
      <c r="BA193" s="223"/>
      <c r="BB193" s="223"/>
      <c r="BC193" s="223"/>
      <c r="BD193" s="223"/>
      <c r="BE193" s="223"/>
      <c r="BF193" s="223"/>
      <c r="BG193" s="223"/>
      <c r="BH193" s="223"/>
      <c r="BI193" s="223"/>
      <c r="BJ193" s="223"/>
      <c r="BK193" s="223"/>
      <c r="BL193" s="223"/>
      <c r="BM193" s="224">
        <v>14.535025643908202</v>
      </c>
    </row>
    <row r="194" spans="1:65">
      <c r="A194" s="29"/>
      <c r="B194" s="19">
        <v>1</v>
      </c>
      <c r="C194" s="9">
        <v>5</v>
      </c>
      <c r="D194" s="225">
        <v>14.28</v>
      </c>
      <c r="E194" s="225">
        <v>14.54</v>
      </c>
      <c r="F194" s="225">
        <v>14.74</v>
      </c>
      <c r="G194" s="225">
        <v>14.56</v>
      </c>
      <c r="H194" s="225">
        <v>13.987426216984799</v>
      </c>
      <c r="I194" s="225">
        <v>14.1</v>
      </c>
      <c r="J194" s="227">
        <v>20.9</v>
      </c>
      <c r="K194" s="225">
        <v>14.2</v>
      </c>
      <c r="L194" s="225">
        <v>14.35</v>
      </c>
      <c r="M194" s="225">
        <v>14.5</v>
      </c>
      <c r="N194" s="225">
        <v>15.35</v>
      </c>
      <c r="O194" s="225">
        <v>14.5</v>
      </c>
      <c r="P194" s="225">
        <v>13.67</v>
      </c>
      <c r="Q194" s="225">
        <v>13.8</v>
      </c>
      <c r="R194" s="225">
        <v>15.7</v>
      </c>
      <c r="S194" s="225">
        <v>13.911060403420302</v>
      </c>
      <c r="T194" s="225">
        <v>15.2</v>
      </c>
      <c r="U194" s="225">
        <v>13.056300211582444</v>
      </c>
      <c r="V194" s="225">
        <v>15.5</v>
      </c>
      <c r="W194" s="225">
        <v>15.458</v>
      </c>
      <c r="X194" s="225">
        <v>13.164999999999999</v>
      </c>
      <c r="Y194" s="222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  <c r="AL194" s="223"/>
      <c r="AM194" s="223"/>
      <c r="AN194" s="223"/>
      <c r="AO194" s="223"/>
      <c r="AP194" s="223"/>
      <c r="AQ194" s="223"/>
      <c r="AR194" s="223"/>
      <c r="AS194" s="223"/>
      <c r="AT194" s="223"/>
      <c r="AU194" s="223"/>
      <c r="AV194" s="223"/>
      <c r="AW194" s="223"/>
      <c r="AX194" s="223"/>
      <c r="AY194" s="223"/>
      <c r="AZ194" s="223"/>
      <c r="BA194" s="223"/>
      <c r="BB194" s="223"/>
      <c r="BC194" s="223"/>
      <c r="BD194" s="223"/>
      <c r="BE194" s="223"/>
      <c r="BF194" s="223"/>
      <c r="BG194" s="223"/>
      <c r="BH194" s="223"/>
      <c r="BI194" s="223"/>
      <c r="BJ194" s="223"/>
      <c r="BK194" s="223"/>
      <c r="BL194" s="223"/>
      <c r="BM194" s="224">
        <v>85</v>
      </c>
    </row>
    <row r="195" spans="1:65">
      <c r="A195" s="29"/>
      <c r="B195" s="19">
        <v>1</v>
      </c>
      <c r="C195" s="9">
        <v>6</v>
      </c>
      <c r="D195" s="225">
        <v>14.42</v>
      </c>
      <c r="E195" s="225">
        <v>14.93</v>
      </c>
      <c r="F195" s="225">
        <v>14.09</v>
      </c>
      <c r="G195" s="225">
        <v>14.22</v>
      </c>
      <c r="H195" s="225">
        <v>13.966161301631791</v>
      </c>
      <c r="I195" s="225">
        <v>14.2</v>
      </c>
      <c r="J195" s="227">
        <v>20</v>
      </c>
      <c r="K195" s="225">
        <v>13.5</v>
      </c>
      <c r="L195" s="225">
        <v>14.6</v>
      </c>
      <c r="M195" s="225">
        <v>15.2</v>
      </c>
      <c r="N195" s="225">
        <v>15.75</v>
      </c>
      <c r="O195" s="225">
        <v>15.25</v>
      </c>
      <c r="P195" s="225">
        <v>14.02</v>
      </c>
      <c r="Q195" s="225">
        <v>13.9</v>
      </c>
      <c r="R195" s="225">
        <v>15.400000000000002</v>
      </c>
      <c r="S195" s="225">
        <v>13.86239095</v>
      </c>
      <c r="T195" s="225">
        <v>14.5</v>
      </c>
      <c r="U195" s="225">
        <v>13.51848787477587</v>
      </c>
      <c r="V195" s="226">
        <v>16.2</v>
      </c>
      <c r="W195" s="225">
        <v>15.547000000000002</v>
      </c>
      <c r="X195" s="225">
        <v>14.007999999999999</v>
      </c>
      <c r="Y195" s="222"/>
      <c r="Z195" s="223"/>
      <c r="AA195" s="223"/>
      <c r="AB195" s="223"/>
      <c r="AC195" s="223"/>
      <c r="AD195" s="223"/>
      <c r="AE195" s="223"/>
      <c r="AF195" s="223"/>
      <c r="AG195" s="223"/>
      <c r="AH195" s="223"/>
      <c r="AI195" s="223"/>
      <c r="AJ195" s="223"/>
      <c r="AK195" s="223"/>
      <c r="AL195" s="223"/>
      <c r="AM195" s="223"/>
      <c r="AN195" s="223"/>
      <c r="AO195" s="223"/>
      <c r="AP195" s="223"/>
      <c r="AQ195" s="223"/>
      <c r="AR195" s="223"/>
      <c r="AS195" s="223"/>
      <c r="AT195" s="223"/>
      <c r="AU195" s="223"/>
      <c r="AV195" s="223"/>
      <c r="AW195" s="223"/>
      <c r="AX195" s="223"/>
      <c r="AY195" s="223"/>
      <c r="AZ195" s="223"/>
      <c r="BA195" s="223"/>
      <c r="BB195" s="223"/>
      <c r="BC195" s="223"/>
      <c r="BD195" s="223"/>
      <c r="BE195" s="223"/>
      <c r="BF195" s="223"/>
      <c r="BG195" s="223"/>
      <c r="BH195" s="223"/>
      <c r="BI195" s="223"/>
      <c r="BJ195" s="223"/>
      <c r="BK195" s="223"/>
      <c r="BL195" s="223"/>
      <c r="BM195" s="228"/>
    </row>
    <row r="196" spans="1:65">
      <c r="A196" s="29"/>
      <c r="B196" s="20" t="s">
        <v>276</v>
      </c>
      <c r="C196" s="12"/>
      <c r="D196" s="229">
        <v>14.258333333333333</v>
      </c>
      <c r="E196" s="229">
        <v>14.761666666666665</v>
      </c>
      <c r="F196" s="229">
        <v>14.565</v>
      </c>
      <c r="G196" s="229">
        <v>14.660000000000002</v>
      </c>
      <c r="H196" s="229">
        <v>14.036943439552852</v>
      </c>
      <c r="I196" s="229">
        <v>14.1</v>
      </c>
      <c r="J196" s="229">
        <v>21.349999999999998</v>
      </c>
      <c r="K196" s="229">
        <v>13.950000000000001</v>
      </c>
      <c r="L196" s="229">
        <v>14.658333333333331</v>
      </c>
      <c r="M196" s="229">
        <v>14.841666666666667</v>
      </c>
      <c r="N196" s="229">
        <v>15.6</v>
      </c>
      <c r="O196" s="229">
        <v>14.875</v>
      </c>
      <c r="P196" s="229">
        <v>13.823333333333332</v>
      </c>
      <c r="Q196" s="229">
        <v>13.833333333333334</v>
      </c>
      <c r="R196" s="229">
        <v>15.633333333333335</v>
      </c>
      <c r="S196" s="229">
        <v>13.896142515254214</v>
      </c>
      <c r="T196" s="229">
        <v>15.049999999999999</v>
      </c>
      <c r="U196" s="229">
        <v>13.376593590023688</v>
      </c>
      <c r="V196" s="229">
        <v>15.733333333333333</v>
      </c>
      <c r="W196" s="229">
        <v>15.568166666666665</v>
      </c>
      <c r="X196" s="229">
        <v>13.694666666666665</v>
      </c>
      <c r="Y196" s="222"/>
      <c r="Z196" s="223"/>
      <c r="AA196" s="223"/>
      <c r="AB196" s="223"/>
      <c r="AC196" s="223"/>
      <c r="AD196" s="223"/>
      <c r="AE196" s="223"/>
      <c r="AF196" s="223"/>
      <c r="AG196" s="223"/>
      <c r="AH196" s="223"/>
      <c r="AI196" s="223"/>
      <c r="AJ196" s="223"/>
      <c r="AK196" s="223"/>
      <c r="AL196" s="223"/>
      <c r="AM196" s="223"/>
      <c r="AN196" s="223"/>
      <c r="AO196" s="223"/>
      <c r="AP196" s="223"/>
      <c r="AQ196" s="223"/>
      <c r="AR196" s="223"/>
      <c r="AS196" s="223"/>
      <c r="AT196" s="223"/>
      <c r="AU196" s="223"/>
      <c r="AV196" s="223"/>
      <c r="AW196" s="223"/>
      <c r="AX196" s="223"/>
      <c r="AY196" s="223"/>
      <c r="AZ196" s="223"/>
      <c r="BA196" s="223"/>
      <c r="BB196" s="223"/>
      <c r="BC196" s="223"/>
      <c r="BD196" s="223"/>
      <c r="BE196" s="223"/>
      <c r="BF196" s="223"/>
      <c r="BG196" s="223"/>
      <c r="BH196" s="223"/>
      <c r="BI196" s="223"/>
      <c r="BJ196" s="223"/>
      <c r="BK196" s="223"/>
      <c r="BL196" s="223"/>
      <c r="BM196" s="228"/>
    </row>
    <row r="197" spans="1:65">
      <c r="A197" s="29"/>
      <c r="B197" s="3" t="s">
        <v>277</v>
      </c>
      <c r="C197" s="28"/>
      <c r="D197" s="225">
        <v>14.274999999999999</v>
      </c>
      <c r="E197" s="225">
        <v>14.885</v>
      </c>
      <c r="F197" s="225">
        <v>14.655000000000001</v>
      </c>
      <c r="G197" s="225">
        <v>14.620000000000001</v>
      </c>
      <c r="H197" s="225">
        <v>14.041116453669407</v>
      </c>
      <c r="I197" s="225">
        <v>14</v>
      </c>
      <c r="J197" s="225">
        <v>21.25</v>
      </c>
      <c r="K197" s="225">
        <v>14</v>
      </c>
      <c r="L197" s="225">
        <v>14.625</v>
      </c>
      <c r="M197" s="225">
        <v>14.8</v>
      </c>
      <c r="N197" s="225">
        <v>15.725</v>
      </c>
      <c r="O197" s="225">
        <v>14.9</v>
      </c>
      <c r="P197" s="225">
        <v>13.875</v>
      </c>
      <c r="Q197" s="225">
        <v>13.850000000000001</v>
      </c>
      <c r="R197" s="225">
        <v>15.6</v>
      </c>
      <c r="S197" s="225">
        <v>13.898406026726249</v>
      </c>
      <c r="T197" s="225">
        <v>15.1</v>
      </c>
      <c r="U197" s="225">
        <v>13.409162811227581</v>
      </c>
      <c r="V197" s="225">
        <v>15.649999999999999</v>
      </c>
      <c r="W197" s="225">
        <v>15.538500000000001</v>
      </c>
      <c r="X197" s="225">
        <v>13.6805</v>
      </c>
      <c r="Y197" s="222"/>
      <c r="Z197" s="223"/>
      <c r="AA197" s="223"/>
      <c r="AB197" s="223"/>
      <c r="AC197" s="223"/>
      <c r="AD197" s="223"/>
      <c r="AE197" s="223"/>
      <c r="AF197" s="223"/>
      <c r="AG197" s="223"/>
      <c r="AH197" s="223"/>
      <c r="AI197" s="223"/>
      <c r="AJ197" s="223"/>
      <c r="AK197" s="223"/>
      <c r="AL197" s="223"/>
      <c r="AM197" s="223"/>
      <c r="AN197" s="223"/>
      <c r="AO197" s="223"/>
      <c r="AP197" s="223"/>
      <c r="AQ197" s="223"/>
      <c r="AR197" s="223"/>
      <c r="AS197" s="223"/>
      <c r="AT197" s="223"/>
      <c r="AU197" s="223"/>
      <c r="AV197" s="223"/>
      <c r="AW197" s="223"/>
      <c r="AX197" s="223"/>
      <c r="AY197" s="223"/>
      <c r="AZ197" s="223"/>
      <c r="BA197" s="223"/>
      <c r="BB197" s="223"/>
      <c r="BC197" s="223"/>
      <c r="BD197" s="223"/>
      <c r="BE197" s="223"/>
      <c r="BF197" s="223"/>
      <c r="BG197" s="223"/>
      <c r="BH197" s="223"/>
      <c r="BI197" s="223"/>
      <c r="BJ197" s="223"/>
      <c r="BK197" s="223"/>
      <c r="BL197" s="223"/>
      <c r="BM197" s="228"/>
    </row>
    <row r="198" spans="1:65">
      <c r="A198" s="29"/>
      <c r="B198" s="3" t="s">
        <v>278</v>
      </c>
      <c r="C198" s="28"/>
      <c r="D198" s="23">
        <v>0.1182229532141143</v>
      </c>
      <c r="E198" s="23">
        <v>0.30472391876363547</v>
      </c>
      <c r="F198" s="23">
        <v>0.42852071128476371</v>
      </c>
      <c r="G198" s="23">
        <v>0.34123305818750943</v>
      </c>
      <c r="H198" s="23">
        <v>5.3523304621163517E-2</v>
      </c>
      <c r="I198" s="23">
        <v>0.27568097504180411</v>
      </c>
      <c r="J198" s="23">
        <v>0.96902012363005108</v>
      </c>
      <c r="K198" s="23">
        <v>0.42071367935925291</v>
      </c>
      <c r="L198" s="23">
        <v>0.24375534182180886</v>
      </c>
      <c r="M198" s="23">
        <v>0.34988093212786897</v>
      </c>
      <c r="N198" s="23">
        <v>0.33166247903553975</v>
      </c>
      <c r="O198" s="23">
        <v>0.2928310092869264</v>
      </c>
      <c r="P198" s="23">
        <v>0.23355227823052138</v>
      </c>
      <c r="Q198" s="23">
        <v>0.13662601021279477</v>
      </c>
      <c r="R198" s="23">
        <v>0.21602468994692811</v>
      </c>
      <c r="S198" s="23">
        <v>6.2744107393605406E-2</v>
      </c>
      <c r="T198" s="23">
        <v>0.36193922141707685</v>
      </c>
      <c r="U198" s="23">
        <v>0.19809122597043285</v>
      </c>
      <c r="V198" s="23">
        <v>0.25033311140691439</v>
      </c>
      <c r="W198" s="23">
        <v>0.16092907340398882</v>
      </c>
      <c r="X198" s="23">
        <v>0.33212507684104003</v>
      </c>
      <c r="Y198" s="150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86</v>
      </c>
      <c r="C199" s="28"/>
      <c r="D199" s="13">
        <v>8.2914987642862172E-3</v>
      </c>
      <c r="E199" s="13">
        <v>2.0642920995617174E-2</v>
      </c>
      <c r="F199" s="13">
        <v>2.9421264077223737E-2</v>
      </c>
      <c r="G199" s="13">
        <v>2.3276470544850571E-2</v>
      </c>
      <c r="H199" s="13">
        <v>3.8130312950002531E-3</v>
      </c>
      <c r="I199" s="13">
        <v>1.9551842201546391E-2</v>
      </c>
      <c r="J199" s="13">
        <v>4.5387359420611298E-2</v>
      </c>
      <c r="K199" s="13">
        <v>3.015868669241956E-2</v>
      </c>
      <c r="L199" s="13">
        <v>1.6629130766695321E-2</v>
      </c>
      <c r="M199" s="13">
        <v>2.3574234618385332E-2</v>
      </c>
      <c r="N199" s="13">
        <v>2.126041532279101E-2</v>
      </c>
      <c r="O199" s="13">
        <v>1.968611827139001E-2</v>
      </c>
      <c r="P199" s="13">
        <v>1.6895510843780184E-2</v>
      </c>
      <c r="Q199" s="13">
        <v>9.8765790515273327E-3</v>
      </c>
      <c r="R199" s="13">
        <v>1.3818210444366402E-2</v>
      </c>
      <c r="S199" s="13">
        <v>4.5152176098315995E-3</v>
      </c>
      <c r="T199" s="13">
        <v>2.4049117702131355E-2</v>
      </c>
      <c r="U199" s="13">
        <v>1.4808794528838045E-2</v>
      </c>
      <c r="V199" s="13">
        <v>1.5911002843659813E-2</v>
      </c>
      <c r="W199" s="13">
        <v>1.0337060030874253E-2</v>
      </c>
      <c r="X199" s="13">
        <v>2.4252147564091137E-2</v>
      </c>
      <c r="Y199" s="150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279</v>
      </c>
      <c r="C200" s="28"/>
      <c r="D200" s="13">
        <v>-1.9036245091926252E-2</v>
      </c>
      <c r="E200" s="13">
        <v>1.5592750113478493E-2</v>
      </c>
      <c r="F200" s="13">
        <v>2.0622155630223293E-3</v>
      </c>
      <c r="G200" s="13">
        <v>8.5981517441751087E-3</v>
      </c>
      <c r="H200" s="13">
        <v>-3.4267721059309086E-2</v>
      </c>
      <c r="I200" s="13">
        <v>-2.9929472060513884E-2</v>
      </c>
      <c r="J200" s="13">
        <v>0.46886565755376086</v>
      </c>
      <c r="K200" s="13">
        <v>-4.0249371293912484E-2</v>
      </c>
      <c r="L200" s="13">
        <v>8.4834861971370135E-3</v>
      </c>
      <c r="M200" s="13">
        <v>2.1096696371291301E-2</v>
      </c>
      <c r="N200" s="13">
        <v>7.3269520273474109E-2</v>
      </c>
      <c r="O200" s="13">
        <v>2.3390007312046546E-2</v>
      </c>
      <c r="P200" s="13">
        <v>-4.8963952868782745E-2</v>
      </c>
      <c r="Q200" s="13">
        <v>-4.8275959586556061E-2</v>
      </c>
      <c r="R200" s="13">
        <v>7.5562831214229353E-2</v>
      </c>
      <c r="S200" s="13">
        <v>-4.3954730064184822E-2</v>
      </c>
      <c r="T200" s="13">
        <v>3.5429889751011689E-2</v>
      </c>
      <c r="U200" s="13">
        <v>-7.9699347098849183E-2</v>
      </c>
      <c r="V200" s="13">
        <v>8.2442764036495086E-2</v>
      </c>
      <c r="W200" s="13">
        <v>7.1079408325052551E-2</v>
      </c>
      <c r="X200" s="13">
        <v>-5.7816133100098255E-2</v>
      </c>
      <c r="Y200" s="150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280</v>
      </c>
      <c r="C201" s="46"/>
      <c r="D201" s="44">
        <v>0.38</v>
      </c>
      <c r="E201" s="44">
        <v>0.1</v>
      </c>
      <c r="F201" s="44">
        <v>0.09</v>
      </c>
      <c r="G201" s="44">
        <v>0</v>
      </c>
      <c r="H201" s="44">
        <v>0.59</v>
      </c>
      <c r="I201" s="44">
        <v>0.53</v>
      </c>
      <c r="J201" s="44">
        <v>6.37</v>
      </c>
      <c r="K201" s="44">
        <v>0.67</v>
      </c>
      <c r="L201" s="44">
        <v>0</v>
      </c>
      <c r="M201" s="44">
        <v>0.17</v>
      </c>
      <c r="N201" s="44">
        <v>0.9</v>
      </c>
      <c r="O201" s="44">
        <v>0.21</v>
      </c>
      <c r="P201" s="44">
        <v>0.79</v>
      </c>
      <c r="Q201" s="44">
        <v>0.79</v>
      </c>
      <c r="R201" s="44">
        <v>0.93</v>
      </c>
      <c r="S201" s="44">
        <v>0.73</v>
      </c>
      <c r="T201" s="44">
        <v>0.37</v>
      </c>
      <c r="U201" s="44">
        <v>1.22</v>
      </c>
      <c r="V201" s="44">
        <v>1.02</v>
      </c>
      <c r="W201" s="44">
        <v>0.87</v>
      </c>
      <c r="X201" s="44">
        <v>0.92</v>
      </c>
      <c r="Y201" s="150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BM202" s="55"/>
    </row>
    <row r="203" spans="1:65" ht="15">
      <c r="B203" s="8" t="s">
        <v>592</v>
      </c>
      <c r="BM203" s="27" t="s">
        <v>66</v>
      </c>
    </row>
    <row r="204" spans="1:65" ht="15">
      <c r="A204" s="24" t="s">
        <v>25</v>
      </c>
      <c r="B204" s="18" t="s">
        <v>111</v>
      </c>
      <c r="C204" s="15" t="s">
        <v>112</v>
      </c>
      <c r="D204" s="16" t="s">
        <v>229</v>
      </c>
      <c r="E204" s="17" t="s">
        <v>229</v>
      </c>
      <c r="F204" s="17" t="s">
        <v>229</v>
      </c>
      <c r="G204" s="17" t="s">
        <v>229</v>
      </c>
      <c r="H204" s="17" t="s">
        <v>229</v>
      </c>
      <c r="I204" s="17" t="s">
        <v>229</v>
      </c>
      <c r="J204" s="17" t="s">
        <v>229</v>
      </c>
      <c r="K204" s="17" t="s">
        <v>229</v>
      </c>
      <c r="L204" s="17" t="s">
        <v>229</v>
      </c>
      <c r="M204" s="17" t="s">
        <v>229</v>
      </c>
      <c r="N204" s="17" t="s">
        <v>229</v>
      </c>
      <c r="O204" s="17" t="s">
        <v>229</v>
      </c>
      <c r="P204" s="17" t="s">
        <v>229</v>
      </c>
      <c r="Q204" s="17" t="s">
        <v>229</v>
      </c>
      <c r="R204" s="17" t="s">
        <v>229</v>
      </c>
      <c r="S204" s="17" t="s">
        <v>229</v>
      </c>
      <c r="T204" s="17" t="s">
        <v>229</v>
      </c>
      <c r="U204" s="17" t="s">
        <v>229</v>
      </c>
      <c r="V204" s="17" t="s">
        <v>229</v>
      </c>
      <c r="W204" s="17" t="s">
        <v>229</v>
      </c>
      <c r="X204" s="17" t="s">
        <v>229</v>
      </c>
      <c r="Y204" s="17" t="s">
        <v>229</v>
      </c>
      <c r="Z204" s="17" t="s">
        <v>229</v>
      </c>
      <c r="AA204" s="17" t="s">
        <v>229</v>
      </c>
      <c r="AB204" s="17" t="s">
        <v>229</v>
      </c>
      <c r="AC204" s="17" t="s">
        <v>229</v>
      </c>
      <c r="AD204" s="17" t="s">
        <v>229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230</v>
      </c>
      <c r="C205" s="9" t="s">
        <v>230</v>
      </c>
      <c r="D205" s="148" t="s">
        <v>232</v>
      </c>
      <c r="E205" s="149" t="s">
        <v>233</v>
      </c>
      <c r="F205" s="149" t="s">
        <v>234</v>
      </c>
      <c r="G205" s="149" t="s">
        <v>235</v>
      </c>
      <c r="H205" s="149" t="s">
        <v>236</v>
      </c>
      <c r="I205" s="149" t="s">
        <v>237</v>
      </c>
      <c r="J205" s="149" t="s">
        <v>238</v>
      </c>
      <c r="K205" s="149" t="s">
        <v>239</v>
      </c>
      <c r="L205" s="149" t="s">
        <v>240</v>
      </c>
      <c r="M205" s="149" t="s">
        <v>241</v>
      </c>
      <c r="N205" s="149" t="s">
        <v>242</v>
      </c>
      <c r="O205" s="149" t="s">
        <v>243</v>
      </c>
      <c r="P205" s="149" t="s">
        <v>244</v>
      </c>
      <c r="Q205" s="149" t="s">
        <v>246</v>
      </c>
      <c r="R205" s="149" t="s">
        <v>249</v>
      </c>
      <c r="S205" s="149" t="s">
        <v>250</v>
      </c>
      <c r="T205" s="149" t="s">
        <v>305</v>
      </c>
      <c r="U205" s="149" t="s">
        <v>251</v>
      </c>
      <c r="V205" s="149" t="s">
        <v>252</v>
      </c>
      <c r="W205" s="149" t="s">
        <v>254</v>
      </c>
      <c r="X205" s="149" t="s">
        <v>257</v>
      </c>
      <c r="Y205" s="149" t="s">
        <v>258</v>
      </c>
      <c r="Z205" s="149" t="s">
        <v>306</v>
      </c>
      <c r="AA205" s="149" t="s">
        <v>261</v>
      </c>
      <c r="AB205" s="149" t="s">
        <v>267</v>
      </c>
      <c r="AC205" s="149" t="s">
        <v>268</v>
      </c>
      <c r="AD205" s="149" t="s">
        <v>269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339</v>
      </c>
      <c r="E206" s="11" t="s">
        <v>340</v>
      </c>
      <c r="F206" s="11" t="s">
        <v>340</v>
      </c>
      <c r="G206" s="11" t="s">
        <v>339</v>
      </c>
      <c r="H206" s="11" t="s">
        <v>340</v>
      </c>
      <c r="I206" s="11" t="s">
        <v>340</v>
      </c>
      <c r="J206" s="11" t="s">
        <v>339</v>
      </c>
      <c r="K206" s="11" t="s">
        <v>339</v>
      </c>
      <c r="L206" s="11" t="s">
        <v>339</v>
      </c>
      <c r="M206" s="11" t="s">
        <v>339</v>
      </c>
      <c r="N206" s="11" t="s">
        <v>339</v>
      </c>
      <c r="O206" s="11" t="s">
        <v>339</v>
      </c>
      <c r="P206" s="11" t="s">
        <v>339</v>
      </c>
      <c r="Q206" s="11" t="s">
        <v>339</v>
      </c>
      <c r="R206" s="11" t="s">
        <v>339</v>
      </c>
      <c r="S206" s="11" t="s">
        <v>340</v>
      </c>
      <c r="T206" s="11" t="s">
        <v>340</v>
      </c>
      <c r="U206" s="11" t="s">
        <v>341</v>
      </c>
      <c r="V206" s="11" t="s">
        <v>340</v>
      </c>
      <c r="W206" s="11" t="s">
        <v>341</v>
      </c>
      <c r="X206" s="11" t="s">
        <v>339</v>
      </c>
      <c r="Y206" s="11" t="s">
        <v>339</v>
      </c>
      <c r="Z206" s="11" t="s">
        <v>339</v>
      </c>
      <c r="AA206" s="11" t="s">
        <v>340</v>
      </c>
      <c r="AB206" s="11" t="s">
        <v>340</v>
      </c>
      <c r="AC206" s="11" t="s">
        <v>339</v>
      </c>
      <c r="AD206" s="11" t="s">
        <v>339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 t="s">
        <v>343</v>
      </c>
      <c r="E207" s="25" t="s">
        <v>344</v>
      </c>
      <c r="F207" s="25" t="s">
        <v>343</v>
      </c>
      <c r="G207" s="25" t="s">
        <v>345</v>
      </c>
      <c r="H207" s="25" t="s">
        <v>346</v>
      </c>
      <c r="I207" s="25" t="s">
        <v>344</v>
      </c>
      <c r="J207" s="25" t="s">
        <v>344</v>
      </c>
      <c r="K207" s="25" t="s">
        <v>344</v>
      </c>
      <c r="L207" s="25" t="s">
        <v>344</v>
      </c>
      <c r="M207" s="25" t="s">
        <v>344</v>
      </c>
      <c r="N207" s="25" t="s">
        <v>344</v>
      </c>
      <c r="O207" s="25" t="s">
        <v>344</v>
      </c>
      <c r="P207" s="25" t="s">
        <v>344</v>
      </c>
      <c r="Q207" s="25" t="s">
        <v>347</v>
      </c>
      <c r="R207" s="25" t="s">
        <v>344</v>
      </c>
      <c r="S207" s="25" t="s">
        <v>343</v>
      </c>
      <c r="T207" s="25" t="s">
        <v>344</v>
      </c>
      <c r="U207" s="25" t="s">
        <v>343</v>
      </c>
      <c r="V207" s="25" t="s">
        <v>345</v>
      </c>
      <c r="W207" s="25" t="s">
        <v>346</v>
      </c>
      <c r="X207" s="25" t="s">
        <v>343</v>
      </c>
      <c r="Y207" s="25" t="s">
        <v>344</v>
      </c>
      <c r="Z207" s="25"/>
      <c r="AA207" s="25" t="s">
        <v>343</v>
      </c>
      <c r="AB207" s="25" t="s">
        <v>346</v>
      </c>
      <c r="AC207" s="25" t="s">
        <v>346</v>
      </c>
      <c r="AD207" s="25" t="s">
        <v>117</v>
      </c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1">
        <v>5.5</v>
      </c>
      <c r="E208" s="21">
        <v>6</v>
      </c>
      <c r="F208" s="21">
        <v>4.9000000000000004</v>
      </c>
      <c r="G208" s="21">
        <v>4.3</v>
      </c>
      <c r="H208" s="21">
        <v>5.6844882874874934</v>
      </c>
      <c r="I208" s="21">
        <v>4.5999999999999996</v>
      </c>
      <c r="J208" s="21">
        <v>4.9000000000000004</v>
      </c>
      <c r="K208" s="21">
        <v>4.58</v>
      </c>
      <c r="L208" s="21">
        <v>4.7</v>
      </c>
      <c r="M208" s="21">
        <v>4.9000000000000004</v>
      </c>
      <c r="N208" s="21">
        <v>5.7</v>
      </c>
      <c r="O208" s="21">
        <v>5.4</v>
      </c>
      <c r="P208" s="21">
        <v>6</v>
      </c>
      <c r="Q208" s="21">
        <v>4.4000000000000004</v>
      </c>
      <c r="R208" s="21">
        <v>6</v>
      </c>
      <c r="S208" s="21">
        <v>5.3</v>
      </c>
      <c r="T208" s="21">
        <v>4.5999999999999996</v>
      </c>
      <c r="U208" s="145" t="s">
        <v>104</v>
      </c>
      <c r="V208" s="21">
        <v>4.9800000000000004</v>
      </c>
      <c r="W208" s="145">
        <v>3.8</v>
      </c>
      <c r="X208" s="145">
        <v>3.9415656538044495</v>
      </c>
      <c r="Y208" s="21">
        <v>6.03</v>
      </c>
      <c r="Z208" s="21">
        <v>5.3853035641748912</v>
      </c>
      <c r="AA208" s="21">
        <v>4.95</v>
      </c>
      <c r="AB208" s="21">
        <v>4.9000000000000004</v>
      </c>
      <c r="AC208" s="21">
        <v>5</v>
      </c>
      <c r="AD208" s="21">
        <v>5.2</v>
      </c>
      <c r="AE208" s="15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1">
        <v>5</v>
      </c>
      <c r="E209" s="11">
        <v>5.5</v>
      </c>
      <c r="F209" s="11">
        <v>4.5999999999999996</v>
      </c>
      <c r="G209" s="11">
        <v>4.9000000000000004</v>
      </c>
      <c r="H209" s="11">
        <v>4.8784438130926855</v>
      </c>
      <c r="I209" s="11">
        <v>4.8</v>
      </c>
      <c r="J209" s="11">
        <v>6.6</v>
      </c>
      <c r="K209" s="11">
        <v>4.97</v>
      </c>
      <c r="L209" s="11">
        <v>4.7</v>
      </c>
      <c r="M209" s="11">
        <v>4.9000000000000004</v>
      </c>
      <c r="N209" s="11">
        <v>5.2</v>
      </c>
      <c r="O209" s="151">
        <v>9.4</v>
      </c>
      <c r="P209" s="11">
        <v>6.1</v>
      </c>
      <c r="Q209" s="11">
        <v>4.5999999999999996</v>
      </c>
      <c r="R209" s="11">
        <v>5.8</v>
      </c>
      <c r="S209" s="11">
        <v>5.7</v>
      </c>
      <c r="T209" s="11">
        <v>5.9</v>
      </c>
      <c r="U209" s="146" t="s">
        <v>104</v>
      </c>
      <c r="V209" s="11">
        <v>4.88</v>
      </c>
      <c r="W209" s="146">
        <v>3.4</v>
      </c>
      <c r="X209" s="146">
        <v>3.7782536789530998</v>
      </c>
      <c r="Y209" s="11">
        <v>5.86</v>
      </c>
      <c r="Z209" s="11">
        <v>4.7057226003689498</v>
      </c>
      <c r="AA209" s="11">
        <v>5</v>
      </c>
      <c r="AB209" s="11">
        <v>4.8</v>
      </c>
      <c r="AC209" s="11">
        <v>4.5999999999999996</v>
      </c>
      <c r="AD209" s="11">
        <v>5.4</v>
      </c>
      <c r="AE209" s="150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24</v>
      </c>
    </row>
    <row r="210" spans="1:65">
      <c r="A210" s="29"/>
      <c r="B210" s="19">
        <v>1</v>
      </c>
      <c r="C210" s="9">
        <v>3</v>
      </c>
      <c r="D210" s="11">
        <v>5.0999999999999996</v>
      </c>
      <c r="E210" s="11">
        <v>5.2</v>
      </c>
      <c r="F210" s="11">
        <v>4.8</v>
      </c>
      <c r="G210" s="11">
        <v>4.5</v>
      </c>
      <c r="H210" s="11">
        <v>5.5611722238931662</v>
      </c>
      <c r="I210" s="11">
        <v>5.4</v>
      </c>
      <c r="J210" s="11">
        <v>5.0999999999999996</v>
      </c>
      <c r="K210" s="11">
        <v>4.5199999999999996</v>
      </c>
      <c r="L210" s="11">
        <v>4.4000000000000004</v>
      </c>
      <c r="M210" s="151">
        <v>6.2</v>
      </c>
      <c r="N210" s="11">
        <v>5.5</v>
      </c>
      <c r="O210" s="11">
        <v>5.7</v>
      </c>
      <c r="P210" s="11">
        <v>5.8</v>
      </c>
      <c r="Q210" s="11">
        <v>4.7</v>
      </c>
      <c r="R210" s="11">
        <v>4.8</v>
      </c>
      <c r="S210" s="11">
        <v>5.3</v>
      </c>
      <c r="T210" s="11">
        <v>4.3</v>
      </c>
      <c r="U210" s="146" t="s">
        <v>104</v>
      </c>
      <c r="V210" s="11">
        <v>4.93</v>
      </c>
      <c r="W210" s="146">
        <v>3.6</v>
      </c>
      <c r="X210" s="146">
        <v>3.82607075534807</v>
      </c>
      <c r="Y210" s="11">
        <v>4.82</v>
      </c>
      <c r="Z210" s="11">
        <v>4.4594635114455485</v>
      </c>
      <c r="AA210" s="11">
        <v>4.55</v>
      </c>
      <c r="AB210" s="11">
        <v>4.9000000000000004</v>
      </c>
      <c r="AC210" s="11">
        <v>5</v>
      </c>
      <c r="AD210" s="11">
        <v>5.3</v>
      </c>
      <c r="AE210" s="150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5.5</v>
      </c>
      <c r="E211" s="11">
        <v>5.3</v>
      </c>
      <c r="F211" s="11">
        <v>5.9</v>
      </c>
      <c r="G211" s="11">
        <v>5.3</v>
      </c>
      <c r="H211" s="11">
        <v>4.9474967047730516</v>
      </c>
      <c r="I211" s="11">
        <v>5</v>
      </c>
      <c r="J211" s="11">
        <v>4.8</v>
      </c>
      <c r="K211" s="11">
        <v>4.3899999999999997</v>
      </c>
      <c r="L211" s="11">
        <v>5.3</v>
      </c>
      <c r="M211" s="11">
        <v>5.0999999999999996</v>
      </c>
      <c r="N211" s="11">
        <v>4.9000000000000004</v>
      </c>
      <c r="O211" s="11">
        <v>6.2</v>
      </c>
      <c r="P211" s="11">
        <v>6.3</v>
      </c>
      <c r="Q211" s="11">
        <v>4.9000000000000004</v>
      </c>
      <c r="R211" s="11">
        <v>5</v>
      </c>
      <c r="S211" s="11">
        <v>5.6</v>
      </c>
      <c r="T211" s="11">
        <v>4.5999999999999996</v>
      </c>
      <c r="U211" s="146" t="s">
        <v>104</v>
      </c>
      <c r="V211" s="11">
        <v>4.95</v>
      </c>
      <c r="W211" s="146">
        <v>3.6</v>
      </c>
      <c r="X211" s="146">
        <v>3.8419278121139437</v>
      </c>
      <c r="Y211" s="11">
        <v>5.39</v>
      </c>
      <c r="Z211" s="11">
        <v>5.0507148062066491</v>
      </c>
      <c r="AA211" s="11">
        <v>4.8499999999999996</v>
      </c>
      <c r="AB211" s="11">
        <v>5</v>
      </c>
      <c r="AC211" s="11">
        <v>5.7</v>
      </c>
      <c r="AD211" s="11">
        <v>5</v>
      </c>
      <c r="AE211" s="150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5.140648966939958</v>
      </c>
    </row>
    <row r="212" spans="1:65">
      <c r="A212" s="29"/>
      <c r="B212" s="19">
        <v>1</v>
      </c>
      <c r="C212" s="9">
        <v>5</v>
      </c>
      <c r="D212" s="11">
        <v>5.2</v>
      </c>
      <c r="E212" s="11">
        <v>5.8</v>
      </c>
      <c r="F212" s="11">
        <v>6.2</v>
      </c>
      <c r="G212" s="11">
        <v>5.0999999999999996</v>
      </c>
      <c r="H212" s="11">
        <v>4.9682217884232127</v>
      </c>
      <c r="I212" s="11">
        <v>4.8</v>
      </c>
      <c r="J212" s="11">
        <v>6.4</v>
      </c>
      <c r="K212" s="11">
        <v>4.3600000000000003</v>
      </c>
      <c r="L212" s="11">
        <v>6.4</v>
      </c>
      <c r="M212" s="11">
        <v>4.7</v>
      </c>
      <c r="N212" s="11">
        <v>5.6</v>
      </c>
      <c r="O212" s="11">
        <v>5.5</v>
      </c>
      <c r="P212" s="11">
        <v>6.3</v>
      </c>
      <c r="Q212" s="11">
        <v>5</v>
      </c>
      <c r="R212" s="11">
        <v>5</v>
      </c>
      <c r="S212" s="11">
        <v>5.7</v>
      </c>
      <c r="T212" s="151">
        <v>6.5</v>
      </c>
      <c r="U212" s="146" t="s">
        <v>104</v>
      </c>
      <c r="V212" s="11">
        <v>4.95</v>
      </c>
      <c r="W212" s="151">
        <v>3</v>
      </c>
      <c r="X212" s="146">
        <v>3.8307607366809999</v>
      </c>
      <c r="Y212" s="11">
        <v>6.11</v>
      </c>
      <c r="Z212" s="11">
        <v>4.4124999388009654</v>
      </c>
      <c r="AA212" s="11">
        <v>4.9050000000000002</v>
      </c>
      <c r="AB212" s="11">
        <v>4.7</v>
      </c>
      <c r="AC212" s="11">
        <v>5</v>
      </c>
      <c r="AD212" s="11">
        <v>4.9000000000000004</v>
      </c>
      <c r="AE212" s="150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86</v>
      </c>
    </row>
    <row r="213" spans="1:65">
      <c r="A213" s="29"/>
      <c r="B213" s="19">
        <v>1</v>
      </c>
      <c r="C213" s="9">
        <v>6</v>
      </c>
      <c r="D213" s="11">
        <v>4.9000000000000004</v>
      </c>
      <c r="E213" s="11">
        <v>5.4</v>
      </c>
      <c r="F213" s="11">
        <v>4.5999999999999996</v>
      </c>
      <c r="G213" s="11">
        <v>4.5999999999999996</v>
      </c>
      <c r="H213" s="11">
        <v>4.9147025390215839</v>
      </c>
      <c r="I213" s="11">
        <v>5</v>
      </c>
      <c r="J213" s="11">
        <v>4.9000000000000004</v>
      </c>
      <c r="K213" s="11">
        <v>4.96</v>
      </c>
      <c r="L213" s="11">
        <v>5.2</v>
      </c>
      <c r="M213" s="11">
        <v>5.0999999999999996</v>
      </c>
      <c r="N213" s="11">
        <v>5.3</v>
      </c>
      <c r="O213" s="11">
        <v>6.1</v>
      </c>
      <c r="P213" s="11">
        <v>5.4</v>
      </c>
      <c r="Q213" s="11">
        <v>4.0999999999999996</v>
      </c>
      <c r="R213" s="11">
        <v>5</v>
      </c>
      <c r="S213" s="11">
        <v>5.4</v>
      </c>
      <c r="T213" s="11">
        <v>4.4000000000000004</v>
      </c>
      <c r="U213" s="146" t="s">
        <v>104</v>
      </c>
      <c r="V213" s="11">
        <v>4.9800000000000004</v>
      </c>
      <c r="W213" s="146">
        <v>3.6</v>
      </c>
      <c r="X213" s="146">
        <v>3.8223836588142177</v>
      </c>
      <c r="Y213" s="11">
        <v>4.3099999999999996</v>
      </c>
      <c r="Z213" s="11">
        <v>4.5302214616656036</v>
      </c>
      <c r="AA213" s="11">
        <v>4.95</v>
      </c>
      <c r="AB213" s="11">
        <v>4.9000000000000004</v>
      </c>
      <c r="AC213" s="11">
        <v>5.6</v>
      </c>
      <c r="AD213" s="11">
        <v>5.3</v>
      </c>
      <c r="AE213" s="150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276</v>
      </c>
      <c r="C214" s="12"/>
      <c r="D214" s="22">
        <v>5.2</v>
      </c>
      <c r="E214" s="22">
        <v>5.5333333333333341</v>
      </c>
      <c r="F214" s="22">
        <v>5.166666666666667</v>
      </c>
      <c r="G214" s="22">
        <v>4.7833333333333341</v>
      </c>
      <c r="H214" s="22">
        <v>5.1590875594485324</v>
      </c>
      <c r="I214" s="22">
        <v>4.9333333333333327</v>
      </c>
      <c r="J214" s="22">
        <v>5.45</v>
      </c>
      <c r="K214" s="22">
        <v>4.63</v>
      </c>
      <c r="L214" s="22">
        <v>5.1166666666666663</v>
      </c>
      <c r="M214" s="22">
        <v>5.1499999999999995</v>
      </c>
      <c r="N214" s="22">
        <v>5.3666666666666663</v>
      </c>
      <c r="O214" s="22">
        <v>6.3833333333333337</v>
      </c>
      <c r="P214" s="22">
        <v>5.9833333333333334</v>
      </c>
      <c r="Q214" s="22">
        <v>4.6166666666666671</v>
      </c>
      <c r="R214" s="22">
        <v>5.2666666666666666</v>
      </c>
      <c r="S214" s="22">
        <v>5.5</v>
      </c>
      <c r="T214" s="22">
        <v>5.05</v>
      </c>
      <c r="U214" s="22" t="s">
        <v>708</v>
      </c>
      <c r="V214" s="22">
        <v>4.9449999999999994</v>
      </c>
      <c r="W214" s="22">
        <v>3.5</v>
      </c>
      <c r="X214" s="22">
        <v>3.8401603826191302</v>
      </c>
      <c r="Y214" s="22">
        <v>5.4200000000000008</v>
      </c>
      <c r="Z214" s="22">
        <v>4.7573209804437679</v>
      </c>
      <c r="AA214" s="22">
        <v>4.8675000000000006</v>
      </c>
      <c r="AB214" s="22">
        <v>4.8666666666666671</v>
      </c>
      <c r="AC214" s="22">
        <v>5.1499999999999995</v>
      </c>
      <c r="AD214" s="22">
        <v>5.1833333333333345</v>
      </c>
      <c r="AE214" s="15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277</v>
      </c>
      <c r="C215" s="28"/>
      <c r="D215" s="11">
        <v>5.15</v>
      </c>
      <c r="E215" s="11">
        <v>5.45</v>
      </c>
      <c r="F215" s="11">
        <v>4.8499999999999996</v>
      </c>
      <c r="G215" s="11">
        <v>4.75</v>
      </c>
      <c r="H215" s="11">
        <v>4.9578592465981322</v>
      </c>
      <c r="I215" s="11">
        <v>4.9000000000000004</v>
      </c>
      <c r="J215" s="11">
        <v>5</v>
      </c>
      <c r="K215" s="11">
        <v>4.55</v>
      </c>
      <c r="L215" s="11">
        <v>4.95</v>
      </c>
      <c r="M215" s="11">
        <v>5</v>
      </c>
      <c r="N215" s="11">
        <v>5.4</v>
      </c>
      <c r="O215" s="11">
        <v>5.9</v>
      </c>
      <c r="P215" s="11">
        <v>6.05</v>
      </c>
      <c r="Q215" s="11">
        <v>4.6500000000000004</v>
      </c>
      <c r="R215" s="11">
        <v>5</v>
      </c>
      <c r="S215" s="11">
        <v>5.5</v>
      </c>
      <c r="T215" s="11">
        <v>4.5999999999999996</v>
      </c>
      <c r="U215" s="11" t="s">
        <v>708</v>
      </c>
      <c r="V215" s="11">
        <v>4.95</v>
      </c>
      <c r="W215" s="11">
        <v>3.6</v>
      </c>
      <c r="X215" s="11">
        <v>3.8284157460145352</v>
      </c>
      <c r="Y215" s="11">
        <v>5.625</v>
      </c>
      <c r="Z215" s="11">
        <v>4.6179720310172767</v>
      </c>
      <c r="AA215" s="11">
        <v>4.9275000000000002</v>
      </c>
      <c r="AB215" s="11">
        <v>4.9000000000000004</v>
      </c>
      <c r="AC215" s="11">
        <v>5</v>
      </c>
      <c r="AD215" s="11">
        <v>5.25</v>
      </c>
      <c r="AE215" s="15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278</v>
      </c>
      <c r="C216" s="28"/>
      <c r="D216" s="23">
        <v>0.25298221281347028</v>
      </c>
      <c r="E216" s="23">
        <v>0.30767948691238201</v>
      </c>
      <c r="F216" s="23">
        <v>0.70047602861673253</v>
      </c>
      <c r="G216" s="23">
        <v>0.38166302763912918</v>
      </c>
      <c r="H216" s="23">
        <v>0.36260264348582433</v>
      </c>
      <c r="I216" s="23">
        <v>0.27325202042558955</v>
      </c>
      <c r="J216" s="23">
        <v>0.82158383625774223</v>
      </c>
      <c r="K216" s="23">
        <v>0.27188232748746283</v>
      </c>
      <c r="L216" s="23">
        <v>0.71390942469382579</v>
      </c>
      <c r="M216" s="23">
        <v>0.53572380943915499</v>
      </c>
      <c r="N216" s="23">
        <v>0.29439202887759475</v>
      </c>
      <c r="O216" s="23">
        <v>1.5118421434351745</v>
      </c>
      <c r="P216" s="23">
        <v>0.34302575219167808</v>
      </c>
      <c r="Q216" s="23">
        <v>0.33115957885386127</v>
      </c>
      <c r="R216" s="23">
        <v>0.500666222813829</v>
      </c>
      <c r="S216" s="23">
        <v>0.18973665961010283</v>
      </c>
      <c r="T216" s="23">
        <v>0.91815031449104889</v>
      </c>
      <c r="U216" s="23" t="s">
        <v>708</v>
      </c>
      <c r="V216" s="23">
        <v>3.7282703764614726E-2</v>
      </c>
      <c r="W216" s="23">
        <v>0.27568097504180444</v>
      </c>
      <c r="X216" s="23">
        <v>5.4261359436742332E-2</v>
      </c>
      <c r="Y216" s="23">
        <v>0.72592010579676824</v>
      </c>
      <c r="Z216" s="23">
        <v>0.38530488429779058</v>
      </c>
      <c r="AA216" s="23">
        <v>0.16351605425767846</v>
      </c>
      <c r="AB216" s="23">
        <v>0.10327955589886449</v>
      </c>
      <c r="AC216" s="23">
        <v>0.41833001326703784</v>
      </c>
      <c r="AD216" s="23">
        <v>0.19407902170679509</v>
      </c>
      <c r="AE216" s="150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86</v>
      </c>
      <c r="C217" s="28"/>
      <c r="D217" s="13">
        <v>4.8650425541051971E-2</v>
      </c>
      <c r="E217" s="13">
        <v>5.5604726550430472E-2</v>
      </c>
      <c r="F217" s="13">
        <v>0.13557600553872243</v>
      </c>
      <c r="G217" s="13">
        <v>7.9790179994243024E-2</v>
      </c>
      <c r="H217" s="13">
        <v>7.0284258467709318E-2</v>
      </c>
      <c r="I217" s="13">
        <v>5.5388923059241132E-2</v>
      </c>
      <c r="J217" s="13">
        <v>0.15074932775371416</v>
      </c>
      <c r="K217" s="13">
        <v>5.8721884986493056E-2</v>
      </c>
      <c r="L217" s="13">
        <v>0.1395262719271321</v>
      </c>
      <c r="M217" s="13">
        <v>0.10402404066779709</v>
      </c>
      <c r="N217" s="13">
        <v>5.4855657554831322E-2</v>
      </c>
      <c r="O217" s="13">
        <v>0.23684211124310828</v>
      </c>
      <c r="P217" s="13">
        <v>5.7330209279946198E-2</v>
      </c>
      <c r="Q217" s="13">
        <v>7.1731316719247915E-2</v>
      </c>
      <c r="R217" s="13">
        <v>9.506320686338525E-2</v>
      </c>
      <c r="S217" s="13">
        <v>3.4497574474564148E-2</v>
      </c>
      <c r="T217" s="13">
        <v>0.18181194346357404</v>
      </c>
      <c r="U217" s="13" t="s">
        <v>708</v>
      </c>
      <c r="V217" s="13">
        <v>7.5394749776773974E-3</v>
      </c>
      <c r="W217" s="13">
        <v>7.876599286908699E-2</v>
      </c>
      <c r="X217" s="13">
        <v>1.4129972196560732E-2</v>
      </c>
      <c r="Y217" s="13">
        <v>0.13393359885549228</v>
      </c>
      <c r="Z217" s="13">
        <v>8.0991988112992311E-2</v>
      </c>
      <c r="AA217" s="13">
        <v>3.3593436930185606E-2</v>
      </c>
      <c r="AB217" s="13">
        <v>2.1221826554561195E-2</v>
      </c>
      <c r="AC217" s="13">
        <v>8.1229128789716096E-2</v>
      </c>
      <c r="AD217" s="13">
        <v>3.7442898078481356E-2</v>
      </c>
      <c r="AE217" s="15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279</v>
      </c>
      <c r="C218" s="28"/>
      <c r="D218" s="13">
        <v>1.154543588596213E-2</v>
      </c>
      <c r="E218" s="13">
        <v>7.6388092032498189E-2</v>
      </c>
      <c r="F218" s="13">
        <v>5.0611702713083684E-3</v>
      </c>
      <c r="G218" s="13">
        <v>-6.9507884297207889E-2</v>
      </c>
      <c r="H218" s="13">
        <v>3.5868219415786662E-3</v>
      </c>
      <c r="I218" s="13">
        <v>-4.0328689031266962E-2</v>
      </c>
      <c r="J218" s="13">
        <v>6.0177427995864008E-2</v>
      </c>
      <c r="K218" s="13">
        <v>-9.9335506124614614E-2</v>
      </c>
      <c r="L218" s="13">
        <v>-4.6652281506720517E-3</v>
      </c>
      <c r="M218" s="13">
        <v>1.8190374639814877E-3</v>
      </c>
      <c r="N218" s="13">
        <v>4.3966763959229826E-2</v>
      </c>
      <c r="O218" s="13">
        <v>0.24173686520616489</v>
      </c>
      <c r="P218" s="13">
        <v>0.16392567783032175</v>
      </c>
      <c r="Q218" s="13">
        <v>-0.10192921237047592</v>
      </c>
      <c r="R218" s="13">
        <v>2.4513967115269208E-2</v>
      </c>
      <c r="S218" s="13">
        <v>6.9903826417844428E-2</v>
      </c>
      <c r="T218" s="13">
        <v>-1.7633759379979241E-2</v>
      </c>
      <c r="U218" s="13" t="s">
        <v>708</v>
      </c>
      <c r="V218" s="13">
        <v>-3.8059196066138168E-2</v>
      </c>
      <c r="W218" s="13">
        <v>-0.31915211046137171</v>
      </c>
      <c r="X218" s="13">
        <v>-0.25298140228683252</v>
      </c>
      <c r="Y218" s="13">
        <v>5.4341588942675934E-2</v>
      </c>
      <c r="Z218" s="13">
        <v>-7.4568014459149401E-2</v>
      </c>
      <c r="AA218" s="13">
        <v>-5.3135113620207619E-2</v>
      </c>
      <c r="AB218" s="13">
        <v>-5.329722026057393E-2</v>
      </c>
      <c r="AC218" s="13">
        <v>1.8190374639814877E-3</v>
      </c>
      <c r="AD218" s="13">
        <v>8.3033030786354711E-3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280</v>
      </c>
      <c r="C219" s="46"/>
      <c r="D219" s="44">
        <v>0.12</v>
      </c>
      <c r="E219" s="44">
        <v>0.91</v>
      </c>
      <c r="F219" s="44">
        <v>0.04</v>
      </c>
      <c r="G219" s="44">
        <v>0.88</v>
      </c>
      <c r="H219" s="44">
        <v>0.02</v>
      </c>
      <c r="I219" s="44">
        <v>0.52</v>
      </c>
      <c r="J219" s="44">
        <v>0.72</v>
      </c>
      <c r="K219" s="44">
        <v>1.24</v>
      </c>
      <c r="L219" s="44">
        <v>0.08</v>
      </c>
      <c r="M219" s="44">
        <v>0</v>
      </c>
      <c r="N219" s="44">
        <v>0.52</v>
      </c>
      <c r="O219" s="44">
        <v>2.94</v>
      </c>
      <c r="P219" s="44">
        <v>1.99</v>
      </c>
      <c r="Q219" s="44">
        <v>1.27</v>
      </c>
      <c r="R219" s="44">
        <v>0.28000000000000003</v>
      </c>
      <c r="S219" s="44">
        <v>0.84</v>
      </c>
      <c r="T219" s="44">
        <v>0.24</v>
      </c>
      <c r="U219" s="44">
        <v>9.91</v>
      </c>
      <c r="V219" s="44">
        <v>0.49</v>
      </c>
      <c r="W219" s="44">
        <v>3.94</v>
      </c>
      <c r="X219" s="44">
        <v>3.13</v>
      </c>
      <c r="Y219" s="44">
        <v>0.64</v>
      </c>
      <c r="Z219" s="44">
        <v>0.94</v>
      </c>
      <c r="AA219" s="44">
        <v>0.67</v>
      </c>
      <c r="AB219" s="44">
        <v>0.68</v>
      </c>
      <c r="AC219" s="44">
        <v>0</v>
      </c>
      <c r="AD219" s="44">
        <v>0.08</v>
      </c>
      <c r="AE219" s="15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5"/>
    </row>
    <row r="221" spans="1:65" ht="15">
      <c r="B221" s="8" t="s">
        <v>593</v>
      </c>
      <c r="BM221" s="27" t="s">
        <v>66</v>
      </c>
    </row>
    <row r="222" spans="1:65" ht="15">
      <c r="A222" s="24" t="s">
        <v>51</v>
      </c>
      <c r="B222" s="18" t="s">
        <v>111</v>
      </c>
      <c r="C222" s="15" t="s">
        <v>112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7" t="s">
        <v>229</v>
      </c>
      <c r="Y222" s="17" t="s">
        <v>229</v>
      </c>
      <c r="Z222" s="17" t="s">
        <v>229</v>
      </c>
      <c r="AA222" s="17" t="s">
        <v>229</v>
      </c>
      <c r="AB222" s="17" t="s">
        <v>229</v>
      </c>
      <c r="AC222" s="17" t="s">
        <v>229</v>
      </c>
      <c r="AD222" s="150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230</v>
      </c>
      <c r="C223" s="9" t="s">
        <v>230</v>
      </c>
      <c r="D223" s="148" t="s">
        <v>232</v>
      </c>
      <c r="E223" s="149" t="s">
        <v>233</v>
      </c>
      <c r="F223" s="149" t="s">
        <v>234</v>
      </c>
      <c r="G223" s="149" t="s">
        <v>235</v>
      </c>
      <c r="H223" s="149" t="s">
        <v>236</v>
      </c>
      <c r="I223" s="149" t="s">
        <v>237</v>
      </c>
      <c r="J223" s="149" t="s">
        <v>238</v>
      </c>
      <c r="K223" s="149" t="s">
        <v>239</v>
      </c>
      <c r="L223" s="149" t="s">
        <v>240</v>
      </c>
      <c r="M223" s="149" t="s">
        <v>241</v>
      </c>
      <c r="N223" s="149" t="s">
        <v>242</v>
      </c>
      <c r="O223" s="149" t="s">
        <v>243</v>
      </c>
      <c r="P223" s="149" t="s">
        <v>244</v>
      </c>
      <c r="Q223" s="149" t="s">
        <v>246</v>
      </c>
      <c r="R223" s="149" t="s">
        <v>249</v>
      </c>
      <c r="S223" s="149" t="s">
        <v>250</v>
      </c>
      <c r="T223" s="149" t="s">
        <v>305</v>
      </c>
      <c r="U223" s="149" t="s">
        <v>251</v>
      </c>
      <c r="V223" s="149" t="s">
        <v>252</v>
      </c>
      <c r="W223" s="149" t="s">
        <v>257</v>
      </c>
      <c r="X223" s="149" t="s">
        <v>258</v>
      </c>
      <c r="Y223" s="149" t="s">
        <v>306</v>
      </c>
      <c r="Z223" s="149" t="s">
        <v>261</v>
      </c>
      <c r="AA223" s="149" t="s">
        <v>267</v>
      </c>
      <c r="AB223" s="149" t="s">
        <v>268</v>
      </c>
      <c r="AC223" s="149" t="s">
        <v>269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341</v>
      </c>
      <c r="E224" s="11" t="s">
        <v>340</v>
      </c>
      <c r="F224" s="11" t="s">
        <v>340</v>
      </c>
      <c r="G224" s="11" t="s">
        <v>339</v>
      </c>
      <c r="H224" s="11" t="s">
        <v>340</v>
      </c>
      <c r="I224" s="11" t="s">
        <v>340</v>
      </c>
      <c r="J224" s="11" t="s">
        <v>341</v>
      </c>
      <c r="K224" s="11" t="s">
        <v>339</v>
      </c>
      <c r="L224" s="11" t="s">
        <v>339</v>
      </c>
      <c r="M224" s="11" t="s">
        <v>339</v>
      </c>
      <c r="N224" s="11" t="s">
        <v>339</v>
      </c>
      <c r="O224" s="11" t="s">
        <v>339</v>
      </c>
      <c r="P224" s="11" t="s">
        <v>339</v>
      </c>
      <c r="Q224" s="11" t="s">
        <v>339</v>
      </c>
      <c r="R224" s="11" t="s">
        <v>339</v>
      </c>
      <c r="S224" s="11" t="s">
        <v>340</v>
      </c>
      <c r="T224" s="11" t="s">
        <v>340</v>
      </c>
      <c r="U224" s="11" t="s">
        <v>341</v>
      </c>
      <c r="V224" s="11" t="s">
        <v>340</v>
      </c>
      <c r="W224" s="11" t="s">
        <v>341</v>
      </c>
      <c r="X224" s="11" t="s">
        <v>341</v>
      </c>
      <c r="Y224" s="11" t="s">
        <v>339</v>
      </c>
      <c r="Z224" s="11" t="s">
        <v>340</v>
      </c>
      <c r="AA224" s="11" t="s">
        <v>340</v>
      </c>
      <c r="AB224" s="11" t="s">
        <v>339</v>
      </c>
      <c r="AC224" s="11" t="s">
        <v>339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/>
      <c r="C225" s="9"/>
      <c r="D225" s="25" t="s">
        <v>343</v>
      </c>
      <c r="E225" s="25" t="s">
        <v>344</v>
      </c>
      <c r="F225" s="25" t="s">
        <v>343</v>
      </c>
      <c r="G225" s="25" t="s">
        <v>345</v>
      </c>
      <c r="H225" s="25" t="s">
        <v>346</v>
      </c>
      <c r="I225" s="25" t="s">
        <v>344</v>
      </c>
      <c r="J225" s="25" t="s">
        <v>344</v>
      </c>
      <c r="K225" s="25" t="s">
        <v>344</v>
      </c>
      <c r="L225" s="25" t="s">
        <v>344</v>
      </c>
      <c r="M225" s="25" t="s">
        <v>344</v>
      </c>
      <c r="N225" s="25" t="s">
        <v>344</v>
      </c>
      <c r="O225" s="25" t="s">
        <v>344</v>
      </c>
      <c r="P225" s="25" t="s">
        <v>344</v>
      </c>
      <c r="Q225" s="25" t="s">
        <v>347</v>
      </c>
      <c r="R225" s="25" t="s">
        <v>344</v>
      </c>
      <c r="S225" s="25" t="s">
        <v>343</v>
      </c>
      <c r="T225" s="25" t="s">
        <v>344</v>
      </c>
      <c r="U225" s="25" t="s">
        <v>343</v>
      </c>
      <c r="V225" s="25" t="s">
        <v>345</v>
      </c>
      <c r="W225" s="25" t="s">
        <v>343</v>
      </c>
      <c r="X225" s="25" t="s">
        <v>344</v>
      </c>
      <c r="Y225" s="25"/>
      <c r="Z225" s="25" t="s">
        <v>343</v>
      </c>
      <c r="AA225" s="25" t="s">
        <v>346</v>
      </c>
      <c r="AB225" s="25" t="s">
        <v>346</v>
      </c>
      <c r="AC225" s="25" t="s">
        <v>117</v>
      </c>
      <c r="AD225" s="150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8">
        <v>1</v>
      </c>
      <c r="C226" s="14">
        <v>1</v>
      </c>
      <c r="D226" s="220">
        <v>14</v>
      </c>
      <c r="E226" s="220">
        <v>14</v>
      </c>
      <c r="F226" s="220">
        <v>13</v>
      </c>
      <c r="G226" s="220">
        <v>13</v>
      </c>
      <c r="H226" s="220">
        <v>14.384048749696921</v>
      </c>
      <c r="I226" s="220">
        <v>13</v>
      </c>
      <c r="J226" s="220">
        <v>12</v>
      </c>
      <c r="K226" s="220">
        <v>15</v>
      </c>
      <c r="L226" s="220">
        <v>13</v>
      </c>
      <c r="M226" s="220">
        <v>13</v>
      </c>
      <c r="N226" s="220">
        <v>13</v>
      </c>
      <c r="O226" s="220">
        <v>13</v>
      </c>
      <c r="P226" s="220">
        <v>13</v>
      </c>
      <c r="Q226" s="220">
        <v>12.3</v>
      </c>
      <c r="R226" s="220">
        <v>16</v>
      </c>
      <c r="S226" s="220">
        <v>14</v>
      </c>
      <c r="T226" s="220">
        <v>12.1</v>
      </c>
      <c r="U226" s="221">
        <v>23.7</v>
      </c>
      <c r="V226" s="220">
        <v>15</v>
      </c>
      <c r="W226" s="220">
        <v>14.49</v>
      </c>
      <c r="X226" s="221">
        <v>23</v>
      </c>
      <c r="Y226" s="220">
        <v>16.638374057241752</v>
      </c>
      <c r="Z226" s="220">
        <v>13</v>
      </c>
      <c r="AA226" s="220">
        <v>16</v>
      </c>
      <c r="AB226" s="221">
        <v>18</v>
      </c>
      <c r="AC226" s="220">
        <v>16</v>
      </c>
      <c r="AD226" s="222"/>
      <c r="AE226" s="223"/>
      <c r="AF226" s="223"/>
      <c r="AG226" s="223"/>
      <c r="AH226" s="223"/>
      <c r="AI226" s="223"/>
      <c r="AJ226" s="223"/>
      <c r="AK226" s="223"/>
      <c r="AL226" s="223"/>
      <c r="AM226" s="223"/>
      <c r="AN226" s="223"/>
      <c r="AO226" s="223"/>
      <c r="AP226" s="223"/>
      <c r="AQ226" s="223"/>
      <c r="AR226" s="223"/>
      <c r="AS226" s="223"/>
      <c r="AT226" s="223"/>
      <c r="AU226" s="223"/>
      <c r="AV226" s="223"/>
      <c r="AW226" s="223"/>
      <c r="AX226" s="223"/>
      <c r="AY226" s="223"/>
      <c r="AZ226" s="223"/>
      <c r="BA226" s="223"/>
      <c r="BB226" s="223"/>
      <c r="BC226" s="223"/>
      <c r="BD226" s="223"/>
      <c r="BE226" s="223"/>
      <c r="BF226" s="223"/>
      <c r="BG226" s="223"/>
      <c r="BH226" s="223"/>
      <c r="BI226" s="223"/>
      <c r="BJ226" s="223"/>
      <c r="BK226" s="223"/>
      <c r="BL226" s="223"/>
      <c r="BM226" s="224">
        <v>1</v>
      </c>
    </row>
    <row r="227" spans="1:65">
      <c r="A227" s="29"/>
      <c r="B227" s="19">
        <v>1</v>
      </c>
      <c r="C227" s="9">
        <v>2</v>
      </c>
      <c r="D227" s="225">
        <v>14</v>
      </c>
      <c r="E227" s="225">
        <v>13</v>
      </c>
      <c r="F227" s="225">
        <v>13</v>
      </c>
      <c r="G227" s="225">
        <v>15</v>
      </c>
      <c r="H227" s="225">
        <v>13.659413783703657</v>
      </c>
      <c r="I227" s="225">
        <v>15</v>
      </c>
      <c r="J227" s="225">
        <v>13</v>
      </c>
      <c r="K227" s="225">
        <v>16</v>
      </c>
      <c r="L227" s="225">
        <v>13</v>
      </c>
      <c r="M227" s="225">
        <v>14</v>
      </c>
      <c r="N227" s="225">
        <v>13</v>
      </c>
      <c r="O227" s="225">
        <v>13</v>
      </c>
      <c r="P227" s="225">
        <v>13</v>
      </c>
      <c r="Q227" s="225">
        <v>13.3</v>
      </c>
      <c r="R227" s="225">
        <v>15</v>
      </c>
      <c r="S227" s="225">
        <v>14</v>
      </c>
      <c r="T227" s="225">
        <v>12.5</v>
      </c>
      <c r="U227" s="227">
        <v>20.6</v>
      </c>
      <c r="V227" s="225">
        <v>14</v>
      </c>
      <c r="W227" s="225">
        <v>14.56</v>
      </c>
      <c r="X227" s="227">
        <v>23</v>
      </c>
      <c r="Y227" s="226">
        <v>17.632447688026701</v>
      </c>
      <c r="Z227" s="225">
        <v>12.5</v>
      </c>
      <c r="AA227" s="225">
        <v>16</v>
      </c>
      <c r="AB227" s="227">
        <v>18</v>
      </c>
      <c r="AC227" s="225">
        <v>16</v>
      </c>
      <c r="AD227" s="222"/>
      <c r="AE227" s="223"/>
      <c r="AF227" s="223"/>
      <c r="AG227" s="223"/>
      <c r="AH227" s="223"/>
      <c r="AI227" s="223"/>
      <c r="AJ227" s="223"/>
      <c r="AK227" s="223"/>
      <c r="AL227" s="223"/>
      <c r="AM227" s="223"/>
      <c r="AN227" s="223"/>
      <c r="AO227" s="223"/>
      <c r="AP227" s="223"/>
      <c r="AQ227" s="223"/>
      <c r="AR227" s="223"/>
      <c r="AS227" s="223"/>
      <c r="AT227" s="223"/>
      <c r="AU227" s="223"/>
      <c r="AV227" s="223"/>
      <c r="AW227" s="223"/>
      <c r="AX227" s="223"/>
      <c r="AY227" s="223"/>
      <c r="AZ227" s="223"/>
      <c r="BA227" s="223"/>
      <c r="BB227" s="223"/>
      <c r="BC227" s="223"/>
      <c r="BD227" s="223"/>
      <c r="BE227" s="223"/>
      <c r="BF227" s="223"/>
      <c r="BG227" s="223"/>
      <c r="BH227" s="223"/>
      <c r="BI227" s="223"/>
      <c r="BJ227" s="223"/>
      <c r="BK227" s="223"/>
      <c r="BL227" s="223"/>
      <c r="BM227" s="224">
        <v>25</v>
      </c>
    </row>
    <row r="228" spans="1:65">
      <c r="A228" s="29"/>
      <c r="B228" s="19">
        <v>1</v>
      </c>
      <c r="C228" s="9">
        <v>3</v>
      </c>
      <c r="D228" s="225">
        <v>14</v>
      </c>
      <c r="E228" s="225">
        <v>14</v>
      </c>
      <c r="F228" s="225">
        <v>12</v>
      </c>
      <c r="G228" s="225">
        <v>15</v>
      </c>
      <c r="H228" s="225">
        <v>13.402787803141706</v>
      </c>
      <c r="I228" s="225">
        <v>15</v>
      </c>
      <c r="J228" s="225">
        <v>13</v>
      </c>
      <c r="K228" s="225">
        <v>15</v>
      </c>
      <c r="L228" s="225">
        <v>13</v>
      </c>
      <c r="M228" s="225">
        <v>13</v>
      </c>
      <c r="N228" s="225">
        <v>14</v>
      </c>
      <c r="O228" s="225">
        <v>13</v>
      </c>
      <c r="P228" s="225">
        <v>13</v>
      </c>
      <c r="Q228" s="225">
        <v>13.5</v>
      </c>
      <c r="R228" s="225">
        <v>14</v>
      </c>
      <c r="S228" s="225">
        <v>13</v>
      </c>
      <c r="T228" s="225">
        <v>12.3</v>
      </c>
      <c r="U228" s="227">
        <v>20</v>
      </c>
      <c r="V228" s="225">
        <v>14</v>
      </c>
      <c r="W228" s="225">
        <v>14.54</v>
      </c>
      <c r="X228" s="227">
        <v>24</v>
      </c>
      <c r="Y228" s="225">
        <v>16.747169687214281</v>
      </c>
      <c r="Z228" s="225">
        <v>12.5</v>
      </c>
      <c r="AA228" s="225">
        <v>15</v>
      </c>
      <c r="AB228" s="227">
        <v>18</v>
      </c>
      <c r="AC228" s="225">
        <v>16</v>
      </c>
      <c r="AD228" s="222"/>
      <c r="AE228" s="223"/>
      <c r="AF228" s="223"/>
      <c r="AG228" s="223"/>
      <c r="AH228" s="223"/>
      <c r="AI228" s="223"/>
      <c r="AJ228" s="223"/>
      <c r="AK228" s="223"/>
      <c r="AL228" s="223"/>
      <c r="AM228" s="223"/>
      <c r="AN228" s="223"/>
      <c r="AO228" s="223"/>
      <c r="AP228" s="223"/>
      <c r="AQ228" s="223"/>
      <c r="AR228" s="223"/>
      <c r="AS228" s="223"/>
      <c r="AT228" s="223"/>
      <c r="AU228" s="223"/>
      <c r="AV228" s="223"/>
      <c r="AW228" s="223"/>
      <c r="AX228" s="223"/>
      <c r="AY228" s="223"/>
      <c r="AZ228" s="223"/>
      <c r="BA228" s="223"/>
      <c r="BB228" s="223"/>
      <c r="BC228" s="223"/>
      <c r="BD228" s="223"/>
      <c r="BE228" s="223"/>
      <c r="BF228" s="223"/>
      <c r="BG228" s="223"/>
      <c r="BH228" s="223"/>
      <c r="BI228" s="223"/>
      <c r="BJ228" s="223"/>
      <c r="BK228" s="223"/>
      <c r="BL228" s="223"/>
      <c r="BM228" s="224">
        <v>16</v>
      </c>
    </row>
    <row r="229" spans="1:65">
      <c r="A229" s="29"/>
      <c r="B229" s="19">
        <v>1</v>
      </c>
      <c r="C229" s="9">
        <v>4</v>
      </c>
      <c r="D229" s="225">
        <v>14</v>
      </c>
      <c r="E229" s="225">
        <v>14</v>
      </c>
      <c r="F229" s="225">
        <v>13</v>
      </c>
      <c r="G229" s="225">
        <v>14</v>
      </c>
      <c r="H229" s="225">
        <v>13.756789810667238</v>
      </c>
      <c r="I229" s="225">
        <v>15</v>
      </c>
      <c r="J229" s="225">
        <v>13</v>
      </c>
      <c r="K229" s="225">
        <v>15</v>
      </c>
      <c r="L229" s="225">
        <v>12</v>
      </c>
      <c r="M229" s="225">
        <v>13</v>
      </c>
      <c r="N229" s="225">
        <v>13</v>
      </c>
      <c r="O229" s="225">
        <v>14</v>
      </c>
      <c r="P229" s="225">
        <v>13</v>
      </c>
      <c r="Q229" s="225">
        <v>13.5</v>
      </c>
      <c r="R229" s="225">
        <v>14</v>
      </c>
      <c r="S229" s="225">
        <v>14</v>
      </c>
      <c r="T229" s="225">
        <v>12.7</v>
      </c>
      <c r="U229" s="227">
        <v>19.2</v>
      </c>
      <c r="V229" s="225">
        <v>15</v>
      </c>
      <c r="W229" s="225">
        <v>14.91</v>
      </c>
      <c r="X229" s="227">
        <v>24</v>
      </c>
      <c r="Y229" s="225">
        <v>16.724846569872373</v>
      </c>
      <c r="Z229" s="225">
        <v>13</v>
      </c>
      <c r="AA229" s="225">
        <v>15</v>
      </c>
      <c r="AB229" s="227">
        <v>18</v>
      </c>
      <c r="AC229" s="225">
        <v>15</v>
      </c>
      <c r="AD229" s="222"/>
      <c r="AE229" s="223"/>
      <c r="AF229" s="223"/>
      <c r="AG229" s="223"/>
      <c r="AH229" s="223"/>
      <c r="AI229" s="223"/>
      <c r="AJ229" s="223"/>
      <c r="AK229" s="223"/>
      <c r="AL229" s="223"/>
      <c r="AM229" s="223"/>
      <c r="AN229" s="223"/>
      <c r="AO229" s="223"/>
      <c r="AP229" s="223"/>
      <c r="AQ229" s="223"/>
      <c r="AR229" s="223"/>
      <c r="AS229" s="223"/>
      <c r="AT229" s="223"/>
      <c r="AU229" s="223"/>
      <c r="AV229" s="223"/>
      <c r="AW229" s="223"/>
      <c r="AX229" s="223"/>
      <c r="AY229" s="223"/>
      <c r="AZ229" s="223"/>
      <c r="BA229" s="223"/>
      <c r="BB229" s="223"/>
      <c r="BC229" s="223"/>
      <c r="BD229" s="223"/>
      <c r="BE229" s="223"/>
      <c r="BF229" s="223"/>
      <c r="BG229" s="223"/>
      <c r="BH229" s="223"/>
      <c r="BI229" s="223"/>
      <c r="BJ229" s="223"/>
      <c r="BK229" s="223"/>
      <c r="BL229" s="223"/>
      <c r="BM229" s="224">
        <v>14.006092514376252</v>
      </c>
    </row>
    <row r="230" spans="1:65">
      <c r="A230" s="29"/>
      <c r="B230" s="19">
        <v>1</v>
      </c>
      <c r="C230" s="9">
        <v>5</v>
      </c>
      <c r="D230" s="225">
        <v>14</v>
      </c>
      <c r="E230" s="225">
        <v>14</v>
      </c>
      <c r="F230" s="225">
        <v>13</v>
      </c>
      <c r="G230" s="225">
        <v>14</v>
      </c>
      <c r="H230" s="225">
        <v>14.140928009969421</v>
      </c>
      <c r="I230" s="225">
        <v>15</v>
      </c>
      <c r="J230" s="225">
        <v>13</v>
      </c>
      <c r="K230" s="225">
        <v>15</v>
      </c>
      <c r="L230" s="225">
        <v>13</v>
      </c>
      <c r="M230" s="225">
        <v>14</v>
      </c>
      <c r="N230" s="225">
        <v>14</v>
      </c>
      <c r="O230" s="225">
        <v>13</v>
      </c>
      <c r="P230" s="225">
        <v>13</v>
      </c>
      <c r="Q230" s="225">
        <v>14.1</v>
      </c>
      <c r="R230" s="225">
        <v>15</v>
      </c>
      <c r="S230" s="225">
        <v>13</v>
      </c>
      <c r="T230" s="225">
        <v>12.9</v>
      </c>
      <c r="U230" s="227">
        <v>18.7</v>
      </c>
      <c r="V230" s="225">
        <v>15</v>
      </c>
      <c r="W230" s="225">
        <v>14.69</v>
      </c>
      <c r="X230" s="227">
        <v>25</v>
      </c>
      <c r="Y230" s="225">
        <v>16.727103115154023</v>
      </c>
      <c r="Z230" s="225">
        <v>13.5</v>
      </c>
      <c r="AA230" s="225">
        <v>16</v>
      </c>
      <c r="AB230" s="227">
        <v>18</v>
      </c>
      <c r="AC230" s="225">
        <v>15</v>
      </c>
      <c r="AD230" s="222"/>
      <c r="AE230" s="223"/>
      <c r="AF230" s="223"/>
      <c r="AG230" s="223"/>
      <c r="AH230" s="223"/>
      <c r="AI230" s="223"/>
      <c r="AJ230" s="223"/>
      <c r="AK230" s="223"/>
      <c r="AL230" s="223"/>
      <c r="AM230" s="223"/>
      <c r="AN230" s="223"/>
      <c r="AO230" s="223"/>
      <c r="AP230" s="223"/>
      <c r="AQ230" s="223"/>
      <c r="AR230" s="223"/>
      <c r="AS230" s="223"/>
      <c r="AT230" s="223"/>
      <c r="AU230" s="223"/>
      <c r="AV230" s="223"/>
      <c r="AW230" s="223"/>
      <c r="AX230" s="223"/>
      <c r="AY230" s="223"/>
      <c r="AZ230" s="223"/>
      <c r="BA230" s="223"/>
      <c r="BB230" s="223"/>
      <c r="BC230" s="223"/>
      <c r="BD230" s="223"/>
      <c r="BE230" s="223"/>
      <c r="BF230" s="223"/>
      <c r="BG230" s="223"/>
      <c r="BH230" s="223"/>
      <c r="BI230" s="223"/>
      <c r="BJ230" s="223"/>
      <c r="BK230" s="223"/>
      <c r="BL230" s="223"/>
      <c r="BM230" s="224">
        <v>87</v>
      </c>
    </row>
    <row r="231" spans="1:65">
      <c r="A231" s="29"/>
      <c r="B231" s="19">
        <v>1</v>
      </c>
      <c r="C231" s="9">
        <v>6</v>
      </c>
      <c r="D231" s="225">
        <v>14</v>
      </c>
      <c r="E231" s="225">
        <v>13</v>
      </c>
      <c r="F231" s="225">
        <v>13</v>
      </c>
      <c r="G231" s="225">
        <v>15</v>
      </c>
      <c r="H231" s="225">
        <v>14.115549093471591</v>
      </c>
      <c r="I231" s="225">
        <v>16</v>
      </c>
      <c r="J231" s="225">
        <v>13</v>
      </c>
      <c r="K231" s="225">
        <v>15</v>
      </c>
      <c r="L231" s="225">
        <v>13</v>
      </c>
      <c r="M231" s="225">
        <v>13</v>
      </c>
      <c r="N231" s="225">
        <v>14</v>
      </c>
      <c r="O231" s="225">
        <v>13</v>
      </c>
      <c r="P231" s="225">
        <v>13</v>
      </c>
      <c r="Q231" s="225">
        <v>12.1</v>
      </c>
      <c r="R231" s="225">
        <v>16</v>
      </c>
      <c r="S231" s="225">
        <v>14</v>
      </c>
      <c r="T231" s="225">
        <v>12.3</v>
      </c>
      <c r="U231" s="227">
        <v>22.4</v>
      </c>
      <c r="V231" s="225">
        <v>15</v>
      </c>
      <c r="W231" s="225">
        <v>14.72</v>
      </c>
      <c r="X231" s="227">
        <v>24</v>
      </c>
      <c r="Y231" s="225">
        <v>17.22188134824432</v>
      </c>
      <c r="Z231" s="225">
        <v>13.5</v>
      </c>
      <c r="AA231" s="225">
        <v>16</v>
      </c>
      <c r="AB231" s="227">
        <v>18</v>
      </c>
      <c r="AC231" s="225">
        <v>16</v>
      </c>
      <c r="AD231" s="222"/>
      <c r="AE231" s="223"/>
      <c r="AF231" s="223"/>
      <c r="AG231" s="223"/>
      <c r="AH231" s="223"/>
      <c r="AI231" s="223"/>
      <c r="AJ231" s="223"/>
      <c r="AK231" s="223"/>
      <c r="AL231" s="223"/>
      <c r="AM231" s="223"/>
      <c r="AN231" s="223"/>
      <c r="AO231" s="223"/>
      <c r="AP231" s="223"/>
      <c r="AQ231" s="223"/>
      <c r="AR231" s="223"/>
      <c r="AS231" s="223"/>
      <c r="AT231" s="223"/>
      <c r="AU231" s="223"/>
      <c r="AV231" s="223"/>
      <c r="AW231" s="223"/>
      <c r="AX231" s="223"/>
      <c r="AY231" s="223"/>
      <c r="AZ231" s="223"/>
      <c r="BA231" s="223"/>
      <c r="BB231" s="223"/>
      <c r="BC231" s="223"/>
      <c r="BD231" s="223"/>
      <c r="BE231" s="223"/>
      <c r="BF231" s="223"/>
      <c r="BG231" s="223"/>
      <c r="BH231" s="223"/>
      <c r="BI231" s="223"/>
      <c r="BJ231" s="223"/>
      <c r="BK231" s="223"/>
      <c r="BL231" s="223"/>
      <c r="BM231" s="228"/>
    </row>
    <row r="232" spans="1:65">
      <c r="A232" s="29"/>
      <c r="B232" s="20" t="s">
        <v>276</v>
      </c>
      <c r="C232" s="12"/>
      <c r="D232" s="229">
        <v>14</v>
      </c>
      <c r="E232" s="229">
        <v>13.666666666666666</v>
      </c>
      <c r="F232" s="229">
        <v>12.833333333333334</v>
      </c>
      <c r="G232" s="229">
        <v>14.333333333333334</v>
      </c>
      <c r="H232" s="229">
        <v>13.909919541775089</v>
      </c>
      <c r="I232" s="229">
        <v>14.833333333333334</v>
      </c>
      <c r="J232" s="229">
        <v>12.833333333333334</v>
      </c>
      <c r="K232" s="229">
        <v>15.166666666666666</v>
      </c>
      <c r="L232" s="229">
        <v>12.833333333333334</v>
      </c>
      <c r="M232" s="229">
        <v>13.333333333333334</v>
      </c>
      <c r="N232" s="229">
        <v>13.5</v>
      </c>
      <c r="O232" s="229">
        <v>13.166666666666666</v>
      </c>
      <c r="P232" s="229">
        <v>13</v>
      </c>
      <c r="Q232" s="229">
        <v>13.133333333333333</v>
      </c>
      <c r="R232" s="229">
        <v>15</v>
      </c>
      <c r="S232" s="229">
        <v>13.666666666666666</v>
      </c>
      <c r="T232" s="229">
        <v>12.466666666666669</v>
      </c>
      <c r="U232" s="229">
        <v>20.766666666666666</v>
      </c>
      <c r="V232" s="229">
        <v>14.666666666666666</v>
      </c>
      <c r="W232" s="229">
        <v>14.651666666666666</v>
      </c>
      <c r="X232" s="229">
        <v>23.833333333333332</v>
      </c>
      <c r="Y232" s="229">
        <v>16.948637077625573</v>
      </c>
      <c r="Z232" s="229">
        <v>13</v>
      </c>
      <c r="AA232" s="229">
        <v>15.666666666666666</v>
      </c>
      <c r="AB232" s="229">
        <v>18</v>
      </c>
      <c r="AC232" s="229">
        <v>15.666666666666666</v>
      </c>
      <c r="AD232" s="222"/>
      <c r="AE232" s="223"/>
      <c r="AF232" s="223"/>
      <c r="AG232" s="223"/>
      <c r="AH232" s="223"/>
      <c r="AI232" s="223"/>
      <c r="AJ232" s="223"/>
      <c r="AK232" s="223"/>
      <c r="AL232" s="223"/>
      <c r="AM232" s="223"/>
      <c r="AN232" s="223"/>
      <c r="AO232" s="223"/>
      <c r="AP232" s="223"/>
      <c r="AQ232" s="223"/>
      <c r="AR232" s="223"/>
      <c r="AS232" s="223"/>
      <c r="AT232" s="223"/>
      <c r="AU232" s="223"/>
      <c r="AV232" s="223"/>
      <c r="AW232" s="223"/>
      <c r="AX232" s="223"/>
      <c r="AY232" s="223"/>
      <c r="AZ232" s="223"/>
      <c r="BA232" s="223"/>
      <c r="BB232" s="223"/>
      <c r="BC232" s="223"/>
      <c r="BD232" s="223"/>
      <c r="BE232" s="223"/>
      <c r="BF232" s="223"/>
      <c r="BG232" s="223"/>
      <c r="BH232" s="223"/>
      <c r="BI232" s="223"/>
      <c r="BJ232" s="223"/>
      <c r="BK232" s="223"/>
      <c r="BL232" s="223"/>
      <c r="BM232" s="228"/>
    </row>
    <row r="233" spans="1:65">
      <c r="A233" s="29"/>
      <c r="B233" s="3" t="s">
        <v>277</v>
      </c>
      <c r="C233" s="28"/>
      <c r="D233" s="225">
        <v>14</v>
      </c>
      <c r="E233" s="225">
        <v>14</v>
      </c>
      <c r="F233" s="225">
        <v>13</v>
      </c>
      <c r="G233" s="225">
        <v>14.5</v>
      </c>
      <c r="H233" s="225">
        <v>13.936169452069414</v>
      </c>
      <c r="I233" s="225">
        <v>15</v>
      </c>
      <c r="J233" s="225">
        <v>13</v>
      </c>
      <c r="K233" s="225">
        <v>15</v>
      </c>
      <c r="L233" s="225">
        <v>13</v>
      </c>
      <c r="M233" s="225">
        <v>13</v>
      </c>
      <c r="N233" s="225">
        <v>13.5</v>
      </c>
      <c r="O233" s="225">
        <v>13</v>
      </c>
      <c r="P233" s="225">
        <v>13</v>
      </c>
      <c r="Q233" s="225">
        <v>13.4</v>
      </c>
      <c r="R233" s="225">
        <v>15</v>
      </c>
      <c r="S233" s="225">
        <v>14</v>
      </c>
      <c r="T233" s="225">
        <v>12.4</v>
      </c>
      <c r="U233" s="225">
        <v>20.3</v>
      </c>
      <c r="V233" s="225">
        <v>15</v>
      </c>
      <c r="W233" s="225">
        <v>14.625</v>
      </c>
      <c r="X233" s="225">
        <v>24</v>
      </c>
      <c r="Y233" s="225">
        <v>16.737136401184152</v>
      </c>
      <c r="Z233" s="225">
        <v>13</v>
      </c>
      <c r="AA233" s="225">
        <v>16</v>
      </c>
      <c r="AB233" s="225">
        <v>18</v>
      </c>
      <c r="AC233" s="225">
        <v>16</v>
      </c>
      <c r="AD233" s="222"/>
      <c r="AE233" s="223"/>
      <c r="AF233" s="223"/>
      <c r="AG233" s="223"/>
      <c r="AH233" s="223"/>
      <c r="AI233" s="223"/>
      <c r="AJ233" s="223"/>
      <c r="AK233" s="223"/>
      <c r="AL233" s="223"/>
      <c r="AM233" s="223"/>
      <c r="AN233" s="223"/>
      <c r="AO233" s="223"/>
      <c r="AP233" s="223"/>
      <c r="AQ233" s="223"/>
      <c r="AR233" s="223"/>
      <c r="AS233" s="223"/>
      <c r="AT233" s="223"/>
      <c r="AU233" s="223"/>
      <c r="AV233" s="223"/>
      <c r="AW233" s="223"/>
      <c r="AX233" s="223"/>
      <c r="AY233" s="223"/>
      <c r="AZ233" s="223"/>
      <c r="BA233" s="223"/>
      <c r="BB233" s="223"/>
      <c r="BC233" s="223"/>
      <c r="BD233" s="223"/>
      <c r="BE233" s="223"/>
      <c r="BF233" s="223"/>
      <c r="BG233" s="223"/>
      <c r="BH233" s="223"/>
      <c r="BI233" s="223"/>
      <c r="BJ233" s="223"/>
      <c r="BK233" s="223"/>
      <c r="BL233" s="223"/>
      <c r="BM233" s="228"/>
    </row>
    <row r="234" spans="1:65">
      <c r="A234" s="29"/>
      <c r="B234" s="3" t="s">
        <v>278</v>
      </c>
      <c r="C234" s="28"/>
      <c r="D234" s="23">
        <v>0</v>
      </c>
      <c r="E234" s="23">
        <v>0.5163977794943222</v>
      </c>
      <c r="F234" s="23">
        <v>0.40824829046386302</v>
      </c>
      <c r="G234" s="23">
        <v>0.81649658092772603</v>
      </c>
      <c r="H234" s="23">
        <v>0.3643710692188401</v>
      </c>
      <c r="I234" s="23">
        <v>0.98319208025017513</v>
      </c>
      <c r="J234" s="23">
        <v>0.40824829046386302</v>
      </c>
      <c r="K234" s="23">
        <v>0.40824829046386302</v>
      </c>
      <c r="L234" s="23">
        <v>0.40824829046386302</v>
      </c>
      <c r="M234" s="23">
        <v>0.51639777949432231</v>
      </c>
      <c r="N234" s="23">
        <v>0.54772255750516607</v>
      </c>
      <c r="O234" s="23">
        <v>0.40824829046386302</v>
      </c>
      <c r="P234" s="23">
        <v>0</v>
      </c>
      <c r="Q234" s="23">
        <v>0.77373552759755482</v>
      </c>
      <c r="R234" s="23">
        <v>0.89442719099991586</v>
      </c>
      <c r="S234" s="23">
        <v>0.51639777949432231</v>
      </c>
      <c r="T234" s="23">
        <v>0.2943920288775948</v>
      </c>
      <c r="U234" s="23">
        <v>1.9294213294837046</v>
      </c>
      <c r="V234" s="23">
        <v>0.51639777949432231</v>
      </c>
      <c r="W234" s="23">
        <v>0.15484400752585389</v>
      </c>
      <c r="X234" s="23">
        <v>0.752772652709081</v>
      </c>
      <c r="Y234" s="23">
        <v>0.39453038448990058</v>
      </c>
      <c r="Z234" s="23">
        <v>0.44721359549995793</v>
      </c>
      <c r="AA234" s="23">
        <v>0.51639777949432231</v>
      </c>
      <c r="AB234" s="23">
        <v>0</v>
      </c>
      <c r="AC234" s="23">
        <v>0.51639777949432231</v>
      </c>
      <c r="AD234" s="150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86</v>
      </c>
      <c r="C235" s="28"/>
      <c r="D235" s="13">
        <v>0</v>
      </c>
      <c r="E235" s="13">
        <v>3.7785203377633331E-2</v>
      </c>
      <c r="F235" s="13">
        <v>3.1811555101080233E-2</v>
      </c>
      <c r="G235" s="13">
        <v>5.6964877739143674E-2</v>
      </c>
      <c r="H235" s="13">
        <v>2.6195052252066552E-2</v>
      </c>
      <c r="I235" s="13">
        <v>6.6282612151697201E-2</v>
      </c>
      <c r="J235" s="13">
        <v>3.1811555101080233E-2</v>
      </c>
      <c r="K235" s="13">
        <v>2.6917469700914045E-2</v>
      </c>
      <c r="L235" s="13">
        <v>3.1811555101080233E-2</v>
      </c>
      <c r="M235" s="13">
        <v>3.8729833462074169E-2</v>
      </c>
      <c r="N235" s="13">
        <v>4.0572041296678969E-2</v>
      </c>
      <c r="O235" s="13">
        <v>3.1006199275736432E-2</v>
      </c>
      <c r="P235" s="13">
        <v>0</v>
      </c>
      <c r="Q235" s="13">
        <v>5.8913872659712298E-2</v>
      </c>
      <c r="R235" s="13">
        <v>5.962847939999439E-2</v>
      </c>
      <c r="S235" s="13">
        <v>3.7785203377633345E-2</v>
      </c>
      <c r="T235" s="13">
        <v>2.3614333867186744E-2</v>
      </c>
      <c r="U235" s="13">
        <v>9.290953432505801E-2</v>
      </c>
      <c r="V235" s="13">
        <v>3.520893951097652E-2</v>
      </c>
      <c r="W235" s="13">
        <v>1.056835451205919E-2</v>
      </c>
      <c r="X235" s="13">
        <v>3.1584866547234171E-2</v>
      </c>
      <c r="Y235" s="13">
        <v>2.3278000625238032E-2</v>
      </c>
      <c r="Z235" s="13">
        <v>3.4401045807689073E-2</v>
      </c>
      <c r="AA235" s="13">
        <v>3.2961560393254617E-2</v>
      </c>
      <c r="AB235" s="13">
        <v>0</v>
      </c>
      <c r="AC235" s="13">
        <v>3.2961560393254617E-2</v>
      </c>
      <c r="AD235" s="150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279</v>
      </c>
      <c r="C236" s="28"/>
      <c r="D236" s="13">
        <v>-4.3499029939997325E-4</v>
      </c>
      <c r="E236" s="13">
        <v>-2.4234157197033368E-2</v>
      </c>
      <c r="F236" s="13">
        <v>-8.3732074441116633E-2</v>
      </c>
      <c r="G236" s="13">
        <v>2.3364176598233311E-2</v>
      </c>
      <c r="H236" s="13">
        <v>-6.8665098779298051E-3</v>
      </c>
      <c r="I236" s="13">
        <v>5.9062926944683403E-2</v>
      </c>
      <c r="J236" s="13">
        <v>-8.3732074441116633E-2</v>
      </c>
      <c r="K236" s="13">
        <v>8.2862093842316575E-2</v>
      </c>
      <c r="L236" s="13">
        <v>-8.3732074441116633E-2</v>
      </c>
      <c r="M236" s="13">
        <v>-4.8033324094666652E-2</v>
      </c>
      <c r="N236" s="13">
        <v>-3.6133740645849954E-2</v>
      </c>
      <c r="O236" s="13">
        <v>-5.9932907543483349E-2</v>
      </c>
      <c r="P236" s="13">
        <v>-7.1832490992299936E-2</v>
      </c>
      <c r="Q236" s="13">
        <v>-6.2312824233246689E-2</v>
      </c>
      <c r="R236" s="13">
        <v>7.09625103935001E-2</v>
      </c>
      <c r="S236" s="13">
        <v>-2.4234157197033368E-2</v>
      </c>
      <c r="T236" s="13">
        <v>-0.10991115802851315</v>
      </c>
      <c r="U236" s="13">
        <v>0.48268809772255672</v>
      </c>
      <c r="V236" s="13">
        <v>4.7163343495866705E-2</v>
      </c>
      <c r="W236" s="13">
        <v>4.6092380985473191E-2</v>
      </c>
      <c r="X236" s="13">
        <v>0.70164043318078329</v>
      </c>
      <c r="Y236" s="13">
        <v>0.21009032749348244</v>
      </c>
      <c r="Z236" s="13">
        <v>-7.1832490992299936E-2</v>
      </c>
      <c r="AA236" s="13">
        <v>0.11856084418876667</v>
      </c>
      <c r="AB236" s="13">
        <v>0.28515501247219999</v>
      </c>
      <c r="AC236" s="13">
        <v>0.11856084418876667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280</v>
      </c>
      <c r="C237" s="46"/>
      <c r="D237" s="44">
        <v>0.03</v>
      </c>
      <c r="E237" s="44">
        <v>0.2</v>
      </c>
      <c r="F237" s="44">
        <v>0.79</v>
      </c>
      <c r="G237" s="44">
        <v>0.27</v>
      </c>
      <c r="H237" s="44">
        <v>0.03</v>
      </c>
      <c r="I237" s="44">
        <v>0.62</v>
      </c>
      <c r="J237" s="44">
        <v>0.79</v>
      </c>
      <c r="K237" s="44">
        <v>0.86</v>
      </c>
      <c r="L237" s="44">
        <v>0.79</v>
      </c>
      <c r="M237" s="44">
        <v>0.44</v>
      </c>
      <c r="N237" s="44">
        <v>0.32</v>
      </c>
      <c r="O237" s="44">
        <v>0.56000000000000005</v>
      </c>
      <c r="P237" s="44">
        <v>0.67</v>
      </c>
      <c r="Q237" s="44">
        <v>0.57999999999999996</v>
      </c>
      <c r="R237" s="44">
        <v>0.74</v>
      </c>
      <c r="S237" s="44">
        <v>0.2</v>
      </c>
      <c r="T237" s="44">
        <v>1.05</v>
      </c>
      <c r="U237" s="44">
        <v>4.8099999999999996</v>
      </c>
      <c r="V237" s="44">
        <v>0.5</v>
      </c>
      <c r="W237" s="44">
        <v>0.49</v>
      </c>
      <c r="X237" s="44">
        <v>6.98</v>
      </c>
      <c r="Y237" s="44">
        <v>2.11</v>
      </c>
      <c r="Z237" s="44">
        <v>0.67</v>
      </c>
      <c r="AA237" s="44">
        <v>1.21</v>
      </c>
      <c r="AB237" s="44">
        <v>2.86</v>
      </c>
      <c r="AC237" s="44">
        <v>1.21</v>
      </c>
      <c r="AD237" s="150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594</v>
      </c>
      <c r="BM239" s="27" t="s">
        <v>66</v>
      </c>
    </row>
    <row r="240" spans="1:65" ht="15">
      <c r="A240" s="24" t="s">
        <v>28</v>
      </c>
      <c r="B240" s="18" t="s">
        <v>111</v>
      </c>
      <c r="C240" s="15" t="s">
        <v>112</v>
      </c>
      <c r="D240" s="16" t="s">
        <v>229</v>
      </c>
      <c r="E240" s="17" t="s">
        <v>229</v>
      </c>
      <c r="F240" s="17" t="s">
        <v>229</v>
      </c>
      <c r="G240" s="17" t="s">
        <v>229</v>
      </c>
      <c r="H240" s="17" t="s">
        <v>229</v>
      </c>
      <c r="I240" s="17" t="s">
        <v>229</v>
      </c>
      <c r="J240" s="17" t="s">
        <v>229</v>
      </c>
      <c r="K240" s="17" t="s">
        <v>229</v>
      </c>
      <c r="L240" s="17" t="s">
        <v>229</v>
      </c>
      <c r="M240" s="17" t="s">
        <v>229</v>
      </c>
      <c r="N240" s="17" t="s">
        <v>229</v>
      </c>
      <c r="O240" s="17" t="s">
        <v>229</v>
      </c>
      <c r="P240" s="17" t="s">
        <v>229</v>
      </c>
      <c r="Q240" s="17" t="s">
        <v>229</v>
      </c>
      <c r="R240" s="17" t="s">
        <v>229</v>
      </c>
      <c r="S240" s="17" t="s">
        <v>229</v>
      </c>
      <c r="T240" s="17" t="s">
        <v>229</v>
      </c>
      <c r="U240" s="17" t="s">
        <v>229</v>
      </c>
      <c r="V240" s="17" t="s">
        <v>229</v>
      </c>
      <c r="W240" s="17" t="s">
        <v>229</v>
      </c>
      <c r="X240" s="17" t="s">
        <v>229</v>
      </c>
      <c r="Y240" s="17" t="s">
        <v>229</v>
      </c>
      <c r="Z240" s="150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48" t="s">
        <v>232</v>
      </c>
      <c r="E241" s="149" t="s">
        <v>233</v>
      </c>
      <c r="F241" s="149" t="s">
        <v>234</v>
      </c>
      <c r="G241" s="149" t="s">
        <v>235</v>
      </c>
      <c r="H241" s="149" t="s">
        <v>236</v>
      </c>
      <c r="I241" s="149" t="s">
        <v>237</v>
      </c>
      <c r="J241" s="149" t="s">
        <v>238</v>
      </c>
      <c r="K241" s="149" t="s">
        <v>239</v>
      </c>
      <c r="L241" s="149" t="s">
        <v>240</v>
      </c>
      <c r="M241" s="149" t="s">
        <v>241</v>
      </c>
      <c r="N241" s="149" t="s">
        <v>242</v>
      </c>
      <c r="O241" s="149" t="s">
        <v>243</v>
      </c>
      <c r="P241" s="149" t="s">
        <v>244</v>
      </c>
      <c r="Q241" s="149" t="s">
        <v>250</v>
      </c>
      <c r="R241" s="149" t="s">
        <v>305</v>
      </c>
      <c r="S241" s="149" t="s">
        <v>252</v>
      </c>
      <c r="T241" s="149" t="s">
        <v>257</v>
      </c>
      <c r="U241" s="149" t="s">
        <v>258</v>
      </c>
      <c r="V241" s="149" t="s">
        <v>306</v>
      </c>
      <c r="W241" s="149" t="s">
        <v>267</v>
      </c>
      <c r="X241" s="149" t="s">
        <v>268</v>
      </c>
      <c r="Y241" s="149" t="s">
        <v>269</v>
      </c>
      <c r="Z241" s="150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339</v>
      </c>
      <c r="E242" s="11" t="s">
        <v>340</v>
      </c>
      <c r="F242" s="11" t="s">
        <v>340</v>
      </c>
      <c r="G242" s="11" t="s">
        <v>339</v>
      </c>
      <c r="H242" s="11" t="s">
        <v>340</v>
      </c>
      <c r="I242" s="11" t="s">
        <v>340</v>
      </c>
      <c r="J242" s="11" t="s">
        <v>339</v>
      </c>
      <c r="K242" s="11" t="s">
        <v>339</v>
      </c>
      <c r="L242" s="11" t="s">
        <v>339</v>
      </c>
      <c r="M242" s="11" t="s">
        <v>339</v>
      </c>
      <c r="N242" s="11" t="s">
        <v>339</v>
      </c>
      <c r="O242" s="11" t="s">
        <v>339</v>
      </c>
      <c r="P242" s="11" t="s">
        <v>339</v>
      </c>
      <c r="Q242" s="11" t="s">
        <v>340</v>
      </c>
      <c r="R242" s="11" t="s">
        <v>340</v>
      </c>
      <c r="S242" s="11" t="s">
        <v>340</v>
      </c>
      <c r="T242" s="11" t="s">
        <v>339</v>
      </c>
      <c r="U242" s="11" t="s">
        <v>339</v>
      </c>
      <c r="V242" s="11" t="s">
        <v>339</v>
      </c>
      <c r="W242" s="11" t="s">
        <v>340</v>
      </c>
      <c r="X242" s="11" t="s">
        <v>339</v>
      </c>
      <c r="Y242" s="11" t="s">
        <v>339</v>
      </c>
      <c r="Z242" s="150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 t="s">
        <v>343</v>
      </c>
      <c r="E243" s="25" t="s">
        <v>344</v>
      </c>
      <c r="F243" s="25" t="s">
        <v>343</v>
      </c>
      <c r="G243" s="25" t="s">
        <v>345</v>
      </c>
      <c r="H243" s="25" t="s">
        <v>346</v>
      </c>
      <c r="I243" s="25" t="s">
        <v>344</v>
      </c>
      <c r="J243" s="25" t="s">
        <v>344</v>
      </c>
      <c r="K243" s="25" t="s">
        <v>344</v>
      </c>
      <c r="L243" s="25" t="s">
        <v>344</v>
      </c>
      <c r="M243" s="25" t="s">
        <v>344</v>
      </c>
      <c r="N243" s="25" t="s">
        <v>344</v>
      </c>
      <c r="O243" s="25" t="s">
        <v>344</v>
      </c>
      <c r="P243" s="25" t="s">
        <v>344</v>
      </c>
      <c r="Q243" s="25" t="s">
        <v>343</v>
      </c>
      <c r="R243" s="25" t="s">
        <v>344</v>
      </c>
      <c r="S243" s="25" t="s">
        <v>345</v>
      </c>
      <c r="T243" s="25" t="s">
        <v>343</v>
      </c>
      <c r="U243" s="25" t="s">
        <v>344</v>
      </c>
      <c r="V243" s="25"/>
      <c r="W243" s="25" t="s">
        <v>346</v>
      </c>
      <c r="X243" s="25" t="s">
        <v>346</v>
      </c>
      <c r="Y243" s="25" t="s">
        <v>117</v>
      </c>
      <c r="Z243" s="150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2.1800000000000002</v>
      </c>
      <c r="E244" s="21">
        <v>2.11</v>
      </c>
      <c r="F244" s="21">
        <v>2.0499999999999998</v>
      </c>
      <c r="G244" s="21">
        <v>2.25</v>
      </c>
      <c r="H244" s="21">
        <v>1.9230159267884324</v>
      </c>
      <c r="I244" s="21">
        <v>1.67</v>
      </c>
      <c r="J244" s="21">
        <v>2.04</v>
      </c>
      <c r="K244" s="21">
        <v>1.91</v>
      </c>
      <c r="L244" s="21">
        <v>1.86</v>
      </c>
      <c r="M244" s="21">
        <v>2.0699999999999998</v>
      </c>
      <c r="N244" s="21">
        <v>2.1</v>
      </c>
      <c r="O244" s="21">
        <v>1.9800000000000002</v>
      </c>
      <c r="P244" s="21">
        <v>2.1</v>
      </c>
      <c r="Q244" s="21">
        <v>2.15</v>
      </c>
      <c r="R244" s="21">
        <v>2.2599999999999998</v>
      </c>
      <c r="S244" s="21">
        <v>2.4300000000000002</v>
      </c>
      <c r="T244" s="21">
        <v>2.0685609245436472</v>
      </c>
      <c r="U244" s="145">
        <v>1.59</v>
      </c>
      <c r="V244" s="21">
        <v>2.1741122244054347</v>
      </c>
      <c r="W244" s="145">
        <v>2.68</v>
      </c>
      <c r="X244" s="145">
        <v>2.82</v>
      </c>
      <c r="Y244" s="21">
        <v>2.23</v>
      </c>
      <c r="Z244" s="150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2.21</v>
      </c>
      <c r="E245" s="11">
        <v>2.11</v>
      </c>
      <c r="F245" s="11">
        <v>2.08</v>
      </c>
      <c r="G245" s="11">
        <v>2.36</v>
      </c>
      <c r="H245" s="11">
        <v>1.971918520323966</v>
      </c>
      <c r="I245" s="11">
        <v>1.74</v>
      </c>
      <c r="J245" s="11">
        <v>2.09</v>
      </c>
      <c r="K245" s="11">
        <v>1.95</v>
      </c>
      <c r="L245" s="11">
        <v>1.75</v>
      </c>
      <c r="M245" s="11">
        <v>2.08</v>
      </c>
      <c r="N245" s="11">
        <v>2.0299999999999998</v>
      </c>
      <c r="O245" s="11">
        <v>2.1</v>
      </c>
      <c r="P245" s="11">
        <v>2.0699999999999998</v>
      </c>
      <c r="Q245" s="11">
        <v>2.04</v>
      </c>
      <c r="R245" s="11">
        <v>2.2599999999999998</v>
      </c>
      <c r="S245" s="11">
        <v>2.4</v>
      </c>
      <c r="T245" s="11">
        <v>2.0536310148162618</v>
      </c>
      <c r="U245" s="146">
        <v>1.5</v>
      </c>
      <c r="V245" s="11">
        <v>2.1982261712404401</v>
      </c>
      <c r="W245" s="146">
        <v>2.69</v>
      </c>
      <c r="X245" s="146">
        <v>2.8</v>
      </c>
      <c r="Y245" s="11">
        <v>2.2999999999999998</v>
      </c>
      <c r="Z245" s="150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26</v>
      </c>
    </row>
    <row r="246" spans="1:65">
      <c r="A246" s="29"/>
      <c r="B246" s="19">
        <v>1</v>
      </c>
      <c r="C246" s="9">
        <v>3</v>
      </c>
      <c r="D246" s="11">
        <v>2.1800000000000002</v>
      </c>
      <c r="E246" s="11">
        <v>2.15</v>
      </c>
      <c r="F246" s="11">
        <v>1.9800000000000002</v>
      </c>
      <c r="G246" s="11">
        <v>2.41</v>
      </c>
      <c r="H246" s="11">
        <v>1.9335002370596817</v>
      </c>
      <c r="I246" s="11">
        <v>1.8</v>
      </c>
      <c r="J246" s="11">
        <v>1.9699999999999998</v>
      </c>
      <c r="K246" s="11">
        <v>1.86</v>
      </c>
      <c r="L246" s="11">
        <v>1.76</v>
      </c>
      <c r="M246" s="11">
        <v>2.1</v>
      </c>
      <c r="N246" s="11">
        <v>2.12</v>
      </c>
      <c r="O246" s="11">
        <v>2.12</v>
      </c>
      <c r="P246" s="11">
        <v>2.08</v>
      </c>
      <c r="Q246" s="11">
        <v>2.13</v>
      </c>
      <c r="R246" s="11">
        <v>2.2000000000000002</v>
      </c>
      <c r="S246" s="11">
        <v>2.41</v>
      </c>
      <c r="T246" s="11">
        <v>2.0305742872218646</v>
      </c>
      <c r="U246" s="146">
        <v>1.45</v>
      </c>
      <c r="V246" s="11">
        <v>2.2206089339860866</v>
      </c>
      <c r="W246" s="146">
        <v>2.66</v>
      </c>
      <c r="X246" s="146">
        <v>2.76</v>
      </c>
      <c r="Y246" s="11">
        <v>2.34</v>
      </c>
      <c r="Z246" s="150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2.1</v>
      </c>
      <c r="E247" s="11">
        <v>2</v>
      </c>
      <c r="F247" s="11">
        <v>2.12</v>
      </c>
      <c r="G247" s="11">
        <v>2.36</v>
      </c>
      <c r="H247" s="11">
        <v>1.9608074956507138</v>
      </c>
      <c r="I247" s="11">
        <v>1.73</v>
      </c>
      <c r="J247" s="11">
        <v>1.91</v>
      </c>
      <c r="K247" s="11">
        <v>1.88</v>
      </c>
      <c r="L247" s="11">
        <v>1.82</v>
      </c>
      <c r="M247" s="11">
        <v>2.02</v>
      </c>
      <c r="N247" s="11">
        <v>1.9800000000000002</v>
      </c>
      <c r="O247" s="11">
        <v>2.0699999999999998</v>
      </c>
      <c r="P247" s="11">
        <v>2.04</v>
      </c>
      <c r="Q247" s="11">
        <v>2.04</v>
      </c>
      <c r="R247" s="11">
        <v>2.23</v>
      </c>
      <c r="S247" s="11">
        <v>2.38</v>
      </c>
      <c r="T247" s="11">
        <v>2.0744480994075585</v>
      </c>
      <c r="U247" s="146">
        <v>1.62</v>
      </c>
      <c r="V247" s="11">
        <v>2.0833424009874202</v>
      </c>
      <c r="W247" s="146">
        <v>2.6</v>
      </c>
      <c r="X247" s="146">
        <v>2.79</v>
      </c>
      <c r="Y247" s="11">
        <v>2.27</v>
      </c>
      <c r="Z247" s="150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2.0759873015367263</v>
      </c>
    </row>
    <row r="248" spans="1:65">
      <c r="A248" s="29"/>
      <c r="B248" s="19">
        <v>1</v>
      </c>
      <c r="C248" s="9">
        <v>5</v>
      </c>
      <c r="D248" s="11">
        <v>2.15</v>
      </c>
      <c r="E248" s="11">
        <v>1.9800000000000002</v>
      </c>
      <c r="F248" s="11">
        <v>2.1</v>
      </c>
      <c r="G248" s="11">
        <v>2.35</v>
      </c>
      <c r="H248" s="11">
        <v>1.9452119230124161</v>
      </c>
      <c r="I248" s="11">
        <v>1.74</v>
      </c>
      <c r="J248" s="11">
        <v>1.88</v>
      </c>
      <c r="K248" s="11">
        <v>1.95</v>
      </c>
      <c r="L248" s="11">
        <v>1.8</v>
      </c>
      <c r="M248" s="11">
        <v>1.9699999999999998</v>
      </c>
      <c r="N248" s="11">
        <v>2.0499999999999998</v>
      </c>
      <c r="O248" s="11">
        <v>2.0699999999999998</v>
      </c>
      <c r="P248" s="11">
        <v>1.99</v>
      </c>
      <c r="Q248" s="11">
        <v>2.1</v>
      </c>
      <c r="R248" s="11">
        <v>2.2599999999999998</v>
      </c>
      <c r="S248" s="11">
        <v>2.36</v>
      </c>
      <c r="T248" s="11">
        <v>2.0388785918877441</v>
      </c>
      <c r="U248" s="146">
        <v>1.57</v>
      </c>
      <c r="V248" s="11">
        <v>2.1653476636137321</v>
      </c>
      <c r="W248" s="146">
        <v>2.66</v>
      </c>
      <c r="X248" s="146">
        <v>2.82</v>
      </c>
      <c r="Y248" s="11">
        <v>2.14</v>
      </c>
      <c r="Z248" s="150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88</v>
      </c>
    </row>
    <row r="249" spans="1:65">
      <c r="A249" s="29"/>
      <c r="B249" s="19">
        <v>1</v>
      </c>
      <c r="C249" s="9">
        <v>6</v>
      </c>
      <c r="D249" s="11">
        <v>2.19</v>
      </c>
      <c r="E249" s="11">
        <v>2.11</v>
      </c>
      <c r="F249" s="11">
        <v>1.9</v>
      </c>
      <c r="G249" s="11">
        <v>2.4300000000000002</v>
      </c>
      <c r="H249" s="11">
        <v>1.9890385629573444</v>
      </c>
      <c r="I249" s="11">
        <v>1.76</v>
      </c>
      <c r="J249" s="11">
        <v>1.75</v>
      </c>
      <c r="K249" s="11">
        <v>1.87</v>
      </c>
      <c r="L249" s="11">
        <v>1.77</v>
      </c>
      <c r="M249" s="11">
        <v>1.99</v>
      </c>
      <c r="N249" s="11">
        <v>2.1</v>
      </c>
      <c r="O249" s="11">
        <v>2.12</v>
      </c>
      <c r="P249" s="11">
        <v>2.17</v>
      </c>
      <c r="Q249" s="11">
        <v>2.09</v>
      </c>
      <c r="R249" s="11">
        <v>2.25</v>
      </c>
      <c r="S249" s="11">
        <v>2.37</v>
      </c>
      <c r="T249" s="11">
        <v>2.0625723969977501</v>
      </c>
      <c r="U249" s="146">
        <v>1.54</v>
      </c>
      <c r="V249" s="11">
        <v>2.1287570002862752</v>
      </c>
      <c r="W249" s="146">
        <v>2.79</v>
      </c>
      <c r="X249" s="146">
        <v>2.85</v>
      </c>
      <c r="Y249" s="11">
        <v>2.36</v>
      </c>
      <c r="Z249" s="150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276</v>
      </c>
      <c r="C250" s="12"/>
      <c r="D250" s="22">
        <v>2.1683333333333334</v>
      </c>
      <c r="E250" s="22">
        <v>2.0766666666666667</v>
      </c>
      <c r="F250" s="22">
        <v>2.0383333333333336</v>
      </c>
      <c r="G250" s="22">
        <v>2.36</v>
      </c>
      <c r="H250" s="22">
        <v>1.953915444298759</v>
      </c>
      <c r="I250" s="22">
        <v>1.74</v>
      </c>
      <c r="J250" s="22">
        <v>1.9400000000000002</v>
      </c>
      <c r="K250" s="22">
        <v>1.9033333333333331</v>
      </c>
      <c r="L250" s="22">
        <v>1.7933333333333332</v>
      </c>
      <c r="M250" s="22">
        <v>2.0383333333333331</v>
      </c>
      <c r="N250" s="22">
        <v>2.0633333333333335</v>
      </c>
      <c r="O250" s="22">
        <v>2.0766666666666667</v>
      </c>
      <c r="P250" s="22">
        <v>2.0749999999999997</v>
      </c>
      <c r="Q250" s="22">
        <v>2.0916666666666663</v>
      </c>
      <c r="R250" s="22">
        <v>2.2433333333333332</v>
      </c>
      <c r="S250" s="22">
        <v>2.3916666666666671</v>
      </c>
      <c r="T250" s="22">
        <v>2.0547775524791376</v>
      </c>
      <c r="U250" s="22">
        <v>1.5449999999999999</v>
      </c>
      <c r="V250" s="22">
        <v>2.1617323990865649</v>
      </c>
      <c r="W250" s="22">
        <v>2.68</v>
      </c>
      <c r="X250" s="22">
        <v>2.8066666666666666</v>
      </c>
      <c r="Y250" s="22">
        <v>2.273333333333333</v>
      </c>
      <c r="Z250" s="150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277</v>
      </c>
      <c r="C251" s="28"/>
      <c r="D251" s="11">
        <v>2.1800000000000002</v>
      </c>
      <c r="E251" s="11">
        <v>2.11</v>
      </c>
      <c r="F251" s="11">
        <v>2.0649999999999999</v>
      </c>
      <c r="G251" s="11">
        <v>2.36</v>
      </c>
      <c r="H251" s="11">
        <v>1.9530097093315648</v>
      </c>
      <c r="I251" s="11">
        <v>1.74</v>
      </c>
      <c r="J251" s="11">
        <v>1.94</v>
      </c>
      <c r="K251" s="11">
        <v>1.895</v>
      </c>
      <c r="L251" s="11">
        <v>1.7850000000000001</v>
      </c>
      <c r="M251" s="11">
        <v>2.0449999999999999</v>
      </c>
      <c r="N251" s="11">
        <v>2.0750000000000002</v>
      </c>
      <c r="O251" s="11">
        <v>2.085</v>
      </c>
      <c r="P251" s="11">
        <v>2.0750000000000002</v>
      </c>
      <c r="Q251" s="11">
        <v>2.0949999999999998</v>
      </c>
      <c r="R251" s="11">
        <v>2.2549999999999999</v>
      </c>
      <c r="S251" s="11">
        <v>2.3899999999999997</v>
      </c>
      <c r="T251" s="11">
        <v>2.0581017059070059</v>
      </c>
      <c r="U251" s="11">
        <v>1.5550000000000002</v>
      </c>
      <c r="V251" s="11">
        <v>2.1697299440095836</v>
      </c>
      <c r="W251" s="11">
        <v>2.67</v>
      </c>
      <c r="X251" s="11">
        <v>2.8099999999999996</v>
      </c>
      <c r="Y251" s="11">
        <v>2.2850000000000001</v>
      </c>
      <c r="Z251" s="150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278</v>
      </c>
      <c r="C252" s="28"/>
      <c r="D252" s="23">
        <v>3.8686776379877726E-2</v>
      </c>
      <c r="E252" s="23">
        <v>6.9185740341971128E-2</v>
      </c>
      <c r="F252" s="23">
        <v>8.3526442918794727E-2</v>
      </c>
      <c r="G252" s="23">
        <v>6.2609903369994169E-2</v>
      </c>
      <c r="H252" s="23">
        <v>2.4708527816443112E-2</v>
      </c>
      <c r="I252" s="23">
        <v>4.2426406871192889E-2</v>
      </c>
      <c r="J252" s="23">
        <v>0.12165525060596435</v>
      </c>
      <c r="K252" s="23">
        <v>3.9832984656772367E-2</v>
      </c>
      <c r="L252" s="23">
        <v>4.1793141383086652E-2</v>
      </c>
      <c r="M252" s="23">
        <v>5.2694085689635746E-2</v>
      </c>
      <c r="N252" s="23">
        <v>5.3166405433005041E-2</v>
      </c>
      <c r="O252" s="23">
        <v>5.2408650685422761E-2</v>
      </c>
      <c r="P252" s="23">
        <v>6.024948132556826E-2</v>
      </c>
      <c r="Q252" s="23">
        <v>4.5350486950711588E-2</v>
      </c>
      <c r="R252" s="23">
        <v>2.4221202832779783E-2</v>
      </c>
      <c r="S252" s="23">
        <v>2.6394443859772285E-2</v>
      </c>
      <c r="T252" s="23">
        <v>1.7190467757534966E-2</v>
      </c>
      <c r="U252" s="23">
        <v>6.2209324059983216E-2</v>
      </c>
      <c r="V252" s="23">
        <v>4.9390162397673354E-2</v>
      </c>
      <c r="W252" s="23">
        <v>6.2289646009589715E-2</v>
      </c>
      <c r="X252" s="23">
        <v>3.0767948691238268E-2</v>
      </c>
      <c r="Y252" s="23">
        <v>8.0415587212098696E-2</v>
      </c>
      <c r="Z252" s="202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56"/>
    </row>
    <row r="253" spans="1:65">
      <c r="A253" s="29"/>
      <c r="B253" s="3" t="s">
        <v>86</v>
      </c>
      <c r="C253" s="28"/>
      <c r="D253" s="13">
        <v>1.7841710859282579E-2</v>
      </c>
      <c r="E253" s="13">
        <v>3.3315765814753352E-2</v>
      </c>
      <c r="F253" s="13">
        <v>4.0977813369809345E-2</v>
      </c>
      <c r="G253" s="13">
        <v>2.652962007203143E-2</v>
      </c>
      <c r="H253" s="13">
        <v>1.2645648453488098E-2</v>
      </c>
      <c r="I253" s="13">
        <v>2.4382992454708558E-2</v>
      </c>
      <c r="J253" s="13">
        <v>6.2708892064930077E-2</v>
      </c>
      <c r="K253" s="13">
        <v>2.0928012954521385E-2</v>
      </c>
      <c r="L253" s="13">
        <v>2.3304725678301108E-2</v>
      </c>
      <c r="M253" s="13">
        <v>2.585155471282212E-2</v>
      </c>
      <c r="N253" s="13">
        <v>2.5767240112926512E-2</v>
      </c>
      <c r="O253" s="13">
        <v>2.5236910442418665E-2</v>
      </c>
      <c r="P253" s="13">
        <v>2.9035894614731696E-2</v>
      </c>
      <c r="Q253" s="13">
        <v>2.1681507705519489E-2</v>
      </c>
      <c r="R253" s="13">
        <v>1.0796970059188612E-2</v>
      </c>
      <c r="S253" s="13">
        <v>1.1036004401298514E-2</v>
      </c>
      <c r="T253" s="13">
        <v>8.3660967274994131E-3</v>
      </c>
      <c r="U253" s="13">
        <v>4.0264934666655802E-2</v>
      </c>
      <c r="V253" s="13">
        <v>2.2847491400204326E-2</v>
      </c>
      <c r="W253" s="13">
        <v>2.3242405227458848E-2</v>
      </c>
      <c r="X253" s="13">
        <v>1.0962452027757103E-2</v>
      </c>
      <c r="Y253" s="13">
        <v>3.537342545986747E-2</v>
      </c>
      <c r="Z253" s="150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279</v>
      </c>
      <c r="C254" s="28"/>
      <c r="D254" s="13">
        <v>4.4482946368818777E-2</v>
      </c>
      <c r="E254" s="13">
        <v>3.2724917413395893E-4</v>
      </c>
      <c r="F254" s="13">
        <v>-1.8137860561825092E-2</v>
      </c>
      <c r="G254" s="13">
        <v>0.13680849504861436</v>
      </c>
      <c r="H254" s="13">
        <v>-5.8801832336645266E-2</v>
      </c>
      <c r="I254" s="13">
        <v>-0.16184458415907244</v>
      </c>
      <c r="J254" s="13">
        <v>-6.5504881188850783E-2</v>
      </c>
      <c r="K254" s="13">
        <v>-8.3167160066724866E-2</v>
      </c>
      <c r="L254" s="13">
        <v>-0.13615399670034667</v>
      </c>
      <c r="M254" s="13">
        <v>-1.8137860561825314E-2</v>
      </c>
      <c r="N254" s="13">
        <v>-6.0953976905474549E-3</v>
      </c>
      <c r="O254" s="13">
        <v>3.2724917413395893E-4</v>
      </c>
      <c r="P254" s="13">
        <v>-4.755816839513427E-4</v>
      </c>
      <c r="Q254" s="13">
        <v>7.5527268969004524E-3</v>
      </c>
      <c r="R254" s="13">
        <v>8.061033498265191E-2</v>
      </c>
      <c r="S254" s="13">
        <v>0.15206228135223299</v>
      </c>
      <c r="T254" s="13">
        <v>-1.0216704621405115E-2</v>
      </c>
      <c r="U254" s="13">
        <v>-0.2557757945550384</v>
      </c>
      <c r="V254" s="13">
        <v>4.1303286145520701E-2</v>
      </c>
      <c r="W254" s="13">
        <v>0.29095201980096896</v>
      </c>
      <c r="X254" s="13">
        <v>0.35196716501544256</v>
      </c>
      <c r="Y254" s="13">
        <v>9.5061290428184897E-2</v>
      </c>
      <c r="Z254" s="150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280</v>
      </c>
      <c r="C255" s="46"/>
      <c r="D255" s="44">
        <v>0.48</v>
      </c>
      <c r="E255" s="44">
        <v>0</v>
      </c>
      <c r="F255" s="44">
        <v>0.2</v>
      </c>
      <c r="G255" s="44">
        <v>1.49</v>
      </c>
      <c r="H255" s="44">
        <v>0.64</v>
      </c>
      <c r="I255" s="44">
        <v>1.76</v>
      </c>
      <c r="J255" s="44">
        <v>0.71</v>
      </c>
      <c r="K255" s="44">
        <v>0.9</v>
      </c>
      <c r="L255" s="44">
        <v>1.48</v>
      </c>
      <c r="M255" s="44">
        <v>0.2</v>
      </c>
      <c r="N255" s="44">
        <v>7.0000000000000007E-2</v>
      </c>
      <c r="O255" s="44">
        <v>0</v>
      </c>
      <c r="P255" s="44">
        <v>0</v>
      </c>
      <c r="Q255" s="44">
        <v>0.08</v>
      </c>
      <c r="R255" s="44">
        <v>0.88</v>
      </c>
      <c r="S255" s="44">
        <v>1.65</v>
      </c>
      <c r="T255" s="44">
        <v>0.11</v>
      </c>
      <c r="U255" s="44">
        <v>2.78</v>
      </c>
      <c r="V255" s="44">
        <v>0.45</v>
      </c>
      <c r="W255" s="44">
        <v>3.16</v>
      </c>
      <c r="X255" s="44">
        <v>3.82</v>
      </c>
      <c r="Y255" s="44">
        <v>1.03</v>
      </c>
      <c r="Z255" s="150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5"/>
    </row>
    <row r="257" spans="1:65" ht="15">
      <c r="B257" s="8" t="s">
        <v>595</v>
      </c>
      <c r="BM257" s="27" t="s">
        <v>66</v>
      </c>
    </row>
    <row r="258" spans="1:65" ht="15">
      <c r="A258" s="24" t="s">
        <v>0</v>
      </c>
      <c r="B258" s="18" t="s">
        <v>111</v>
      </c>
      <c r="C258" s="15" t="s">
        <v>112</v>
      </c>
      <c r="D258" s="16" t="s">
        <v>229</v>
      </c>
      <c r="E258" s="17" t="s">
        <v>229</v>
      </c>
      <c r="F258" s="17" t="s">
        <v>229</v>
      </c>
      <c r="G258" s="17" t="s">
        <v>229</v>
      </c>
      <c r="H258" s="17" t="s">
        <v>229</v>
      </c>
      <c r="I258" s="17" t="s">
        <v>229</v>
      </c>
      <c r="J258" s="17" t="s">
        <v>229</v>
      </c>
      <c r="K258" s="17" t="s">
        <v>229</v>
      </c>
      <c r="L258" s="17" t="s">
        <v>229</v>
      </c>
      <c r="M258" s="17" t="s">
        <v>229</v>
      </c>
      <c r="N258" s="17" t="s">
        <v>229</v>
      </c>
      <c r="O258" s="17" t="s">
        <v>229</v>
      </c>
      <c r="P258" s="17" t="s">
        <v>229</v>
      </c>
      <c r="Q258" s="17" t="s">
        <v>229</v>
      </c>
      <c r="R258" s="17" t="s">
        <v>229</v>
      </c>
      <c r="S258" s="17" t="s">
        <v>229</v>
      </c>
      <c r="T258" s="17" t="s">
        <v>229</v>
      </c>
      <c r="U258" s="17" t="s">
        <v>229</v>
      </c>
      <c r="V258" s="17" t="s">
        <v>229</v>
      </c>
      <c r="W258" s="17" t="s">
        <v>229</v>
      </c>
      <c r="X258" s="17" t="s">
        <v>229</v>
      </c>
      <c r="Y258" s="17" t="s">
        <v>229</v>
      </c>
      <c r="Z258" s="17" t="s">
        <v>229</v>
      </c>
      <c r="AA258" s="17" t="s">
        <v>229</v>
      </c>
      <c r="AB258" s="17" t="s">
        <v>229</v>
      </c>
      <c r="AC258" s="17" t="s">
        <v>229</v>
      </c>
      <c r="AD258" s="17" t="s">
        <v>229</v>
      </c>
      <c r="AE258" s="17" t="s">
        <v>229</v>
      </c>
      <c r="AF258" s="17" t="s">
        <v>229</v>
      </c>
      <c r="AG258" s="17" t="s">
        <v>229</v>
      </c>
      <c r="AH258" s="17" t="s">
        <v>229</v>
      </c>
      <c r="AI258" s="150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230</v>
      </c>
      <c r="C259" s="9" t="s">
        <v>230</v>
      </c>
      <c r="D259" s="148" t="s">
        <v>232</v>
      </c>
      <c r="E259" s="149" t="s">
        <v>233</v>
      </c>
      <c r="F259" s="149" t="s">
        <v>234</v>
      </c>
      <c r="G259" s="149" t="s">
        <v>235</v>
      </c>
      <c r="H259" s="149" t="s">
        <v>236</v>
      </c>
      <c r="I259" s="149" t="s">
        <v>237</v>
      </c>
      <c r="J259" s="149" t="s">
        <v>238</v>
      </c>
      <c r="K259" s="149" t="s">
        <v>239</v>
      </c>
      <c r="L259" s="149" t="s">
        <v>240</v>
      </c>
      <c r="M259" s="149" t="s">
        <v>241</v>
      </c>
      <c r="N259" s="149" t="s">
        <v>242</v>
      </c>
      <c r="O259" s="149" t="s">
        <v>243</v>
      </c>
      <c r="P259" s="149" t="s">
        <v>244</v>
      </c>
      <c r="Q259" s="149" t="s">
        <v>246</v>
      </c>
      <c r="R259" s="149" t="s">
        <v>249</v>
      </c>
      <c r="S259" s="149" t="s">
        <v>250</v>
      </c>
      <c r="T259" s="149" t="s">
        <v>305</v>
      </c>
      <c r="U259" s="149" t="s">
        <v>251</v>
      </c>
      <c r="V259" s="149" t="s">
        <v>252</v>
      </c>
      <c r="W259" s="149" t="s">
        <v>254</v>
      </c>
      <c r="X259" s="149" t="s">
        <v>257</v>
      </c>
      <c r="Y259" s="149" t="s">
        <v>258</v>
      </c>
      <c r="Z259" s="149" t="s">
        <v>259</v>
      </c>
      <c r="AA259" s="149" t="s">
        <v>306</v>
      </c>
      <c r="AB259" s="149" t="s">
        <v>261</v>
      </c>
      <c r="AC259" s="149" t="s">
        <v>262</v>
      </c>
      <c r="AD259" s="149" t="s">
        <v>266</v>
      </c>
      <c r="AE259" s="149" t="s">
        <v>267</v>
      </c>
      <c r="AF259" s="149" t="s">
        <v>268</v>
      </c>
      <c r="AG259" s="149" t="s">
        <v>269</v>
      </c>
      <c r="AH259" s="149" t="s">
        <v>270</v>
      </c>
      <c r="AI259" s="150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341</v>
      </c>
      <c r="E260" s="11" t="s">
        <v>340</v>
      </c>
      <c r="F260" s="11" t="s">
        <v>340</v>
      </c>
      <c r="G260" s="11" t="s">
        <v>339</v>
      </c>
      <c r="H260" s="11" t="s">
        <v>340</v>
      </c>
      <c r="I260" s="11" t="s">
        <v>340</v>
      </c>
      <c r="J260" s="11" t="s">
        <v>339</v>
      </c>
      <c r="K260" s="11" t="s">
        <v>339</v>
      </c>
      <c r="L260" s="11" t="s">
        <v>339</v>
      </c>
      <c r="M260" s="11" t="s">
        <v>339</v>
      </c>
      <c r="N260" s="11" t="s">
        <v>339</v>
      </c>
      <c r="O260" s="11" t="s">
        <v>339</v>
      </c>
      <c r="P260" s="11" t="s">
        <v>339</v>
      </c>
      <c r="Q260" s="11" t="s">
        <v>339</v>
      </c>
      <c r="R260" s="11" t="s">
        <v>339</v>
      </c>
      <c r="S260" s="11" t="s">
        <v>340</v>
      </c>
      <c r="T260" s="11" t="s">
        <v>340</v>
      </c>
      <c r="U260" s="11" t="s">
        <v>341</v>
      </c>
      <c r="V260" s="11" t="s">
        <v>340</v>
      </c>
      <c r="W260" s="11" t="s">
        <v>341</v>
      </c>
      <c r="X260" s="11" t="s">
        <v>341</v>
      </c>
      <c r="Y260" s="11" t="s">
        <v>339</v>
      </c>
      <c r="Z260" s="11" t="s">
        <v>341</v>
      </c>
      <c r="AA260" s="11" t="s">
        <v>339</v>
      </c>
      <c r="AB260" s="11" t="s">
        <v>340</v>
      </c>
      <c r="AC260" s="11" t="s">
        <v>340</v>
      </c>
      <c r="AD260" s="11" t="s">
        <v>341</v>
      </c>
      <c r="AE260" s="11" t="s">
        <v>340</v>
      </c>
      <c r="AF260" s="11" t="s">
        <v>339</v>
      </c>
      <c r="AG260" s="11" t="s">
        <v>339</v>
      </c>
      <c r="AH260" s="11" t="s">
        <v>342</v>
      </c>
      <c r="AI260" s="150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/>
      <c r="C261" s="9"/>
      <c r="D261" s="25" t="s">
        <v>343</v>
      </c>
      <c r="E261" s="25" t="s">
        <v>344</v>
      </c>
      <c r="F261" s="25" t="s">
        <v>343</v>
      </c>
      <c r="G261" s="25" t="s">
        <v>345</v>
      </c>
      <c r="H261" s="25" t="s">
        <v>346</v>
      </c>
      <c r="I261" s="25" t="s">
        <v>344</v>
      </c>
      <c r="J261" s="25" t="s">
        <v>344</v>
      </c>
      <c r="K261" s="25" t="s">
        <v>344</v>
      </c>
      <c r="L261" s="25" t="s">
        <v>344</v>
      </c>
      <c r="M261" s="25" t="s">
        <v>344</v>
      </c>
      <c r="N261" s="25" t="s">
        <v>344</v>
      </c>
      <c r="O261" s="25" t="s">
        <v>344</v>
      </c>
      <c r="P261" s="25" t="s">
        <v>344</v>
      </c>
      <c r="Q261" s="25" t="s">
        <v>347</v>
      </c>
      <c r="R261" s="25" t="s">
        <v>344</v>
      </c>
      <c r="S261" s="25" t="s">
        <v>343</v>
      </c>
      <c r="T261" s="25" t="s">
        <v>344</v>
      </c>
      <c r="U261" s="25" t="s">
        <v>343</v>
      </c>
      <c r="V261" s="25" t="s">
        <v>345</v>
      </c>
      <c r="W261" s="25" t="s">
        <v>346</v>
      </c>
      <c r="X261" s="25" t="s">
        <v>343</v>
      </c>
      <c r="Y261" s="25" t="s">
        <v>344</v>
      </c>
      <c r="Z261" s="25" t="s">
        <v>344</v>
      </c>
      <c r="AA261" s="25"/>
      <c r="AB261" s="25" t="s">
        <v>343</v>
      </c>
      <c r="AC261" s="25" t="s">
        <v>344</v>
      </c>
      <c r="AD261" s="25" t="s">
        <v>344</v>
      </c>
      <c r="AE261" s="25" t="s">
        <v>346</v>
      </c>
      <c r="AF261" s="25" t="s">
        <v>346</v>
      </c>
      <c r="AG261" s="25" t="s">
        <v>117</v>
      </c>
      <c r="AH261" s="25" t="s">
        <v>344</v>
      </c>
      <c r="AI261" s="150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20">
        <v>16.7</v>
      </c>
      <c r="E262" s="220">
        <v>18.3</v>
      </c>
      <c r="F262" s="220">
        <v>19</v>
      </c>
      <c r="G262" s="220">
        <v>16.5</v>
      </c>
      <c r="H262" s="220">
        <v>17.34098640834733</v>
      </c>
      <c r="I262" s="220">
        <v>15.400000000000002</v>
      </c>
      <c r="J262" s="221">
        <v>29</v>
      </c>
      <c r="K262" s="230">
        <v>16.100000000000001</v>
      </c>
      <c r="L262" s="220">
        <v>15.2</v>
      </c>
      <c r="M262" s="220">
        <v>16.2</v>
      </c>
      <c r="N262" s="220">
        <v>18.2</v>
      </c>
      <c r="O262" s="220">
        <v>16.399999999999999</v>
      </c>
      <c r="P262" s="220">
        <v>16.8</v>
      </c>
      <c r="Q262" s="220">
        <v>13.85</v>
      </c>
      <c r="R262" s="220">
        <v>18</v>
      </c>
      <c r="S262" s="220">
        <v>17.2</v>
      </c>
      <c r="T262" s="220">
        <v>16.3</v>
      </c>
      <c r="U262" s="220">
        <v>16.2</v>
      </c>
      <c r="V262" s="220">
        <v>15.7</v>
      </c>
      <c r="W262" s="221">
        <v>10.5</v>
      </c>
      <c r="X262" s="220">
        <v>15.452</v>
      </c>
      <c r="Y262" s="220">
        <v>15.9</v>
      </c>
      <c r="Z262" s="220">
        <v>18</v>
      </c>
      <c r="AA262" s="220">
        <v>15.58421086509567</v>
      </c>
      <c r="AB262" s="221">
        <v>13.4</v>
      </c>
      <c r="AC262" s="221">
        <v>20</v>
      </c>
      <c r="AD262" s="220">
        <v>16.646405922196436</v>
      </c>
      <c r="AE262" s="220">
        <v>16</v>
      </c>
      <c r="AF262" s="220">
        <v>16.100000000000001</v>
      </c>
      <c r="AG262" s="220">
        <v>17.399999999999999</v>
      </c>
      <c r="AH262" s="220">
        <v>16.010000000000002</v>
      </c>
      <c r="AI262" s="222"/>
      <c r="AJ262" s="223"/>
      <c r="AK262" s="223"/>
      <c r="AL262" s="223"/>
      <c r="AM262" s="223"/>
      <c r="AN262" s="223"/>
      <c r="AO262" s="223"/>
      <c r="AP262" s="223"/>
      <c r="AQ262" s="223"/>
      <c r="AR262" s="223"/>
      <c r="AS262" s="223"/>
      <c r="AT262" s="223"/>
      <c r="AU262" s="223"/>
      <c r="AV262" s="223"/>
      <c r="AW262" s="223"/>
      <c r="AX262" s="223"/>
      <c r="AY262" s="223"/>
      <c r="AZ262" s="223"/>
      <c r="BA262" s="223"/>
      <c r="BB262" s="223"/>
      <c r="BC262" s="223"/>
      <c r="BD262" s="223"/>
      <c r="BE262" s="223"/>
      <c r="BF262" s="223"/>
      <c r="BG262" s="223"/>
      <c r="BH262" s="223"/>
      <c r="BI262" s="223"/>
      <c r="BJ262" s="223"/>
      <c r="BK262" s="223"/>
      <c r="BL262" s="223"/>
      <c r="BM262" s="224">
        <v>1</v>
      </c>
    </row>
    <row r="263" spans="1:65">
      <c r="A263" s="29"/>
      <c r="B263" s="19">
        <v>1</v>
      </c>
      <c r="C263" s="9">
        <v>2</v>
      </c>
      <c r="D263" s="225">
        <v>16.3</v>
      </c>
      <c r="E263" s="225">
        <v>17.899999999999999</v>
      </c>
      <c r="F263" s="225">
        <v>17.899999999999999</v>
      </c>
      <c r="G263" s="225">
        <v>16.2</v>
      </c>
      <c r="H263" s="225">
        <v>18.885814377474166</v>
      </c>
      <c r="I263" s="225">
        <v>15.7</v>
      </c>
      <c r="J263" s="227">
        <v>30.599999999999998</v>
      </c>
      <c r="K263" s="225">
        <v>15.400000000000002</v>
      </c>
      <c r="L263" s="225">
        <v>15</v>
      </c>
      <c r="M263" s="225">
        <v>16.600000000000001</v>
      </c>
      <c r="N263" s="225">
        <v>17.600000000000001</v>
      </c>
      <c r="O263" s="225">
        <v>17.100000000000001</v>
      </c>
      <c r="P263" s="225">
        <v>16.600000000000001</v>
      </c>
      <c r="Q263" s="225">
        <v>14.94</v>
      </c>
      <c r="R263" s="225">
        <v>17.7</v>
      </c>
      <c r="S263" s="225">
        <v>18.5</v>
      </c>
      <c r="T263" s="225">
        <v>16.100000000000001</v>
      </c>
      <c r="U263" s="225">
        <v>15.8</v>
      </c>
      <c r="V263" s="225">
        <v>15.6</v>
      </c>
      <c r="W263" s="227">
        <v>11.3</v>
      </c>
      <c r="X263" s="225">
        <v>15.602699999999999</v>
      </c>
      <c r="Y263" s="225">
        <v>15.299999999999999</v>
      </c>
      <c r="Z263" s="225">
        <v>18</v>
      </c>
      <c r="AA263" s="225">
        <v>15.577604878114641</v>
      </c>
      <c r="AB263" s="227">
        <v>13.05</v>
      </c>
      <c r="AC263" s="227">
        <v>21</v>
      </c>
      <c r="AD263" s="225">
        <v>16.500596522607992</v>
      </c>
      <c r="AE263" s="225">
        <v>16</v>
      </c>
      <c r="AF263" s="225">
        <v>15.9</v>
      </c>
      <c r="AG263" s="225">
        <v>17.600000000000001</v>
      </c>
      <c r="AH263" s="225">
        <v>16.5</v>
      </c>
      <c r="AI263" s="222"/>
      <c r="AJ263" s="223"/>
      <c r="AK263" s="223"/>
      <c r="AL263" s="223"/>
      <c r="AM263" s="223"/>
      <c r="AN263" s="223"/>
      <c r="AO263" s="223"/>
      <c r="AP263" s="223"/>
      <c r="AQ263" s="223"/>
      <c r="AR263" s="223"/>
      <c r="AS263" s="223"/>
      <c r="AT263" s="223"/>
      <c r="AU263" s="223"/>
      <c r="AV263" s="223"/>
      <c r="AW263" s="223"/>
      <c r="AX263" s="223"/>
      <c r="AY263" s="223"/>
      <c r="AZ263" s="223"/>
      <c r="BA263" s="223"/>
      <c r="BB263" s="223"/>
      <c r="BC263" s="223"/>
      <c r="BD263" s="223"/>
      <c r="BE263" s="223"/>
      <c r="BF263" s="223"/>
      <c r="BG263" s="223"/>
      <c r="BH263" s="223"/>
      <c r="BI263" s="223"/>
      <c r="BJ263" s="223"/>
      <c r="BK263" s="223"/>
      <c r="BL263" s="223"/>
      <c r="BM263" s="224">
        <v>27</v>
      </c>
    </row>
    <row r="264" spans="1:65">
      <c r="A264" s="29"/>
      <c r="B264" s="19">
        <v>1</v>
      </c>
      <c r="C264" s="9">
        <v>3</v>
      </c>
      <c r="D264" s="225">
        <v>16.399999999999999</v>
      </c>
      <c r="E264" s="225">
        <v>17.5</v>
      </c>
      <c r="F264" s="225">
        <v>16.600000000000001</v>
      </c>
      <c r="G264" s="225">
        <v>17.100000000000001</v>
      </c>
      <c r="H264" s="225">
        <v>18.941775730629764</v>
      </c>
      <c r="I264" s="225">
        <v>16.600000000000001</v>
      </c>
      <c r="J264" s="227">
        <v>29.7</v>
      </c>
      <c r="K264" s="225">
        <v>15.1</v>
      </c>
      <c r="L264" s="225">
        <v>14.8</v>
      </c>
      <c r="M264" s="225">
        <v>16.600000000000001</v>
      </c>
      <c r="N264" s="225">
        <v>18.3</v>
      </c>
      <c r="O264" s="225">
        <v>17.5</v>
      </c>
      <c r="P264" s="225">
        <v>16.399999999999999</v>
      </c>
      <c r="Q264" s="225">
        <v>14.89</v>
      </c>
      <c r="R264" s="225">
        <v>16.5</v>
      </c>
      <c r="S264" s="225">
        <v>17.899999999999999</v>
      </c>
      <c r="T264" s="226">
        <v>17.600000000000001</v>
      </c>
      <c r="U264" s="225">
        <v>16.2</v>
      </c>
      <c r="V264" s="225">
        <v>15.6</v>
      </c>
      <c r="W264" s="227">
        <v>10</v>
      </c>
      <c r="X264" s="225">
        <v>15.633600000000003</v>
      </c>
      <c r="Y264" s="225">
        <v>14.9</v>
      </c>
      <c r="Z264" s="225">
        <v>16</v>
      </c>
      <c r="AA264" s="226">
        <v>17.212597635181609</v>
      </c>
      <c r="AB264" s="227">
        <v>12.55</v>
      </c>
      <c r="AC264" s="227">
        <v>20</v>
      </c>
      <c r="AD264" s="225">
        <v>16.139997205920668</v>
      </c>
      <c r="AE264" s="225">
        <v>16</v>
      </c>
      <c r="AF264" s="225">
        <v>16.5</v>
      </c>
      <c r="AG264" s="225">
        <v>17.600000000000001</v>
      </c>
      <c r="AH264" s="225">
        <v>16.239999999999998</v>
      </c>
      <c r="AI264" s="222"/>
      <c r="AJ264" s="223"/>
      <c r="AK264" s="223"/>
      <c r="AL264" s="223"/>
      <c r="AM264" s="223"/>
      <c r="AN264" s="223"/>
      <c r="AO264" s="223"/>
      <c r="AP264" s="223"/>
      <c r="AQ264" s="223"/>
      <c r="AR264" s="223"/>
      <c r="AS264" s="223"/>
      <c r="AT264" s="223"/>
      <c r="AU264" s="223"/>
      <c r="AV264" s="223"/>
      <c r="AW264" s="223"/>
      <c r="AX264" s="223"/>
      <c r="AY264" s="223"/>
      <c r="AZ264" s="223"/>
      <c r="BA264" s="223"/>
      <c r="BB264" s="223"/>
      <c r="BC264" s="223"/>
      <c r="BD264" s="223"/>
      <c r="BE264" s="223"/>
      <c r="BF264" s="223"/>
      <c r="BG264" s="223"/>
      <c r="BH264" s="223"/>
      <c r="BI264" s="223"/>
      <c r="BJ264" s="223"/>
      <c r="BK264" s="223"/>
      <c r="BL264" s="223"/>
      <c r="BM264" s="224">
        <v>16</v>
      </c>
    </row>
    <row r="265" spans="1:65">
      <c r="A265" s="29"/>
      <c r="B265" s="19">
        <v>1</v>
      </c>
      <c r="C265" s="9">
        <v>4</v>
      </c>
      <c r="D265" s="225">
        <v>16.8</v>
      </c>
      <c r="E265" s="225">
        <v>17.600000000000001</v>
      </c>
      <c r="F265" s="225">
        <v>18.399999999999999</v>
      </c>
      <c r="G265" s="225">
        <v>16.7</v>
      </c>
      <c r="H265" s="225">
        <v>16.758257446920265</v>
      </c>
      <c r="I265" s="225">
        <v>14.9</v>
      </c>
      <c r="J265" s="227">
        <v>30</v>
      </c>
      <c r="K265" s="225">
        <v>15.299999999999999</v>
      </c>
      <c r="L265" s="225">
        <v>15.400000000000002</v>
      </c>
      <c r="M265" s="225">
        <v>17</v>
      </c>
      <c r="N265" s="225">
        <v>17</v>
      </c>
      <c r="O265" s="225">
        <v>17.5</v>
      </c>
      <c r="P265" s="225">
        <v>15.5</v>
      </c>
      <c r="Q265" s="225">
        <v>15.03</v>
      </c>
      <c r="R265" s="225">
        <v>17.2</v>
      </c>
      <c r="S265" s="225">
        <v>17</v>
      </c>
      <c r="T265" s="225">
        <v>16.399999999999999</v>
      </c>
      <c r="U265" s="225">
        <v>16</v>
      </c>
      <c r="V265" s="225">
        <v>16</v>
      </c>
      <c r="W265" s="227">
        <v>10.8</v>
      </c>
      <c r="X265" s="225">
        <v>15.6233</v>
      </c>
      <c r="Y265" s="225">
        <v>15.7</v>
      </c>
      <c r="Z265" s="225">
        <v>18</v>
      </c>
      <c r="AA265" s="225">
        <v>15.811029753522387</v>
      </c>
      <c r="AB265" s="227">
        <v>11.9</v>
      </c>
      <c r="AC265" s="227">
        <v>19</v>
      </c>
      <c r="AD265" s="225">
        <v>16.715010365165515</v>
      </c>
      <c r="AE265" s="225">
        <v>16</v>
      </c>
      <c r="AF265" s="225">
        <v>16.8</v>
      </c>
      <c r="AG265" s="225">
        <v>17.100000000000001</v>
      </c>
      <c r="AH265" s="225">
        <v>15.609999999999998</v>
      </c>
      <c r="AI265" s="222"/>
      <c r="AJ265" s="223"/>
      <c r="AK265" s="223"/>
      <c r="AL265" s="223"/>
      <c r="AM265" s="223"/>
      <c r="AN265" s="223"/>
      <c r="AO265" s="223"/>
      <c r="AP265" s="223"/>
      <c r="AQ265" s="223"/>
      <c r="AR265" s="223"/>
      <c r="AS265" s="223"/>
      <c r="AT265" s="223"/>
      <c r="AU265" s="223"/>
      <c r="AV265" s="223"/>
      <c r="AW265" s="223"/>
      <c r="AX265" s="223"/>
      <c r="AY265" s="223"/>
      <c r="AZ265" s="223"/>
      <c r="BA265" s="223"/>
      <c r="BB265" s="223"/>
      <c r="BC265" s="223"/>
      <c r="BD265" s="223"/>
      <c r="BE265" s="223"/>
      <c r="BF265" s="223"/>
      <c r="BG265" s="223"/>
      <c r="BH265" s="223"/>
      <c r="BI265" s="223"/>
      <c r="BJ265" s="223"/>
      <c r="BK265" s="223"/>
      <c r="BL265" s="223"/>
      <c r="BM265" s="224">
        <v>16.483111068093134</v>
      </c>
    </row>
    <row r="266" spans="1:65">
      <c r="A266" s="29"/>
      <c r="B266" s="19">
        <v>1</v>
      </c>
      <c r="C266" s="9">
        <v>5</v>
      </c>
      <c r="D266" s="225">
        <v>16.8</v>
      </c>
      <c r="E266" s="225">
        <v>17.100000000000001</v>
      </c>
      <c r="F266" s="225">
        <v>17.8</v>
      </c>
      <c r="G266" s="225">
        <v>17.2</v>
      </c>
      <c r="H266" s="225">
        <v>16.888904356348366</v>
      </c>
      <c r="I266" s="225">
        <v>15.9</v>
      </c>
      <c r="J266" s="227">
        <v>28.9</v>
      </c>
      <c r="K266" s="225">
        <v>15.299999999999999</v>
      </c>
      <c r="L266" s="225">
        <v>15.6</v>
      </c>
      <c r="M266" s="225">
        <v>16.600000000000001</v>
      </c>
      <c r="N266" s="225">
        <v>18</v>
      </c>
      <c r="O266" s="225">
        <v>16.899999999999999</v>
      </c>
      <c r="P266" s="225">
        <v>15.9</v>
      </c>
      <c r="Q266" s="225">
        <v>15.65</v>
      </c>
      <c r="R266" s="225">
        <v>16.600000000000001</v>
      </c>
      <c r="S266" s="225">
        <v>18.899999999999999</v>
      </c>
      <c r="T266" s="225">
        <v>16</v>
      </c>
      <c r="U266" s="225">
        <v>16</v>
      </c>
      <c r="V266" s="225">
        <v>15.7</v>
      </c>
      <c r="W266" s="227">
        <v>10.6</v>
      </c>
      <c r="X266" s="225">
        <v>15.276899999999999</v>
      </c>
      <c r="Y266" s="225">
        <v>16</v>
      </c>
      <c r="Z266" s="225">
        <v>17</v>
      </c>
      <c r="AA266" s="225">
        <v>15.242033648533756</v>
      </c>
      <c r="AB266" s="227">
        <v>13.35</v>
      </c>
      <c r="AC266" s="227">
        <v>20</v>
      </c>
      <c r="AD266" s="225">
        <v>16.430763225999243</v>
      </c>
      <c r="AE266" s="225">
        <v>16</v>
      </c>
      <c r="AF266" s="225">
        <v>16.3</v>
      </c>
      <c r="AG266" s="225">
        <v>16.8</v>
      </c>
      <c r="AH266" s="225">
        <v>16.2</v>
      </c>
      <c r="AI266" s="222"/>
      <c r="AJ266" s="223"/>
      <c r="AK266" s="223"/>
      <c r="AL266" s="223"/>
      <c r="AM266" s="223"/>
      <c r="AN266" s="223"/>
      <c r="AO266" s="223"/>
      <c r="AP266" s="223"/>
      <c r="AQ266" s="223"/>
      <c r="AR266" s="223"/>
      <c r="AS266" s="223"/>
      <c r="AT266" s="223"/>
      <c r="AU266" s="223"/>
      <c r="AV266" s="223"/>
      <c r="AW266" s="223"/>
      <c r="AX266" s="223"/>
      <c r="AY266" s="223"/>
      <c r="AZ266" s="223"/>
      <c r="BA266" s="223"/>
      <c r="BB266" s="223"/>
      <c r="BC266" s="223"/>
      <c r="BD266" s="223"/>
      <c r="BE266" s="223"/>
      <c r="BF266" s="223"/>
      <c r="BG266" s="223"/>
      <c r="BH266" s="223"/>
      <c r="BI266" s="223"/>
      <c r="BJ266" s="223"/>
      <c r="BK266" s="223"/>
      <c r="BL266" s="223"/>
      <c r="BM266" s="224">
        <v>89</v>
      </c>
    </row>
    <row r="267" spans="1:65">
      <c r="A267" s="29"/>
      <c r="B267" s="19">
        <v>1</v>
      </c>
      <c r="C267" s="9">
        <v>6</v>
      </c>
      <c r="D267" s="225">
        <v>17.2</v>
      </c>
      <c r="E267" s="225">
        <v>18.100000000000001</v>
      </c>
      <c r="F267" s="225">
        <v>17.600000000000001</v>
      </c>
      <c r="G267" s="225">
        <v>17.5</v>
      </c>
      <c r="H267" s="225">
        <v>16.196059887320963</v>
      </c>
      <c r="I267" s="225">
        <v>15.6</v>
      </c>
      <c r="J267" s="227">
        <v>27.6</v>
      </c>
      <c r="K267" s="225">
        <v>15.400000000000002</v>
      </c>
      <c r="L267" s="225">
        <v>15.2</v>
      </c>
      <c r="M267" s="225">
        <v>16.2</v>
      </c>
      <c r="N267" s="225">
        <v>18.600000000000001</v>
      </c>
      <c r="O267" s="225">
        <v>17.3</v>
      </c>
      <c r="P267" s="225">
        <v>16.600000000000001</v>
      </c>
      <c r="Q267" s="225">
        <v>13.56</v>
      </c>
      <c r="R267" s="225">
        <v>17</v>
      </c>
      <c r="S267" s="225">
        <v>17.3</v>
      </c>
      <c r="T267" s="225">
        <v>16.100000000000001</v>
      </c>
      <c r="U267" s="225">
        <v>16.399999999999999</v>
      </c>
      <c r="V267" s="225">
        <v>15.9</v>
      </c>
      <c r="W267" s="227">
        <v>10</v>
      </c>
      <c r="X267" s="225">
        <v>15.457599999999999</v>
      </c>
      <c r="Y267" s="225">
        <v>15.6</v>
      </c>
      <c r="Z267" s="225">
        <v>19</v>
      </c>
      <c r="AA267" s="225">
        <v>15.227302401880806</v>
      </c>
      <c r="AB267" s="227">
        <v>13</v>
      </c>
      <c r="AC267" s="227">
        <v>19</v>
      </c>
      <c r="AD267" s="225">
        <v>17.352703725580014</v>
      </c>
      <c r="AE267" s="225">
        <v>16</v>
      </c>
      <c r="AF267" s="225">
        <v>16.5</v>
      </c>
      <c r="AG267" s="225">
        <v>17.600000000000001</v>
      </c>
      <c r="AH267" s="225">
        <v>15.73</v>
      </c>
      <c r="AI267" s="222"/>
      <c r="AJ267" s="223"/>
      <c r="AK267" s="223"/>
      <c r="AL267" s="223"/>
      <c r="AM267" s="223"/>
      <c r="AN267" s="223"/>
      <c r="AO267" s="223"/>
      <c r="AP267" s="223"/>
      <c r="AQ267" s="223"/>
      <c r="AR267" s="223"/>
      <c r="AS267" s="223"/>
      <c r="AT267" s="223"/>
      <c r="AU267" s="223"/>
      <c r="AV267" s="223"/>
      <c r="AW267" s="223"/>
      <c r="AX267" s="223"/>
      <c r="AY267" s="223"/>
      <c r="AZ267" s="223"/>
      <c r="BA267" s="223"/>
      <c r="BB267" s="223"/>
      <c r="BC267" s="223"/>
      <c r="BD267" s="223"/>
      <c r="BE267" s="223"/>
      <c r="BF267" s="223"/>
      <c r="BG267" s="223"/>
      <c r="BH267" s="223"/>
      <c r="BI267" s="223"/>
      <c r="BJ267" s="223"/>
      <c r="BK267" s="223"/>
      <c r="BL267" s="223"/>
      <c r="BM267" s="228"/>
    </row>
    <row r="268" spans="1:65">
      <c r="A268" s="29"/>
      <c r="B268" s="20" t="s">
        <v>276</v>
      </c>
      <c r="C268" s="12"/>
      <c r="D268" s="229">
        <v>16.7</v>
      </c>
      <c r="E268" s="229">
        <v>17.75</v>
      </c>
      <c r="F268" s="229">
        <v>17.883333333333336</v>
      </c>
      <c r="G268" s="229">
        <v>16.866666666666667</v>
      </c>
      <c r="H268" s="229">
        <v>17.50196636784014</v>
      </c>
      <c r="I268" s="229">
        <v>15.683333333333332</v>
      </c>
      <c r="J268" s="229">
        <v>29.299999999999997</v>
      </c>
      <c r="K268" s="229">
        <v>15.433333333333335</v>
      </c>
      <c r="L268" s="229">
        <v>15.200000000000001</v>
      </c>
      <c r="M268" s="229">
        <v>16.533333333333335</v>
      </c>
      <c r="N268" s="229">
        <v>17.95</v>
      </c>
      <c r="O268" s="229">
        <v>17.116666666666667</v>
      </c>
      <c r="P268" s="229">
        <v>16.3</v>
      </c>
      <c r="Q268" s="229">
        <v>14.653333333333334</v>
      </c>
      <c r="R268" s="229">
        <v>17.166666666666668</v>
      </c>
      <c r="S268" s="229">
        <v>17.8</v>
      </c>
      <c r="T268" s="229">
        <v>16.416666666666668</v>
      </c>
      <c r="U268" s="229">
        <v>16.099999999999998</v>
      </c>
      <c r="V268" s="229">
        <v>15.75</v>
      </c>
      <c r="W268" s="229">
        <v>10.533333333333333</v>
      </c>
      <c r="X268" s="229">
        <v>15.507683333333333</v>
      </c>
      <c r="Y268" s="229">
        <v>15.566666666666665</v>
      </c>
      <c r="Z268" s="229">
        <v>17.666666666666668</v>
      </c>
      <c r="AA268" s="229">
        <v>15.775796530388147</v>
      </c>
      <c r="AB268" s="229">
        <v>12.875</v>
      </c>
      <c r="AC268" s="229">
        <v>19.833333333333332</v>
      </c>
      <c r="AD268" s="229">
        <v>16.630912827911644</v>
      </c>
      <c r="AE268" s="229">
        <v>16</v>
      </c>
      <c r="AF268" s="229">
        <v>16.349999999999998</v>
      </c>
      <c r="AG268" s="229">
        <v>17.349999999999998</v>
      </c>
      <c r="AH268" s="229">
        <v>16.048333333333336</v>
      </c>
      <c r="AI268" s="222"/>
      <c r="AJ268" s="223"/>
      <c r="AK268" s="223"/>
      <c r="AL268" s="223"/>
      <c r="AM268" s="223"/>
      <c r="AN268" s="223"/>
      <c r="AO268" s="223"/>
      <c r="AP268" s="223"/>
      <c r="AQ268" s="223"/>
      <c r="AR268" s="223"/>
      <c r="AS268" s="223"/>
      <c r="AT268" s="223"/>
      <c r="AU268" s="223"/>
      <c r="AV268" s="223"/>
      <c r="AW268" s="223"/>
      <c r="AX268" s="223"/>
      <c r="AY268" s="223"/>
      <c r="AZ268" s="223"/>
      <c r="BA268" s="223"/>
      <c r="BB268" s="223"/>
      <c r="BC268" s="223"/>
      <c r="BD268" s="223"/>
      <c r="BE268" s="223"/>
      <c r="BF268" s="223"/>
      <c r="BG268" s="223"/>
      <c r="BH268" s="223"/>
      <c r="BI268" s="223"/>
      <c r="BJ268" s="223"/>
      <c r="BK268" s="223"/>
      <c r="BL268" s="223"/>
      <c r="BM268" s="228"/>
    </row>
    <row r="269" spans="1:65">
      <c r="A269" s="29"/>
      <c r="B269" s="3" t="s">
        <v>277</v>
      </c>
      <c r="C269" s="28"/>
      <c r="D269" s="225">
        <v>16.75</v>
      </c>
      <c r="E269" s="225">
        <v>17.75</v>
      </c>
      <c r="F269" s="225">
        <v>17.850000000000001</v>
      </c>
      <c r="G269" s="225">
        <v>16.899999999999999</v>
      </c>
      <c r="H269" s="225">
        <v>17.114945382347848</v>
      </c>
      <c r="I269" s="225">
        <v>15.649999999999999</v>
      </c>
      <c r="J269" s="225">
        <v>29.35</v>
      </c>
      <c r="K269" s="225">
        <v>15.350000000000001</v>
      </c>
      <c r="L269" s="225">
        <v>15.2</v>
      </c>
      <c r="M269" s="225">
        <v>16.600000000000001</v>
      </c>
      <c r="N269" s="225">
        <v>18.100000000000001</v>
      </c>
      <c r="O269" s="225">
        <v>17.200000000000003</v>
      </c>
      <c r="P269" s="225">
        <v>16.5</v>
      </c>
      <c r="Q269" s="225">
        <v>14.914999999999999</v>
      </c>
      <c r="R269" s="225">
        <v>17.100000000000001</v>
      </c>
      <c r="S269" s="225">
        <v>17.600000000000001</v>
      </c>
      <c r="T269" s="225">
        <v>16.200000000000003</v>
      </c>
      <c r="U269" s="225">
        <v>16.100000000000001</v>
      </c>
      <c r="V269" s="225">
        <v>15.7</v>
      </c>
      <c r="W269" s="225">
        <v>10.55</v>
      </c>
      <c r="X269" s="225">
        <v>15.530149999999999</v>
      </c>
      <c r="Y269" s="225">
        <v>15.649999999999999</v>
      </c>
      <c r="Z269" s="225">
        <v>18</v>
      </c>
      <c r="AA269" s="225">
        <v>15.580907871605156</v>
      </c>
      <c r="AB269" s="225">
        <v>13.025</v>
      </c>
      <c r="AC269" s="225">
        <v>20</v>
      </c>
      <c r="AD269" s="225">
        <v>16.573501222402214</v>
      </c>
      <c r="AE269" s="225">
        <v>16</v>
      </c>
      <c r="AF269" s="225">
        <v>16.399999999999999</v>
      </c>
      <c r="AG269" s="225">
        <v>17.5</v>
      </c>
      <c r="AH269" s="225">
        <v>16.105</v>
      </c>
      <c r="AI269" s="222"/>
      <c r="AJ269" s="223"/>
      <c r="AK269" s="223"/>
      <c r="AL269" s="223"/>
      <c r="AM269" s="223"/>
      <c r="AN269" s="223"/>
      <c r="AO269" s="223"/>
      <c r="AP269" s="223"/>
      <c r="AQ269" s="223"/>
      <c r="AR269" s="223"/>
      <c r="AS269" s="223"/>
      <c r="AT269" s="223"/>
      <c r="AU269" s="223"/>
      <c r="AV269" s="223"/>
      <c r="AW269" s="223"/>
      <c r="AX269" s="223"/>
      <c r="AY269" s="223"/>
      <c r="AZ269" s="223"/>
      <c r="BA269" s="223"/>
      <c r="BB269" s="223"/>
      <c r="BC269" s="223"/>
      <c r="BD269" s="223"/>
      <c r="BE269" s="223"/>
      <c r="BF269" s="223"/>
      <c r="BG269" s="223"/>
      <c r="BH269" s="223"/>
      <c r="BI269" s="223"/>
      <c r="BJ269" s="223"/>
      <c r="BK269" s="223"/>
      <c r="BL269" s="223"/>
      <c r="BM269" s="228"/>
    </row>
    <row r="270" spans="1:65">
      <c r="A270" s="29"/>
      <c r="B270" s="3" t="s">
        <v>278</v>
      </c>
      <c r="C270" s="28"/>
      <c r="D270" s="23">
        <v>0.32249030993194189</v>
      </c>
      <c r="E270" s="23">
        <v>0.43703546766824292</v>
      </c>
      <c r="F270" s="23">
        <v>0.80601902376225931</v>
      </c>
      <c r="G270" s="23">
        <v>0.48442405665559896</v>
      </c>
      <c r="H270" s="23">
        <v>1.1531123611474428</v>
      </c>
      <c r="I270" s="23">
        <v>0.56361925682739666</v>
      </c>
      <c r="J270" s="23">
        <v>1.0469001862641911</v>
      </c>
      <c r="K270" s="23">
        <v>0.34448028487370236</v>
      </c>
      <c r="L270" s="23">
        <v>0.28284271247461901</v>
      </c>
      <c r="M270" s="23">
        <v>0.30110906108363289</v>
      </c>
      <c r="N270" s="23">
        <v>0.57183913821983212</v>
      </c>
      <c r="O270" s="23">
        <v>0.42150523919242949</v>
      </c>
      <c r="P270" s="23">
        <v>0.49799598391954969</v>
      </c>
      <c r="Q270" s="23">
        <v>0.7891936813398005</v>
      </c>
      <c r="R270" s="23">
        <v>0.59553897157672742</v>
      </c>
      <c r="S270" s="23">
        <v>0.76941536246685338</v>
      </c>
      <c r="T270" s="23">
        <v>0.59805239458317272</v>
      </c>
      <c r="U270" s="23">
        <v>0.20976176963402957</v>
      </c>
      <c r="V270" s="23">
        <v>0.16431676725155012</v>
      </c>
      <c r="W270" s="23">
        <v>0.4966554808583783</v>
      </c>
      <c r="X270" s="23">
        <v>0.13937023235492885</v>
      </c>
      <c r="Y270" s="23">
        <v>0.40824829046386302</v>
      </c>
      <c r="Z270" s="23">
        <v>1.0327955589886444</v>
      </c>
      <c r="AA270" s="23">
        <v>0.73856244366703827</v>
      </c>
      <c r="AB270" s="23">
        <v>0.56634794958576462</v>
      </c>
      <c r="AC270" s="23">
        <v>0.752772652709081</v>
      </c>
      <c r="AD270" s="23">
        <v>0.40653041268472612</v>
      </c>
      <c r="AE270" s="23">
        <v>0</v>
      </c>
      <c r="AF270" s="23">
        <v>0.32093613071762411</v>
      </c>
      <c r="AG270" s="23">
        <v>0.33316662497915378</v>
      </c>
      <c r="AH270" s="23">
        <v>0.33427034966725189</v>
      </c>
      <c r="AI270" s="150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86</v>
      </c>
      <c r="C271" s="28"/>
      <c r="D271" s="13">
        <v>1.931079700191269E-2</v>
      </c>
      <c r="E271" s="13">
        <v>2.4621716488351715E-2</v>
      </c>
      <c r="F271" s="13">
        <v>4.5070961254180385E-2</v>
      </c>
      <c r="G271" s="13">
        <v>2.8720793872861597E-2</v>
      </c>
      <c r="H271" s="13">
        <v>6.5884731858831966E-2</v>
      </c>
      <c r="I271" s="13">
        <v>3.5937465897602341E-2</v>
      </c>
      <c r="J271" s="13">
        <v>3.5730381783760791E-2</v>
      </c>
      <c r="K271" s="13">
        <v>2.2320536816870559E-2</v>
      </c>
      <c r="L271" s="13">
        <v>1.8608073189119671E-2</v>
      </c>
      <c r="M271" s="13">
        <v>1.8212241597800376E-2</v>
      </c>
      <c r="N271" s="13">
        <v>3.1857333605561679E-2</v>
      </c>
      <c r="O271" s="13">
        <v>2.4625427800920904E-2</v>
      </c>
      <c r="P271" s="13">
        <v>3.0551900853960104E-2</v>
      </c>
      <c r="Q271" s="13">
        <v>5.3857621565500488E-2</v>
      </c>
      <c r="R271" s="13">
        <v>3.4691590577285089E-2</v>
      </c>
      <c r="S271" s="13">
        <v>4.3225582161059178E-2</v>
      </c>
      <c r="T271" s="13">
        <v>3.642958748729986E-2</v>
      </c>
      <c r="U271" s="13">
        <v>1.3028681343728546E-2</v>
      </c>
      <c r="V271" s="13">
        <v>1.0432810619146039E-2</v>
      </c>
      <c r="W271" s="13">
        <v>4.7150836790352368E-2</v>
      </c>
      <c r="X271" s="13">
        <v>8.9871729618927945E-3</v>
      </c>
      <c r="Y271" s="13">
        <v>2.6225800243931247E-2</v>
      </c>
      <c r="Z271" s="13">
        <v>5.8460125980489303E-2</v>
      </c>
      <c r="AA271" s="13">
        <v>4.6816174526869779E-2</v>
      </c>
      <c r="AB271" s="13">
        <v>4.3988190259088511E-2</v>
      </c>
      <c r="AC271" s="13">
        <v>3.7954923666004087E-2</v>
      </c>
      <c r="AD271" s="13">
        <v>2.4444263336071761E-2</v>
      </c>
      <c r="AE271" s="13">
        <v>0</v>
      </c>
      <c r="AF271" s="13">
        <v>1.9629121144808817E-2</v>
      </c>
      <c r="AG271" s="13">
        <v>1.9202687318683218E-2</v>
      </c>
      <c r="AH271" s="13">
        <v>2.0828975989235755E-2</v>
      </c>
      <c r="AI271" s="150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279</v>
      </c>
      <c r="C272" s="28"/>
      <c r="D272" s="13">
        <v>1.3158252165557771E-2</v>
      </c>
      <c r="E272" s="13">
        <v>7.6859818918482148E-2</v>
      </c>
      <c r="F272" s="13">
        <v>8.4948906760123455E-2</v>
      </c>
      <c r="G272" s="13">
        <v>2.3269611967609238E-2</v>
      </c>
      <c r="H272" s="13">
        <v>6.1812075131813859E-2</v>
      </c>
      <c r="I272" s="13">
        <v>-4.8521042626956334E-2</v>
      </c>
      <c r="J272" s="13">
        <v>0.77757705320064918</v>
      </c>
      <c r="K272" s="13">
        <v>-6.3688082330033313E-2</v>
      </c>
      <c r="L272" s="13">
        <v>-7.7843986052905434E-2</v>
      </c>
      <c r="M272" s="13">
        <v>3.0468923635065259E-3</v>
      </c>
      <c r="N272" s="13">
        <v>8.8993450680943775E-2</v>
      </c>
      <c r="O272" s="13">
        <v>3.8436651670686439E-2</v>
      </c>
      <c r="P272" s="13">
        <v>-1.1109011359365706E-2</v>
      </c>
      <c r="Q272" s="13">
        <v>-0.11100924620363428</v>
      </c>
      <c r="R272" s="13">
        <v>4.1470059611302013E-2</v>
      </c>
      <c r="S272" s="13">
        <v>7.9893226859097499E-2</v>
      </c>
      <c r="T272" s="13">
        <v>-4.03105949792959E-3</v>
      </c>
      <c r="U272" s="13">
        <v>-2.3242643121827666E-2</v>
      </c>
      <c r="V272" s="13">
        <v>-4.447649870613557E-2</v>
      </c>
      <c r="W272" s="13">
        <v>-0.36096206051034674</v>
      </c>
      <c r="X272" s="13">
        <v>-5.9177404722338345E-2</v>
      </c>
      <c r="Y272" s="13">
        <v>-5.5598994488392339E-2</v>
      </c>
      <c r="Z272" s="13">
        <v>7.1804139017456414E-2</v>
      </c>
      <c r="AA272" s="13">
        <v>-4.2911470703740906E-2</v>
      </c>
      <c r="AB272" s="13">
        <v>-0.2188974552915236</v>
      </c>
      <c r="AC272" s="13">
        <v>0.20325181644412549</v>
      </c>
      <c r="AD272" s="13">
        <v>8.9668606374080362E-3</v>
      </c>
      <c r="AE272" s="13">
        <v>-2.9309459003058369E-2</v>
      </c>
      <c r="AF272" s="13">
        <v>-8.0756034187504655E-3</v>
      </c>
      <c r="AG272" s="13">
        <v>5.2592555393558449E-2</v>
      </c>
      <c r="AH272" s="13">
        <v>-2.6377164660463359E-2</v>
      </c>
      <c r="AI272" s="150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280</v>
      </c>
      <c r="C273" s="46"/>
      <c r="D273" s="44">
        <v>0.22</v>
      </c>
      <c r="E273" s="44">
        <v>1.06</v>
      </c>
      <c r="F273" s="44">
        <v>1.1599999999999999</v>
      </c>
      <c r="G273" s="44">
        <v>0.36</v>
      </c>
      <c r="H273" s="44">
        <v>0.86</v>
      </c>
      <c r="I273" s="44">
        <v>0.57999999999999996</v>
      </c>
      <c r="J273" s="44">
        <v>10.220000000000001</v>
      </c>
      <c r="K273" s="44">
        <v>0.78</v>
      </c>
      <c r="L273" s="44">
        <v>0.97</v>
      </c>
      <c r="M273" s="44">
        <v>0.09</v>
      </c>
      <c r="N273" s="44">
        <v>1.22</v>
      </c>
      <c r="O273" s="44">
        <v>0.56000000000000005</v>
      </c>
      <c r="P273" s="44">
        <v>0.09</v>
      </c>
      <c r="Q273" s="44">
        <v>1.4</v>
      </c>
      <c r="R273" s="44">
        <v>0.59</v>
      </c>
      <c r="S273" s="44">
        <v>1.1000000000000001</v>
      </c>
      <c r="T273" s="44">
        <v>0</v>
      </c>
      <c r="U273" s="44">
        <v>0.25</v>
      </c>
      <c r="V273" s="44">
        <v>0.53</v>
      </c>
      <c r="W273" s="44">
        <v>4.67</v>
      </c>
      <c r="X273" s="44">
        <v>0.72</v>
      </c>
      <c r="Y273" s="44">
        <v>0.67</v>
      </c>
      <c r="Z273" s="44">
        <v>0.99</v>
      </c>
      <c r="AA273" s="44">
        <v>0.51</v>
      </c>
      <c r="AB273" s="44">
        <v>2.81</v>
      </c>
      <c r="AC273" s="44">
        <v>2.71</v>
      </c>
      <c r="AD273" s="44">
        <v>0.17</v>
      </c>
      <c r="AE273" s="44">
        <v>0.33</v>
      </c>
      <c r="AF273" s="44">
        <v>0.05</v>
      </c>
      <c r="AG273" s="44">
        <v>0.74</v>
      </c>
      <c r="AH273" s="44">
        <v>0.28999999999999998</v>
      </c>
      <c r="AI273" s="150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BM274" s="55"/>
    </row>
    <row r="275" spans="1:65" ht="15">
      <c r="B275" s="8" t="s">
        <v>596</v>
      </c>
      <c r="BM275" s="27" t="s">
        <v>338</v>
      </c>
    </row>
    <row r="276" spans="1:65" ht="15">
      <c r="A276" s="24" t="s">
        <v>33</v>
      </c>
      <c r="B276" s="18" t="s">
        <v>111</v>
      </c>
      <c r="C276" s="15" t="s">
        <v>112</v>
      </c>
      <c r="D276" s="16" t="s">
        <v>229</v>
      </c>
      <c r="E276" s="17" t="s">
        <v>229</v>
      </c>
      <c r="F276" s="17" t="s">
        <v>229</v>
      </c>
      <c r="G276" s="17" t="s">
        <v>229</v>
      </c>
      <c r="H276" s="15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230</v>
      </c>
      <c r="C277" s="9" t="s">
        <v>230</v>
      </c>
      <c r="D277" s="148" t="s">
        <v>237</v>
      </c>
      <c r="E277" s="149" t="s">
        <v>239</v>
      </c>
      <c r="F277" s="149" t="s">
        <v>257</v>
      </c>
      <c r="G277" s="149" t="s">
        <v>258</v>
      </c>
      <c r="H277" s="15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340</v>
      </c>
      <c r="E278" s="11" t="s">
        <v>339</v>
      </c>
      <c r="F278" s="11" t="s">
        <v>339</v>
      </c>
      <c r="G278" s="11" t="s">
        <v>339</v>
      </c>
      <c r="H278" s="15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344</v>
      </c>
      <c r="E279" s="25" t="s">
        <v>344</v>
      </c>
      <c r="F279" s="25" t="s">
        <v>343</v>
      </c>
      <c r="G279" s="25" t="s">
        <v>344</v>
      </c>
      <c r="H279" s="15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1.1000000000000001</v>
      </c>
      <c r="E280" s="21">
        <v>1.01</v>
      </c>
      <c r="F280" s="21">
        <v>1.0507349608806096</v>
      </c>
      <c r="G280" s="21">
        <v>0.92</v>
      </c>
      <c r="H280" s="15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1.1000000000000001</v>
      </c>
      <c r="E281" s="11">
        <v>1.01</v>
      </c>
      <c r="F281" s="11">
        <v>1.022299215836282</v>
      </c>
      <c r="G281" s="11">
        <v>0.9</v>
      </c>
      <c r="H281" s="15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4</v>
      </c>
    </row>
    <row r="282" spans="1:65">
      <c r="A282" s="29"/>
      <c r="B282" s="19">
        <v>1</v>
      </c>
      <c r="C282" s="9">
        <v>3</v>
      </c>
      <c r="D282" s="11">
        <v>1.1000000000000001</v>
      </c>
      <c r="E282" s="11">
        <v>1.08</v>
      </c>
      <c r="F282" s="11">
        <v>1.0312055474789665</v>
      </c>
      <c r="G282" s="11">
        <v>0.86</v>
      </c>
      <c r="H282" s="15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1.1000000000000001</v>
      </c>
      <c r="E283" s="11">
        <v>1.08</v>
      </c>
      <c r="F283" s="11">
        <v>1.0253548861010235</v>
      </c>
      <c r="G283" s="11">
        <v>0.9</v>
      </c>
      <c r="H283" s="15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1.0137014542743099</v>
      </c>
    </row>
    <row r="284" spans="1:65">
      <c r="A284" s="29"/>
      <c r="B284" s="19">
        <v>1</v>
      </c>
      <c r="C284" s="9">
        <v>5</v>
      </c>
      <c r="D284" s="11">
        <v>1.1000000000000001</v>
      </c>
      <c r="E284" s="11">
        <v>0.9900000000000001</v>
      </c>
      <c r="F284" s="11">
        <v>1.0405448545218681</v>
      </c>
      <c r="G284" s="11">
        <v>0.84</v>
      </c>
      <c r="H284" s="15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10</v>
      </c>
    </row>
    <row r="285" spans="1:65">
      <c r="A285" s="29"/>
      <c r="B285" s="19">
        <v>1</v>
      </c>
      <c r="C285" s="9">
        <v>6</v>
      </c>
      <c r="D285" s="11">
        <v>1.1000000000000001</v>
      </c>
      <c r="E285" s="11">
        <v>1.01</v>
      </c>
      <c r="F285" s="11">
        <v>1.0586954377645901</v>
      </c>
      <c r="G285" s="11">
        <v>0.9</v>
      </c>
      <c r="H285" s="15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276</v>
      </c>
      <c r="C286" s="12"/>
      <c r="D286" s="22">
        <v>1.0999999999999999</v>
      </c>
      <c r="E286" s="22">
        <v>1.03</v>
      </c>
      <c r="F286" s="22">
        <v>1.0381391504305566</v>
      </c>
      <c r="G286" s="22">
        <v>0.88666666666666671</v>
      </c>
      <c r="H286" s="15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277</v>
      </c>
      <c r="C287" s="28"/>
      <c r="D287" s="11">
        <v>1.1000000000000001</v>
      </c>
      <c r="E287" s="11">
        <v>1.01</v>
      </c>
      <c r="F287" s="11">
        <v>1.0358752010004173</v>
      </c>
      <c r="G287" s="11">
        <v>0.9</v>
      </c>
      <c r="H287" s="15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278</v>
      </c>
      <c r="C288" s="28"/>
      <c r="D288" s="23">
        <v>2.4323767777952469E-16</v>
      </c>
      <c r="E288" s="23">
        <v>3.949683531626301E-2</v>
      </c>
      <c r="F288" s="23">
        <v>1.4487364110261932E-2</v>
      </c>
      <c r="G288" s="23">
        <v>3.0110906108363263E-2</v>
      </c>
      <c r="H288" s="15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2.2112516161774974E-16</v>
      </c>
      <c r="E289" s="13">
        <v>3.8346442054624279E-2</v>
      </c>
      <c r="F289" s="13">
        <v>1.3955127406815801E-2</v>
      </c>
      <c r="G289" s="13">
        <v>3.3959668543266833E-2</v>
      </c>
      <c r="H289" s="15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279</v>
      </c>
      <c r="C290" s="28"/>
      <c r="D290" s="13">
        <v>8.5132111986037762E-2</v>
      </c>
      <c r="E290" s="13">
        <v>1.6078250314199183E-2</v>
      </c>
      <c r="F290" s="13">
        <v>2.4107389856455441E-2</v>
      </c>
      <c r="G290" s="13">
        <v>-0.12531775215670871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280</v>
      </c>
      <c r="C291" s="46"/>
      <c r="D291" s="44">
        <v>1.27</v>
      </c>
      <c r="E291" s="44">
        <v>0.08</v>
      </c>
      <c r="F291" s="44">
        <v>0.08</v>
      </c>
      <c r="G291" s="44">
        <v>2.84</v>
      </c>
      <c r="H291" s="15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BM292" s="55"/>
    </row>
    <row r="293" spans="1:65" ht="15">
      <c r="B293" s="8" t="s">
        <v>597</v>
      </c>
      <c r="BM293" s="27" t="s">
        <v>338</v>
      </c>
    </row>
    <row r="294" spans="1:65" ht="15">
      <c r="A294" s="24" t="s">
        <v>36</v>
      </c>
      <c r="B294" s="18" t="s">
        <v>111</v>
      </c>
      <c r="C294" s="15" t="s">
        <v>112</v>
      </c>
      <c r="D294" s="16" t="s">
        <v>229</v>
      </c>
      <c r="E294" s="17" t="s">
        <v>229</v>
      </c>
      <c r="F294" s="17" t="s">
        <v>229</v>
      </c>
      <c r="G294" s="17" t="s">
        <v>229</v>
      </c>
      <c r="H294" s="15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230</v>
      </c>
      <c r="C295" s="9" t="s">
        <v>230</v>
      </c>
      <c r="D295" s="148" t="s">
        <v>237</v>
      </c>
      <c r="E295" s="149" t="s">
        <v>239</v>
      </c>
      <c r="F295" s="149" t="s">
        <v>257</v>
      </c>
      <c r="G295" s="149" t="s">
        <v>258</v>
      </c>
      <c r="H295" s="15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340</v>
      </c>
      <c r="E296" s="11" t="s">
        <v>339</v>
      </c>
      <c r="F296" s="11" t="s">
        <v>339</v>
      </c>
      <c r="G296" s="11" t="s">
        <v>339</v>
      </c>
      <c r="H296" s="15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344</v>
      </c>
      <c r="E297" s="25" t="s">
        <v>344</v>
      </c>
      <c r="F297" s="25" t="s">
        <v>343</v>
      </c>
      <c r="G297" s="25" t="s">
        <v>344</v>
      </c>
      <c r="H297" s="15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0.5</v>
      </c>
      <c r="E298" s="21">
        <v>0.52</v>
      </c>
      <c r="F298" s="21">
        <v>0.47631773522501358</v>
      </c>
      <c r="G298" s="21">
        <v>0.44</v>
      </c>
      <c r="H298" s="15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0.5</v>
      </c>
      <c r="E299" s="11">
        <v>0.5</v>
      </c>
      <c r="F299" s="11">
        <v>0.4811704092376089</v>
      </c>
      <c r="G299" s="11">
        <v>0.43</v>
      </c>
      <c r="H299" s="15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5</v>
      </c>
    </row>
    <row r="300" spans="1:65">
      <c r="A300" s="29"/>
      <c r="B300" s="19">
        <v>1</v>
      </c>
      <c r="C300" s="9">
        <v>3</v>
      </c>
      <c r="D300" s="11">
        <v>0.6</v>
      </c>
      <c r="E300" s="11">
        <v>0.51</v>
      </c>
      <c r="F300" s="11">
        <v>0.48471168204908072</v>
      </c>
      <c r="G300" s="11">
        <v>0.42</v>
      </c>
      <c r="H300" s="15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0.5</v>
      </c>
      <c r="E301" s="11">
        <v>0.5</v>
      </c>
      <c r="F301" s="11">
        <v>0.45997973903712458</v>
      </c>
      <c r="G301" s="11">
        <v>0.43</v>
      </c>
      <c r="H301" s="15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0.48479575634219302</v>
      </c>
    </row>
    <row r="302" spans="1:65">
      <c r="A302" s="29"/>
      <c r="B302" s="19">
        <v>1</v>
      </c>
      <c r="C302" s="9">
        <v>5</v>
      </c>
      <c r="D302" s="11">
        <v>0.5</v>
      </c>
      <c r="E302" s="11">
        <v>0.52</v>
      </c>
      <c r="F302" s="11">
        <v>0.47706889462837093</v>
      </c>
      <c r="G302" s="11">
        <v>0.45</v>
      </c>
      <c r="H302" s="15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11</v>
      </c>
    </row>
    <row r="303" spans="1:65">
      <c r="A303" s="29"/>
      <c r="B303" s="19">
        <v>1</v>
      </c>
      <c r="C303" s="9">
        <v>6</v>
      </c>
      <c r="D303" s="11">
        <v>0.5</v>
      </c>
      <c r="E303" s="11">
        <v>0.53</v>
      </c>
      <c r="F303" s="151">
        <v>0.51443865467901007</v>
      </c>
      <c r="G303" s="11">
        <v>0.43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276</v>
      </c>
      <c r="C304" s="12"/>
      <c r="D304" s="22">
        <v>0.51666666666666672</v>
      </c>
      <c r="E304" s="22">
        <v>0.51333333333333331</v>
      </c>
      <c r="F304" s="22">
        <v>0.48228118580936813</v>
      </c>
      <c r="G304" s="22">
        <v>0.43333333333333335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277</v>
      </c>
      <c r="C305" s="28"/>
      <c r="D305" s="11">
        <v>0.5</v>
      </c>
      <c r="E305" s="11">
        <v>0.51500000000000001</v>
      </c>
      <c r="F305" s="11">
        <v>0.47911965193298989</v>
      </c>
      <c r="G305" s="11">
        <v>0.43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278</v>
      </c>
      <c r="C306" s="28"/>
      <c r="D306" s="23">
        <v>4.0824829046386291E-2</v>
      </c>
      <c r="E306" s="23">
        <v>1.2110601416389978E-2</v>
      </c>
      <c r="F306" s="23">
        <v>1.789597268118371E-2</v>
      </c>
      <c r="G306" s="23">
        <v>1.0327955589886455E-2</v>
      </c>
      <c r="H306" s="15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7.9015798154296032E-2</v>
      </c>
      <c r="E307" s="13">
        <v>2.359208068127918E-2</v>
      </c>
      <c r="F307" s="13">
        <v>3.7106926846317972E-2</v>
      </c>
      <c r="G307" s="13">
        <v>2.3833743668968742E-2</v>
      </c>
      <c r="H307" s="15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279</v>
      </c>
      <c r="C308" s="28"/>
      <c r="D308" s="13">
        <v>6.5740902034582938E-2</v>
      </c>
      <c r="E308" s="13">
        <v>5.8865154279521104E-2</v>
      </c>
      <c r="F308" s="13">
        <v>-5.1868658088045638E-3</v>
      </c>
      <c r="G308" s="13">
        <v>-0.10615279184196269</v>
      </c>
      <c r="H308" s="15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280</v>
      </c>
      <c r="C309" s="46"/>
      <c r="D309" s="44">
        <v>0.74</v>
      </c>
      <c r="E309" s="44">
        <v>0.61</v>
      </c>
      <c r="F309" s="44">
        <v>0.61</v>
      </c>
      <c r="G309" s="44">
        <v>2.5299999999999998</v>
      </c>
      <c r="H309" s="15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BM310" s="55"/>
    </row>
    <row r="311" spans="1:65" ht="15">
      <c r="B311" s="8" t="s">
        <v>598</v>
      </c>
      <c r="BM311" s="27" t="s">
        <v>338</v>
      </c>
    </row>
    <row r="312" spans="1:65" ht="15">
      <c r="A312" s="24" t="s">
        <v>39</v>
      </c>
      <c r="B312" s="18" t="s">
        <v>111</v>
      </c>
      <c r="C312" s="15" t="s">
        <v>112</v>
      </c>
      <c r="D312" s="16" t="s">
        <v>229</v>
      </c>
      <c r="E312" s="17" t="s">
        <v>229</v>
      </c>
      <c r="F312" s="17" t="s">
        <v>229</v>
      </c>
      <c r="G312" s="17" t="s">
        <v>229</v>
      </c>
      <c r="H312" s="15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230</v>
      </c>
      <c r="C313" s="9" t="s">
        <v>230</v>
      </c>
      <c r="D313" s="148" t="s">
        <v>237</v>
      </c>
      <c r="E313" s="149" t="s">
        <v>239</v>
      </c>
      <c r="F313" s="149" t="s">
        <v>257</v>
      </c>
      <c r="G313" s="149" t="s">
        <v>258</v>
      </c>
      <c r="H313" s="15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3</v>
      </c>
    </row>
    <row r="314" spans="1:65">
      <c r="A314" s="29"/>
      <c r="B314" s="19"/>
      <c r="C314" s="9"/>
      <c r="D314" s="10" t="s">
        <v>340</v>
      </c>
      <c r="E314" s="11" t="s">
        <v>339</v>
      </c>
      <c r="F314" s="11" t="s">
        <v>339</v>
      </c>
      <c r="G314" s="11" t="s">
        <v>339</v>
      </c>
      <c r="H314" s="15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344</v>
      </c>
      <c r="E315" s="25" t="s">
        <v>344</v>
      </c>
      <c r="F315" s="25" t="s">
        <v>343</v>
      </c>
      <c r="G315" s="25" t="s">
        <v>344</v>
      </c>
      <c r="H315" s="15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8">
        <v>1</v>
      </c>
      <c r="C316" s="14">
        <v>1</v>
      </c>
      <c r="D316" s="21">
        <v>0.3</v>
      </c>
      <c r="E316" s="21">
        <v>0.33</v>
      </c>
      <c r="F316" s="21">
        <v>0.40040637312488703</v>
      </c>
      <c r="G316" s="21">
        <v>0.21</v>
      </c>
      <c r="H316" s="15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0.3</v>
      </c>
      <c r="E317" s="11">
        <v>0.3</v>
      </c>
      <c r="F317" s="11">
        <v>0.3971874936986709</v>
      </c>
      <c r="G317" s="11">
        <v>0.21</v>
      </c>
      <c r="H317" s="15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6</v>
      </c>
    </row>
    <row r="318" spans="1:65">
      <c r="A318" s="29"/>
      <c r="B318" s="19">
        <v>1</v>
      </c>
      <c r="C318" s="9">
        <v>3</v>
      </c>
      <c r="D318" s="11">
        <v>0.3</v>
      </c>
      <c r="E318" s="11">
        <v>0.28000000000000003</v>
      </c>
      <c r="F318" s="11">
        <v>0.38735666541460972</v>
      </c>
      <c r="G318" s="11">
        <v>0.21</v>
      </c>
      <c r="H318" s="15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0.3</v>
      </c>
      <c r="E319" s="11">
        <v>0.32</v>
      </c>
      <c r="F319" s="11">
        <v>0.37798910709938055</v>
      </c>
      <c r="G319" s="11">
        <v>0.22</v>
      </c>
      <c r="H319" s="15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0.30548567460975601</v>
      </c>
    </row>
    <row r="320" spans="1:65">
      <c r="A320" s="29"/>
      <c r="B320" s="19">
        <v>1</v>
      </c>
      <c r="C320" s="9">
        <v>5</v>
      </c>
      <c r="D320" s="11">
        <v>0.3</v>
      </c>
      <c r="E320" s="11">
        <v>0.31</v>
      </c>
      <c r="F320" s="11">
        <v>0.41756174698531023</v>
      </c>
      <c r="G320" s="11">
        <v>0.21</v>
      </c>
      <c r="H320" s="15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12</v>
      </c>
    </row>
    <row r="321" spans="1:65">
      <c r="A321" s="29"/>
      <c r="B321" s="19">
        <v>1</v>
      </c>
      <c r="C321" s="9">
        <v>6</v>
      </c>
      <c r="D321" s="11">
        <v>0.3</v>
      </c>
      <c r="E321" s="11">
        <v>0.3</v>
      </c>
      <c r="F321" s="11">
        <v>0.43115480431128778</v>
      </c>
      <c r="G321" s="11">
        <v>0.22</v>
      </c>
      <c r="H321" s="15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276</v>
      </c>
      <c r="C322" s="12"/>
      <c r="D322" s="22">
        <v>0.3</v>
      </c>
      <c r="E322" s="22">
        <v>0.3066666666666667</v>
      </c>
      <c r="F322" s="22">
        <v>0.40194269843902436</v>
      </c>
      <c r="G322" s="22">
        <v>0.21333333333333335</v>
      </c>
      <c r="H322" s="15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277</v>
      </c>
      <c r="C323" s="28"/>
      <c r="D323" s="11">
        <v>0.3</v>
      </c>
      <c r="E323" s="11">
        <v>0.30499999999999999</v>
      </c>
      <c r="F323" s="11">
        <v>0.39879693341177896</v>
      </c>
      <c r="G323" s="11">
        <v>0.21</v>
      </c>
      <c r="H323" s="15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278</v>
      </c>
      <c r="C324" s="28"/>
      <c r="D324" s="23">
        <v>0</v>
      </c>
      <c r="E324" s="23">
        <v>1.751190071541826E-2</v>
      </c>
      <c r="F324" s="23">
        <v>1.9538684561827974E-2</v>
      </c>
      <c r="G324" s="23">
        <v>5.1639777949432277E-3</v>
      </c>
      <c r="H324" s="15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86</v>
      </c>
      <c r="C325" s="28"/>
      <c r="D325" s="13">
        <v>0</v>
      </c>
      <c r="E325" s="13">
        <v>5.7104024072016056E-2</v>
      </c>
      <c r="F325" s="13">
        <v>4.8610621956084711E-2</v>
      </c>
      <c r="G325" s="13">
        <v>2.4206145913796377E-2</v>
      </c>
      <c r="H325" s="15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279</v>
      </c>
      <c r="C326" s="28"/>
      <c r="D326" s="13">
        <v>-1.79572237446608E-2</v>
      </c>
      <c r="E326" s="13">
        <v>3.8659490610135627E-3</v>
      </c>
      <c r="F326" s="13">
        <v>0.31574974490207364</v>
      </c>
      <c r="G326" s="13">
        <v>-0.3016584702184254</v>
      </c>
      <c r="H326" s="15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280</v>
      </c>
      <c r="C327" s="46"/>
      <c r="D327" s="44">
        <v>0.05</v>
      </c>
      <c r="E327" s="44">
        <v>0.05</v>
      </c>
      <c r="F327" s="44">
        <v>1.42</v>
      </c>
      <c r="G327" s="44">
        <v>1.3</v>
      </c>
      <c r="H327" s="15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BM328" s="55"/>
    </row>
    <row r="329" spans="1:65" ht="15">
      <c r="B329" s="8" t="s">
        <v>599</v>
      </c>
      <c r="BM329" s="27" t="s">
        <v>66</v>
      </c>
    </row>
    <row r="330" spans="1:65" ht="15">
      <c r="A330" s="24" t="s">
        <v>52</v>
      </c>
      <c r="B330" s="18" t="s">
        <v>111</v>
      </c>
      <c r="C330" s="15" t="s">
        <v>112</v>
      </c>
      <c r="D330" s="16" t="s">
        <v>229</v>
      </c>
      <c r="E330" s="17" t="s">
        <v>229</v>
      </c>
      <c r="F330" s="17" t="s">
        <v>229</v>
      </c>
      <c r="G330" s="17" t="s">
        <v>229</v>
      </c>
      <c r="H330" s="17" t="s">
        <v>229</v>
      </c>
      <c r="I330" s="17" t="s">
        <v>229</v>
      </c>
      <c r="J330" s="17" t="s">
        <v>229</v>
      </c>
      <c r="K330" s="17" t="s">
        <v>229</v>
      </c>
      <c r="L330" s="17" t="s">
        <v>229</v>
      </c>
      <c r="M330" s="17" t="s">
        <v>229</v>
      </c>
      <c r="N330" s="17" t="s">
        <v>229</v>
      </c>
      <c r="O330" s="17" t="s">
        <v>229</v>
      </c>
      <c r="P330" s="17" t="s">
        <v>229</v>
      </c>
      <c r="Q330" s="17" t="s">
        <v>229</v>
      </c>
      <c r="R330" s="17" t="s">
        <v>229</v>
      </c>
      <c r="S330" s="17" t="s">
        <v>229</v>
      </c>
      <c r="T330" s="17" t="s">
        <v>229</v>
      </c>
      <c r="U330" s="17" t="s">
        <v>229</v>
      </c>
      <c r="V330" s="17" t="s">
        <v>229</v>
      </c>
      <c r="W330" s="17" t="s">
        <v>229</v>
      </c>
      <c r="X330" s="17" t="s">
        <v>229</v>
      </c>
      <c r="Y330" s="17" t="s">
        <v>229</v>
      </c>
      <c r="Z330" s="17" t="s">
        <v>229</v>
      </c>
      <c r="AA330" s="17" t="s">
        <v>229</v>
      </c>
      <c r="AB330" s="17" t="s">
        <v>229</v>
      </c>
      <c r="AC330" s="17" t="s">
        <v>229</v>
      </c>
      <c r="AD330" s="17" t="s">
        <v>229</v>
      </c>
      <c r="AE330" s="17" t="s">
        <v>229</v>
      </c>
      <c r="AF330" s="17" t="s">
        <v>229</v>
      </c>
      <c r="AG330" s="17" t="s">
        <v>229</v>
      </c>
      <c r="AH330" s="17" t="s">
        <v>229</v>
      </c>
      <c r="AI330" s="150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230</v>
      </c>
      <c r="C331" s="9" t="s">
        <v>230</v>
      </c>
      <c r="D331" s="148" t="s">
        <v>232</v>
      </c>
      <c r="E331" s="149" t="s">
        <v>233</v>
      </c>
      <c r="F331" s="149" t="s">
        <v>234</v>
      </c>
      <c r="G331" s="149" t="s">
        <v>235</v>
      </c>
      <c r="H331" s="149" t="s">
        <v>236</v>
      </c>
      <c r="I331" s="149" t="s">
        <v>237</v>
      </c>
      <c r="J331" s="149" t="s">
        <v>238</v>
      </c>
      <c r="K331" s="149" t="s">
        <v>239</v>
      </c>
      <c r="L331" s="149" t="s">
        <v>240</v>
      </c>
      <c r="M331" s="149" t="s">
        <v>241</v>
      </c>
      <c r="N331" s="149" t="s">
        <v>242</v>
      </c>
      <c r="O331" s="149" t="s">
        <v>243</v>
      </c>
      <c r="P331" s="149" t="s">
        <v>244</v>
      </c>
      <c r="Q331" s="149" t="s">
        <v>246</v>
      </c>
      <c r="R331" s="149" t="s">
        <v>249</v>
      </c>
      <c r="S331" s="149" t="s">
        <v>250</v>
      </c>
      <c r="T331" s="149" t="s">
        <v>305</v>
      </c>
      <c r="U331" s="149" t="s">
        <v>251</v>
      </c>
      <c r="V331" s="149" t="s">
        <v>252</v>
      </c>
      <c r="W331" s="149" t="s">
        <v>254</v>
      </c>
      <c r="X331" s="149" t="s">
        <v>257</v>
      </c>
      <c r="Y331" s="149" t="s">
        <v>258</v>
      </c>
      <c r="Z331" s="149" t="s">
        <v>259</v>
      </c>
      <c r="AA331" s="149" t="s">
        <v>306</v>
      </c>
      <c r="AB331" s="149" t="s">
        <v>261</v>
      </c>
      <c r="AC331" s="149" t="s">
        <v>262</v>
      </c>
      <c r="AD331" s="149" t="s">
        <v>266</v>
      </c>
      <c r="AE331" s="149" t="s">
        <v>267</v>
      </c>
      <c r="AF331" s="149" t="s">
        <v>268</v>
      </c>
      <c r="AG331" s="149" t="s">
        <v>269</v>
      </c>
      <c r="AH331" s="149" t="s">
        <v>270</v>
      </c>
      <c r="AI331" s="150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1</v>
      </c>
    </row>
    <row r="332" spans="1:65">
      <c r="A332" s="29"/>
      <c r="B332" s="19"/>
      <c r="C332" s="9"/>
      <c r="D332" s="10" t="s">
        <v>341</v>
      </c>
      <c r="E332" s="11" t="s">
        <v>340</v>
      </c>
      <c r="F332" s="11" t="s">
        <v>340</v>
      </c>
      <c r="G332" s="11" t="s">
        <v>339</v>
      </c>
      <c r="H332" s="11" t="s">
        <v>340</v>
      </c>
      <c r="I332" s="11" t="s">
        <v>340</v>
      </c>
      <c r="J332" s="11" t="s">
        <v>339</v>
      </c>
      <c r="K332" s="11" t="s">
        <v>339</v>
      </c>
      <c r="L332" s="11" t="s">
        <v>339</v>
      </c>
      <c r="M332" s="11" t="s">
        <v>339</v>
      </c>
      <c r="N332" s="11" t="s">
        <v>339</v>
      </c>
      <c r="O332" s="11" t="s">
        <v>339</v>
      </c>
      <c r="P332" s="11" t="s">
        <v>339</v>
      </c>
      <c r="Q332" s="11" t="s">
        <v>339</v>
      </c>
      <c r="R332" s="11" t="s">
        <v>339</v>
      </c>
      <c r="S332" s="11" t="s">
        <v>340</v>
      </c>
      <c r="T332" s="11" t="s">
        <v>340</v>
      </c>
      <c r="U332" s="11" t="s">
        <v>341</v>
      </c>
      <c r="V332" s="11" t="s">
        <v>340</v>
      </c>
      <c r="W332" s="11" t="s">
        <v>341</v>
      </c>
      <c r="X332" s="11" t="s">
        <v>341</v>
      </c>
      <c r="Y332" s="11" t="s">
        <v>341</v>
      </c>
      <c r="Z332" s="11" t="s">
        <v>341</v>
      </c>
      <c r="AA332" s="11" t="s">
        <v>341</v>
      </c>
      <c r="AB332" s="11" t="s">
        <v>340</v>
      </c>
      <c r="AC332" s="11" t="s">
        <v>340</v>
      </c>
      <c r="AD332" s="11" t="s">
        <v>341</v>
      </c>
      <c r="AE332" s="11" t="s">
        <v>340</v>
      </c>
      <c r="AF332" s="11" t="s">
        <v>339</v>
      </c>
      <c r="AG332" s="11" t="s">
        <v>339</v>
      </c>
      <c r="AH332" s="11" t="s">
        <v>342</v>
      </c>
      <c r="AI332" s="150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343</v>
      </c>
      <c r="E333" s="25" t="s">
        <v>344</v>
      </c>
      <c r="F333" s="25" t="s">
        <v>343</v>
      </c>
      <c r="G333" s="25" t="s">
        <v>345</v>
      </c>
      <c r="H333" s="25" t="s">
        <v>346</v>
      </c>
      <c r="I333" s="25" t="s">
        <v>344</v>
      </c>
      <c r="J333" s="25" t="s">
        <v>344</v>
      </c>
      <c r="K333" s="25" t="s">
        <v>344</v>
      </c>
      <c r="L333" s="25" t="s">
        <v>344</v>
      </c>
      <c r="M333" s="25" t="s">
        <v>344</v>
      </c>
      <c r="N333" s="25" t="s">
        <v>344</v>
      </c>
      <c r="O333" s="25" t="s">
        <v>344</v>
      </c>
      <c r="P333" s="25" t="s">
        <v>344</v>
      </c>
      <c r="Q333" s="25" t="s">
        <v>347</v>
      </c>
      <c r="R333" s="25" t="s">
        <v>344</v>
      </c>
      <c r="S333" s="25" t="s">
        <v>343</v>
      </c>
      <c r="T333" s="25" t="s">
        <v>344</v>
      </c>
      <c r="U333" s="25" t="s">
        <v>343</v>
      </c>
      <c r="V333" s="25" t="s">
        <v>345</v>
      </c>
      <c r="W333" s="25" t="s">
        <v>346</v>
      </c>
      <c r="X333" s="25" t="s">
        <v>343</v>
      </c>
      <c r="Y333" s="25" t="s">
        <v>344</v>
      </c>
      <c r="Z333" s="25" t="s">
        <v>344</v>
      </c>
      <c r="AA333" s="25" t="s">
        <v>344</v>
      </c>
      <c r="AB333" s="25" t="s">
        <v>343</v>
      </c>
      <c r="AC333" s="25" t="s">
        <v>344</v>
      </c>
      <c r="AD333" s="25" t="s">
        <v>344</v>
      </c>
      <c r="AE333" s="25" t="s">
        <v>346</v>
      </c>
      <c r="AF333" s="25" t="s">
        <v>346</v>
      </c>
      <c r="AG333" s="25" t="s">
        <v>117</v>
      </c>
      <c r="AH333" s="25" t="s">
        <v>344</v>
      </c>
      <c r="AI333" s="150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1.38</v>
      </c>
      <c r="E334" s="21">
        <v>1.54</v>
      </c>
      <c r="F334" s="21">
        <v>1.38</v>
      </c>
      <c r="G334" s="21">
        <v>1.45</v>
      </c>
      <c r="H334" s="21">
        <v>1.4751261444768613</v>
      </c>
      <c r="I334" s="21">
        <v>1.3</v>
      </c>
      <c r="J334" s="21">
        <v>1.44</v>
      </c>
      <c r="K334" s="21">
        <v>1.36</v>
      </c>
      <c r="L334" s="21">
        <v>1.43</v>
      </c>
      <c r="M334" s="21">
        <v>1.4</v>
      </c>
      <c r="N334" s="21">
        <v>1.52</v>
      </c>
      <c r="O334" s="21">
        <v>1.42</v>
      </c>
      <c r="P334" s="21">
        <v>1.39</v>
      </c>
      <c r="Q334" s="145">
        <v>1.1499999999999999</v>
      </c>
      <c r="R334" s="21">
        <v>1.5</v>
      </c>
      <c r="S334" s="21">
        <v>1.43</v>
      </c>
      <c r="T334" s="21">
        <v>1.45</v>
      </c>
      <c r="U334" s="21">
        <v>1.41</v>
      </c>
      <c r="V334" s="21">
        <v>1.44</v>
      </c>
      <c r="W334" s="21">
        <v>1.37</v>
      </c>
      <c r="X334" s="21">
        <v>1.3892500000000001</v>
      </c>
      <c r="Y334" s="21">
        <v>1.5389999999999999</v>
      </c>
      <c r="Z334" s="21">
        <v>1.413</v>
      </c>
      <c r="AA334" s="21">
        <v>1.3540000000000001</v>
      </c>
      <c r="AB334" s="21">
        <v>1.3988</v>
      </c>
      <c r="AC334" s="21">
        <v>1.4043999999999999</v>
      </c>
      <c r="AD334" s="21">
        <v>1.4310848654531507</v>
      </c>
      <c r="AE334" s="21">
        <v>1.43</v>
      </c>
      <c r="AF334" s="21">
        <v>1.4</v>
      </c>
      <c r="AG334" s="21">
        <v>1.41</v>
      </c>
      <c r="AH334" s="145">
        <v>1.2</v>
      </c>
      <c r="AI334" s="150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1.37</v>
      </c>
      <c r="E335" s="11">
        <v>1.47</v>
      </c>
      <c r="F335" s="11">
        <v>1.39</v>
      </c>
      <c r="G335" s="11">
        <v>1.49</v>
      </c>
      <c r="H335" s="11">
        <v>1.4306085571926601</v>
      </c>
      <c r="I335" s="11">
        <v>1.35</v>
      </c>
      <c r="J335" s="11">
        <v>1.51</v>
      </c>
      <c r="K335" s="11">
        <v>1.33</v>
      </c>
      <c r="L335" s="11">
        <v>1.37</v>
      </c>
      <c r="M335" s="11">
        <v>1.4</v>
      </c>
      <c r="N335" s="11">
        <v>1.51</v>
      </c>
      <c r="O335" s="11">
        <v>1.43</v>
      </c>
      <c r="P335" s="11">
        <v>1.38</v>
      </c>
      <c r="Q335" s="146">
        <v>1.22</v>
      </c>
      <c r="R335" s="11">
        <v>1.48</v>
      </c>
      <c r="S335" s="11">
        <v>1.48</v>
      </c>
      <c r="T335" s="11">
        <v>1.46</v>
      </c>
      <c r="U335" s="11">
        <v>1.39</v>
      </c>
      <c r="V335" s="11">
        <v>1.43</v>
      </c>
      <c r="W335" s="11">
        <v>1.36</v>
      </c>
      <c r="X335" s="11">
        <v>1.3824100000000001</v>
      </c>
      <c r="Y335" s="11">
        <v>1.4970000000000001</v>
      </c>
      <c r="Z335" s="11">
        <v>1.395</v>
      </c>
      <c r="AA335" s="11">
        <v>1.387</v>
      </c>
      <c r="AB335" s="11">
        <v>1.3542000000000001</v>
      </c>
      <c r="AC335" s="11">
        <v>1.4215</v>
      </c>
      <c r="AD335" s="11">
        <v>1.4050498247702559</v>
      </c>
      <c r="AE335" s="11">
        <v>1.4200000000000002</v>
      </c>
      <c r="AF335" s="11">
        <v>1.41</v>
      </c>
      <c r="AG335" s="11">
        <v>1.45</v>
      </c>
      <c r="AH335" s="146">
        <v>1.17</v>
      </c>
      <c r="AI335" s="150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e">
        <v>#N/A</v>
      </c>
    </row>
    <row r="336" spans="1:65">
      <c r="A336" s="29"/>
      <c r="B336" s="19">
        <v>1</v>
      </c>
      <c r="C336" s="9">
        <v>3</v>
      </c>
      <c r="D336" s="11">
        <v>1.37</v>
      </c>
      <c r="E336" s="11">
        <v>1.49</v>
      </c>
      <c r="F336" s="151">
        <v>1.31</v>
      </c>
      <c r="G336" s="11">
        <v>1.5</v>
      </c>
      <c r="H336" s="11">
        <v>1.4049175328030779</v>
      </c>
      <c r="I336" s="11">
        <v>1.39</v>
      </c>
      <c r="J336" s="11">
        <v>1.47</v>
      </c>
      <c r="K336" s="11">
        <v>1.31</v>
      </c>
      <c r="L336" s="11">
        <v>1.38</v>
      </c>
      <c r="M336" s="11">
        <v>1.4</v>
      </c>
      <c r="N336" s="11">
        <v>1.55</v>
      </c>
      <c r="O336" s="11">
        <v>1.43</v>
      </c>
      <c r="P336" s="11">
        <v>1.37</v>
      </c>
      <c r="Q336" s="146">
        <v>1.26</v>
      </c>
      <c r="R336" s="11">
        <v>1.4</v>
      </c>
      <c r="S336" s="11">
        <v>1.44</v>
      </c>
      <c r="T336" s="11">
        <v>1.47</v>
      </c>
      <c r="U336" s="11">
        <v>1.4000000000000001</v>
      </c>
      <c r="V336" s="11">
        <v>1.43</v>
      </c>
      <c r="W336" s="11">
        <v>1.36</v>
      </c>
      <c r="X336" s="11">
        <v>1.3918900000000001</v>
      </c>
      <c r="Y336" s="11">
        <v>1.5109999999999999</v>
      </c>
      <c r="Z336" s="11">
        <v>1.407</v>
      </c>
      <c r="AA336" s="11">
        <v>1.371</v>
      </c>
      <c r="AB336" s="11">
        <v>1.3919999999999999</v>
      </c>
      <c r="AC336" s="11">
        <v>1.4285000000000001</v>
      </c>
      <c r="AD336" s="11">
        <v>1.4126689819079123</v>
      </c>
      <c r="AE336" s="11">
        <v>1.41</v>
      </c>
      <c r="AF336" s="11">
        <v>1.4</v>
      </c>
      <c r="AG336" s="11">
        <v>1.43</v>
      </c>
      <c r="AH336" s="146">
        <v>1.19</v>
      </c>
      <c r="AI336" s="150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1.4</v>
      </c>
      <c r="E337" s="11">
        <v>1.46</v>
      </c>
      <c r="F337" s="11">
        <v>1.42</v>
      </c>
      <c r="G337" s="11">
        <v>1.5</v>
      </c>
      <c r="H337" s="11">
        <v>1.4201039568446754</v>
      </c>
      <c r="I337" s="11">
        <v>1.36</v>
      </c>
      <c r="J337" s="11">
        <v>1.44</v>
      </c>
      <c r="K337" s="11">
        <v>1.36</v>
      </c>
      <c r="L337" s="11">
        <v>1.39</v>
      </c>
      <c r="M337" s="11">
        <v>1.38</v>
      </c>
      <c r="N337" s="11">
        <v>1.52</v>
      </c>
      <c r="O337" s="11">
        <v>1.48</v>
      </c>
      <c r="P337" s="11">
        <v>1.38</v>
      </c>
      <c r="Q337" s="146">
        <v>1.23</v>
      </c>
      <c r="R337" s="11">
        <v>1.41</v>
      </c>
      <c r="S337" s="11">
        <v>1.49</v>
      </c>
      <c r="T337" s="11">
        <v>1.46</v>
      </c>
      <c r="U337" s="11">
        <v>1.38</v>
      </c>
      <c r="V337" s="11">
        <v>1.43</v>
      </c>
      <c r="W337" s="11">
        <v>1.38</v>
      </c>
      <c r="X337" s="11">
        <v>1.3927799999999999</v>
      </c>
      <c r="Y337" s="11">
        <v>1.5529999999999999</v>
      </c>
      <c r="Z337" s="11">
        <v>1.387</v>
      </c>
      <c r="AA337" s="11">
        <v>1.3540000000000001</v>
      </c>
      <c r="AB337" s="11">
        <v>1.3849</v>
      </c>
      <c r="AC337" s="11">
        <v>1.4098999999999999</v>
      </c>
      <c r="AD337" s="11">
        <v>1.435693962285548</v>
      </c>
      <c r="AE337" s="11">
        <v>1.41</v>
      </c>
      <c r="AF337" s="11">
        <v>1.45</v>
      </c>
      <c r="AG337" s="11">
        <v>1.39</v>
      </c>
      <c r="AH337" s="146">
        <v>1.1599999999999999</v>
      </c>
      <c r="AI337" s="150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1.4192710195626215</v>
      </c>
    </row>
    <row r="338" spans="1:65">
      <c r="A338" s="29"/>
      <c r="B338" s="19">
        <v>1</v>
      </c>
      <c r="C338" s="9">
        <v>5</v>
      </c>
      <c r="D338" s="11">
        <v>1.37</v>
      </c>
      <c r="E338" s="11">
        <v>1.47</v>
      </c>
      <c r="F338" s="11">
        <v>1.39</v>
      </c>
      <c r="G338" s="11">
        <v>1.51</v>
      </c>
      <c r="H338" s="11">
        <v>1.4747250502592832</v>
      </c>
      <c r="I338" s="11">
        <v>1.35</v>
      </c>
      <c r="J338" s="11">
        <v>1.4</v>
      </c>
      <c r="K338" s="11">
        <v>1.36</v>
      </c>
      <c r="L338" s="11">
        <v>1.39</v>
      </c>
      <c r="M338" s="11">
        <v>1.4</v>
      </c>
      <c r="N338" s="11">
        <v>1.55</v>
      </c>
      <c r="O338" s="11">
        <v>1.41</v>
      </c>
      <c r="P338" s="11">
        <v>1.35</v>
      </c>
      <c r="Q338" s="146">
        <v>1.29</v>
      </c>
      <c r="R338" s="11">
        <v>1.44</v>
      </c>
      <c r="S338" s="11">
        <v>1.43</v>
      </c>
      <c r="T338" s="11">
        <v>1.42</v>
      </c>
      <c r="U338" s="11">
        <v>1.39</v>
      </c>
      <c r="V338" s="11">
        <v>1.42</v>
      </c>
      <c r="W338" s="11">
        <v>1.35</v>
      </c>
      <c r="X338" s="11">
        <v>1.39707</v>
      </c>
      <c r="Y338" s="11">
        <v>1.5389999999999999</v>
      </c>
      <c r="Z338" s="11">
        <v>1.4379999999999999</v>
      </c>
      <c r="AA338" s="11">
        <v>1.359</v>
      </c>
      <c r="AB338" s="11">
        <v>1.3915</v>
      </c>
      <c r="AC338" s="11">
        <v>1.3914</v>
      </c>
      <c r="AD338" s="11">
        <v>1.3931954571107033</v>
      </c>
      <c r="AE338" s="11">
        <v>1.44</v>
      </c>
      <c r="AF338" s="11">
        <v>1.43</v>
      </c>
      <c r="AG338" s="11">
        <v>1.39</v>
      </c>
      <c r="AH338" s="146">
        <v>1.1599999999999999</v>
      </c>
      <c r="AI338" s="150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90</v>
      </c>
    </row>
    <row r="339" spans="1:65">
      <c r="A339" s="29"/>
      <c r="B339" s="19">
        <v>1</v>
      </c>
      <c r="C339" s="9">
        <v>6</v>
      </c>
      <c r="D339" s="11">
        <v>1.38</v>
      </c>
      <c r="E339" s="11">
        <v>1.41</v>
      </c>
      <c r="F339" s="11">
        <v>1.37</v>
      </c>
      <c r="G339" s="11">
        <v>1.51</v>
      </c>
      <c r="H339" s="11">
        <v>1.4718030867035299</v>
      </c>
      <c r="I339" s="11">
        <v>1.41</v>
      </c>
      <c r="J339" s="11">
        <v>1.32</v>
      </c>
      <c r="K339" s="11">
        <v>1.35</v>
      </c>
      <c r="L339" s="11">
        <v>1.37</v>
      </c>
      <c r="M339" s="11">
        <v>1.41</v>
      </c>
      <c r="N339" s="11">
        <v>1.54</v>
      </c>
      <c r="O339" s="11">
        <v>1.45</v>
      </c>
      <c r="P339" s="11">
        <v>1.4</v>
      </c>
      <c r="Q339" s="146">
        <v>1.0900000000000001</v>
      </c>
      <c r="R339" s="11">
        <v>1.51</v>
      </c>
      <c r="S339" s="11">
        <v>1.46</v>
      </c>
      <c r="T339" s="11">
        <v>1.41</v>
      </c>
      <c r="U339" s="11">
        <v>1.43</v>
      </c>
      <c r="V339" s="11">
        <v>1.43</v>
      </c>
      <c r="W339" s="11">
        <v>1.33</v>
      </c>
      <c r="X339" s="11">
        <v>1.3922399999999999</v>
      </c>
      <c r="Y339" s="11">
        <v>1.4830000000000001</v>
      </c>
      <c r="Z339" s="11">
        <v>1.4319999999999999</v>
      </c>
      <c r="AA339" s="11">
        <v>1.3640000000000001</v>
      </c>
      <c r="AB339" s="11">
        <v>1.4049</v>
      </c>
      <c r="AC339" s="11">
        <v>1.3847</v>
      </c>
      <c r="AD339" s="11">
        <v>1.4240454118006103</v>
      </c>
      <c r="AE339" s="11">
        <v>1.44</v>
      </c>
      <c r="AF339" s="11">
        <v>1.44</v>
      </c>
      <c r="AG339" s="11">
        <v>1.44</v>
      </c>
      <c r="AH339" s="146">
        <v>1.19</v>
      </c>
      <c r="AI339" s="150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276</v>
      </c>
      <c r="C340" s="12"/>
      <c r="D340" s="22">
        <v>1.3783333333333332</v>
      </c>
      <c r="E340" s="22">
        <v>1.4733333333333334</v>
      </c>
      <c r="F340" s="22">
        <v>1.3766666666666667</v>
      </c>
      <c r="G340" s="22">
        <v>1.4933333333333332</v>
      </c>
      <c r="H340" s="22">
        <v>1.446214054713348</v>
      </c>
      <c r="I340" s="22">
        <v>1.36</v>
      </c>
      <c r="J340" s="22">
        <v>1.43</v>
      </c>
      <c r="K340" s="22">
        <v>1.345</v>
      </c>
      <c r="L340" s="22">
        <v>1.388333333333333</v>
      </c>
      <c r="M340" s="22">
        <v>1.3983333333333332</v>
      </c>
      <c r="N340" s="22">
        <v>1.5316666666666665</v>
      </c>
      <c r="O340" s="22">
        <v>1.4366666666666665</v>
      </c>
      <c r="P340" s="22">
        <v>1.3783333333333332</v>
      </c>
      <c r="Q340" s="22">
        <v>1.2066666666666666</v>
      </c>
      <c r="R340" s="22">
        <v>1.4566666666666668</v>
      </c>
      <c r="S340" s="22">
        <v>1.4550000000000001</v>
      </c>
      <c r="T340" s="22">
        <v>1.4450000000000001</v>
      </c>
      <c r="U340" s="22">
        <v>1.4000000000000001</v>
      </c>
      <c r="V340" s="22">
        <v>1.43</v>
      </c>
      <c r="W340" s="22">
        <v>1.3583333333333334</v>
      </c>
      <c r="X340" s="22">
        <v>1.3909400000000003</v>
      </c>
      <c r="Y340" s="22">
        <v>1.5203333333333333</v>
      </c>
      <c r="Z340" s="22">
        <v>1.4119999999999999</v>
      </c>
      <c r="AA340" s="22">
        <v>1.3648333333333333</v>
      </c>
      <c r="AB340" s="22">
        <v>1.3877166666666667</v>
      </c>
      <c r="AC340" s="22">
        <v>1.4067333333333334</v>
      </c>
      <c r="AD340" s="22">
        <v>1.4169564172213633</v>
      </c>
      <c r="AE340" s="22">
        <v>1.4249999999999998</v>
      </c>
      <c r="AF340" s="22">
        <v>1.4216666666666666</v>
      </c>
      <c r="AG340" s="22">
        <v>1.4183333333333332</v>
      </c>
      <c r="AH340" s="22">
        <v>1.1783333333333335</v>
      </c>
      <c r="AI340" s="150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277</v>
      </c>
      <c r="C341" s="28"/>
      <c r="D341" s="11">
        <v>1.375</v>
      </c>
      <c r="E341" s="11">
        <v>1.47</v>
      </c>
      <c r="F341" s="11">
        <v>1.3849999999999998</v>
      </c>
      <c r="G341" s="11">
        <v>1.5</v>
      </c>
      <c r="H341" s="11">
        <v>1.451205821948095</v>
      </c>
      <c r="I341" s="11">
        <v>1.355</v>
      </c>
      <c r="J341" s="11">
        <v>1.44</v>
      </c>
      <c r="K341" s="11">
        <v>1.355</v>
      </c>
      <c r="L341" s="11">
        <v>1.3849999999999998</v>
      </c>
      <c r="M341" s="11">
        <v>1.4</v>
      </c>
      <c r="N341" s="11">
        <v>1.53</v>
      </c>
      <c r="O341" s="11">
        <v>1.43</v>
      </c>
      <c r="P341" s="11">
        <v>1.38</v>
      </c>
      <c r="Q341" s="11">
        <v>1.2250000000000001</v>
      </c>
      <c r="R341" s="11">
        <v>1.46</v>
      </c>
      <c r="S341" s="11">
        <v>1.45</v>
      </c>
      <c r="T341" s="11">
        <v>1.4550000000000001</v>
      </c>
      <c r="U341" s="11">
        <v>1.395</v>
      </c>
      <c r="V341" s="11">
        <v>1.43</v>
      </c>
      <c r="W341" s="11">
        <v>1.36</v>
      </c>
      <c r="X341" s="11">
        <v>1.3920650000000001</v>
      </c>
      <c r="Y341" s="11">
        <v>1.5249999999999999</v>
      </c>
      <c r="Z341" s="11">
        <v>1.4100000000000001</v>
      </c>
      <c r="AA341" s="11">
        <v>1.3614999999999999</v>
      </c>
      <c r="AB341" s="11">
        <v>1.39175</v>
      </c>
      <c r="AC341" s="11">
        <v>1.4071499999999999</v>
      </c>
      <c r="AD341" s="11">
        <v>1.4183571968542612</v>
      </c>
      <c r="AE341" s="11">
        <v>1.425</v>
      </c>
      <c r="AF341" s="11">
        <v>1.42</v>
      </c>
      <c r="AG341" s="11">
        <v>1.42</v>
      </c>
      <c r="AH341" s="11">
        <v>1.18</v>
      </c>
      <c r="AI341" s="150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278</v>
      </c>
      <c r="C342" s="28"/>
      <c r="D342" s="23">
        <v>1.1690451944500035E-2</v>
      </c>
      <c r="E342" s="23">
        <v>4.2268979957726327E-2</v>
      </c>
      <c r="F342" s="23">
        <v>3.6696957185394299E-2</v>
      </c>
      <c r="G342" s="23">
        <v>2.2509257354845529E-2</v>
      </c>
      <c r="H342" s="23">
        <v>3.1414187384599404E-2</v>
      </c>
      <c r="I342" s="23">
        <v>3.7947331922020495E-2</v>
      </c>
      <c r="J342" s="23">
        <v>6.5115282384398815E-2</v>
      </c>
      <c r="K342" s="23">
        <v>2.073644135332774E-2</v>
      </c>
      <c r="L342" s="23">
        <v>2.2286019533928982E-2</v>
      </c>
      <c r="M342" s="23">
        <v>9.8319208025017587E-3</v>
      </c>
      <c r="N342" s="23">
        <v>1.7224014243685103E-2</v>
      </c>
      <c r="O342" s="23">
        <v>2.5033311140691475E-2</v>
      </c>
      <c r="P342" s="23">
        <v>1.7224014243685005E-2</v>
      </c>
      <c r="Q342" s="23">
        <v>7.3936910042729453E-2</v>
      </c>
      <c r="R342" s="23">
        <v>4.6761807778000528E-2</v>
      </c>
      <c r="S342" s="23">
        <v>2.588435821108959E-2</v>
      </c>
      <c r="T342" s="23">
        <v>2.428991560298226E-2</v>
      </c>
      <c r="U342" s="23">
        <v>1.7888543819998333E-2</v>
      </c>
      <c r="V342" s="23">
        <v>6.324555320336764E-3</v>
      </c>
      <c r="W342" s="23">
        <v>1.7224014243685044E-2</v>
      </c>
      <c r="X342" s="23">
        <v>4.8820487502686267E-3</v>
      </c>
      <c r="Y342" s="23">
        <v>2.7529378247004826E-2</v>
      </c>
      <c r="Z342" s="23">
        <v>2.0079840636817781E-2</v>
      </c>
      <c r="AA342" s="23">
        <v>1.2639883965712103E-2</v>
      </c>
      <c r="AB342" s="23">
        <v>1.7788020313308221E-2</v>
      </c>
      <c r="AC342" s="23">
        <v>1.6899072952877247E-2</v>
      </c>
      <c r="AD342" s="23">
        <v>1.6283087909603734E-2</v>
      </c>
      <c r="AE342" s="23">
        <v>1.3784048752090218E-2</v>
      </c>
      <c r="AF342" s="23">
        <v>2.1369760566432826E-2</v>
      </c>
      <c r="AG342" s="23">
        <v>2.562550812504345E-2</v>
      </c>
      <c r="AH342" s="23">
        <v>1.7224014243685103E-2</v>
      </c>
      <c r="AI342" s="202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F342" s="203"/>
      <c r="BG342" s="203"/>
      <c r="BH342" s="203"/>
      <c r="BI342" s="203"/>
      <c r="BJ342" s="203"/>
      <c r="BK342" s="203"/>
      <c r="BL342" s="203"/>
      <c r="BM342" s="56"/>
    </row>
    <row r="343" spans="1:65">
      <c r="A343" s="29"/>
      <c r="B343" s="3" t="s">
        <v>86</v>
      </c>
      <c r="C343" s="28"/>
      <c r="D343" s="13">
        <v>8.4815854494558907E-3</v>
      </c>
      <c r="E343" s="13">
        <v>2.868935291248393E-2</v>
      </c>
      <c r="F343" s="13">
        <v>2.6656385364693194E-2</v>
      </c>
      <c r="G343" s="13">
        <v>1.5073163407262632E-2</v>
      </c>
      <c r="H343" s="13">
        <v>2.1721672032032607E-2</v>
      </c>
      <c r="I343" s="13">
        <v>2.7902449942662128E-2</v>
      </c>
      <c r="J343" s="13">
        <v>4.55351625065726E-2</v>
      </c>
      <c r="K343" s="13">
        <v>1.5417428515485309E-2</v>
      </c>
      <c r="L343" s="13">
        <v>1.6052355006431443E-2</v>
      </c>
      <c r="M343" s="13">
        <v>7.0311710148999469E-3</v>
      </c>
      <c r="N343" s="13">
        <v>1.1245275893592015E-2</v>
      </c>
      <c r="O343" s="13">
        <v>1.7424578520202884E-2</v>
      </c>
      <c r="P343" s="13">
        <v>1.2496261845478845E-2</v>
      </c>
      <c r="Q343" s="13">
        <v>6.1273682355853142E-2</v>
      </c>
      <c r="R343" s="13">
        <v>3.21019275363848E-2</v>
      </c>
      <c r="S343" s="13">
        <v>1.7789936914838204E-2</v>
      </c>
      <c r="T343" s="13">
        <v>1.6809630175074228E-2</v>
      </c>
      <c r="U343" s="13">
        <v>1.2777531299998809E-2</v>
      </c>
      <c r="V343" s="13">
        <v>4.4227659582774578E-3</v>
      </c>
      <c r="W343" s="13">
        <v>1.2680255884921504E-2</v>
      </c>
      <c r="X343" s="13">
        <v>3.5098916921424547E-3</v>
      </c>
      <c r="Y343" s="13">
        <v>1.8107462122564016E-2</v>
      </c>
      <c r="Z343" s="13">
        <v>1.4220850309361035E-2</v>
      </c>
      <c r="AA343" s="13">
        <v>9.2611190370341465E-3</v>
      </c>
      <c r="AB343" s="13">
        <v>1.2818193180626368E-2</v>
      </c>
      <c r="AC343" s="13">
        <v>1.2012989635238079E-2</v>
      </c>
      <c r="AD343" s="13">
        <v>1.1491594033311694E-2</v>
      </c>
      <c r="AE343" s="13">
        <v>9.6730166681334873E-3</v>
      </c>
      <c r="AF343" s="13">
        <v>1.5031484571933993E-2</v>
      </c>
      <c r="AG343" s="13">
        <v>1.8067338278526524E-2</v>
      </c>
      <c r="AH343" s="13">
        <v>1.4617268099308431E-2</v>
      </c>
      <c r="AI343" s="150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279</v>
      </c>
      <c r="C344" s="28"/>
      <c r="D344" s="13">
        <v>-2.8844164127232119E-2</v>
      </c>
      <c r="E344" s="13">
        <v>3.8091606906320408E-2</v>
      </c>
      <c r="F344" s="13">
        <v>-3.0018475899750374E-2</v>
      </c>
      <c r="G344" s="13">
        <v>5.2183348176541688E-2</v>
      </c>
      <c r="H344" s="13">
        <v>1.8983714018926179E-2</v>
      </c>
      <c r="I344" s="13">
        <v>-4.1761593624935034E-2</v>
      </c>
      <c r="J344" s="13">
        <v>7.5595008208402259E-3</v>
      </c>
      <c r="K344" s="13">
        <v>-5.2330399577601217E-2</v>
      </c>
      <c r="L344" s="13">
        <v>-2.1798293492121479E-2</v>
      </c>
      <c r="M344" s="13">
        <v>-1.4752422857010505E-2</v>
      </c>
      <c r="N344" s="13">
        <v>7.9192518944466439E-2</v>
      </c>
      <c r="O344" s="13">
        <v>1.2256747910914134E-2</v>
      </c>
      <c r="P344" s="13">
        <v>-2.8844164127232119E-2</v>
      </c>
      <c r="Q344" s="13">
        <v>-0.14979827669663359</v>
      </c>
      <c r="R344" s="13">
        <v>2.6348489181135859E-2</v>
      </c>
      <c r="S344" s="13">
        <v>2.5174177408617382E-2</v>
      </c>
      <c r="T344" s="13">
        <v>1.812830677350652E-2</v>
      </c>
      <c r="U344" s="13">
        <v>-1.3578111084491917E-2</v>
      </c>
      <c r="V344" s="13">
        <v>7.5595008208402259E-3</v>
      </c>
      <c r="W344" s="13">
        <v>-4.2935905397453511E-2</v>
      </c>
      <c r="X344" s="13">
        <v>-1.9961669879902111E-2</v>
      </c>
      <c r="Y344" s="13">
        <v>7.1207198891340973E-2</v>
      </c>
      <c r="Z344" s="13">
        <v>-5.1230663223591488E-3</v>
      </c>
      <c r="AA344" s="13">
        <v>-3.8356089484631539E-2</v>
      </c>
      <c r="AB344" s="13">
        <v>-2.2232788847952989E-2</v>
      </c>
      <c r="AC344" s="13">
        <v>-8.8338915235173232E-3</v>
      </c>
      <c r="AD344" s="13">
        <v>-1.6308388668229146E-3</v>
      </c>
      <c r="AE344" s="13">
        <v>4.0365655032847947E-3</v>
      </c>
      <c r="AF344" s="13">
        <v>1.6879419582480626E-3</v>
      </c>
      <c r="AG344" s="13">
        <v>-6.6068158678900257E-4</v>
      </c>
      <c r="AH344" s="13">
        <v>-0.16976157682944737</v>
      </c>
      <c r="AI344" s="150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280</v>
      </c>
      <c r="C345" s="46"/>
      <c r="D345" s="44">
        <v>0.67</v>
      </c>
      <c r="E345" s="44">
        <v>1.23</v>
      </c>
      <c r="F345" s="44">
        <v>0.71</v>
      </c>
      <c r="G345" s="44">
        <v>1.63</v>
      </c>
      <c r="H345" s="44">
        <v>0.69</v>
      </c>
      <c r="I345" s="44">
        <v>1.04</v>
      </c>
      <c r="J345" s="44">
        <v>0.36</v>
      </c>
      <c r="K345" s="44">
        <v>1.34</v>
      </c>
      <c r="L345" s="44">
        <v>0.47</v>
      </c>
      <c r="M345" s="44">
        <v>0.27</v>
      </c>
      <c r="N345" s="44">
        <v>2.4</v>
      </c>
      <c r="O345" s="44">
        <v>0.49</v>
      </c>
      <c r="P345" s="44">
        <v>0.67</v>
      </c>
      <c r="Q345" s="44">
        <v>4.1100000000000003</v>
      </c>
      <c r="R345" s="44">
        <v>0.89</v>
      </c>
      <c r="S345" s="44">
        <v>0.86</v>
      </c>
      <c r="T345" s="44">
        <v>0.66</v>
      </c>
      <c r="U345" s="44">
        <v>0.24</v>
      </c>
      <c r="V345" s="44">
        <v>0.36</v>
      </c>
      <c r="W345" s="44">
        <v>1.07</v>
      </c>
      <c r="X345" s="44">
        <v>0.42</v>
      </c>
      <c r="Y345" s="44">
        <v>2.17</v>
      </c>
      <c r="Z345" s="44">
        <v>0</v>
      </c>
      <c r="AA345" s="44">
        <v>0.94</v>
      </c>
      <c r="AB345" s="44">
        <v>0.49</v>
      </c>
      <c r="AC345" s="44">
        <v>0.11</v>
      </c>
      <c r="AD345" s="44">
        <v>0.1</v>
      </c>
      <c r="AE345" s="44">
        <v>0.26</v>
      </c>
      <c r="AF345" s="44">
        <v>0.19</v>
      </c>
      <c r="AG345" s="44">
        <v>0.13</v>
      </c>
      <c r="AH345" s="44">
        <v>4.68</v>
      </c>
      <c r="AI345" s="150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BM346" s="55"/>
    </row>
    <row r="347" spans="1:65" ht="15">
      <c r="B347" s="8" t="s">
        <v>600</v>
      </c>
      <c r="BM347" s="27" t="s">
        <v>66</v>
      </c>
    </row>
    <row r="348" spans="1:65" ht="15">
      <c r="A348" s="24" t="s">
        <v>42</v>
      </c>
      <c r="B348" s="18" t="s">
        <v>111</v>
      </c>
      <c r="C348" s="15" t="s">
        <v>112</v>
      </c>
      <c r="D348" s="16" t="s">
        <v>229</v>
      </c>
      <c r="E348" s="17" t="s">
        <v>229</v>
      </c>
      <c r="F348" s="17" t="s">
        <v>229</v>
      </c>
      <c r="G348" s="17" t="s">
        <v>229</v>
      </c>
      <c r="H348" s="17" t="s">
        <v>229</v>
      </c>
      <c r="I348" s="17" t="s">
        <v>229</v>
      </c>
      <c r="J348" s="17" t="s">
        <v>229</v>
      </c>
      <c r="K348" s="17" t="s">
        <v>229</v>
      </c>
      <c r="L348" s="17" t="s">
        <v>229</v>
      </c>
      <c r="M348" s="17" t="s">
        <v>229</v>
      </c>
      <c r="N348" s="17" t="s">
        <v>229</v>
      </c>
      <c r="O348" s="17" t="s">
        <v>229</v>
      </c>
      <c r="P348" s="17" t="s">
        <v>229</v>
      </c>
      <c r="Q348" s="17" t="s">
        <v>229</v>
      </c>
      <c r="R348" s="17" t="s">
        <v>229</v>
      </c>
      <c r="S348" s="17" t="s">
        <v>229</v>
      </c>
      <c r="T348" s="17" t="s">
        <v>229</v>
      </c>
      <c r="U348" s="17" t="s">
        <v>229</v>
      </c>
      <c r="V348" s="17" t="s">
        <v>229</v>
      </c>
      <c r="W348" s="17" t="s">
        <v>229</v>
      </c>
      <c r="X348" s="17" t="s">
        <v>229</v>
      </c>
      <c r="Y348" s="17" t="s">
        <v>229</v>
      </c>
      <c r="Z348" s="17" t="s">
        <v>229</v>
      </c>
      <c r="AA348" s="17" t="s">
        <v>229</v>
      </c>
      <c r="AB348" s="17" t="s">
        <v>229</v>
      </c>
      <c r="AC348" s="17" t="s">
        <v>229</v>
      </c>
      <c r="AD348" s="150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230</v>
      </c>
      <c r="C349" s="9" t="s">
        <v>230</v>
      </c>
      <c r="D349" s="148" t="s">
        <v>232</v>
      </c>
      <c r="E349" s="149" t="s">
        <v>233</v>
      </c>
      <c r="F349" s="149" t="s">
        <v>234</v>
      </c>
      <c r="G349" s="149" t="s">
        <v>235</v>
      </c>
      <c r="H349" s="149" t="s">
        <v>236</v>
      </c>
      <c r="I349" s="149" t="s">
        <v>237</v>
      </c>
      <c r="J349" s="149" t="s">
        <v>238</v>
      </c>
      <c r="K349" s="149" t="s">
        <v>239</v>
      </c>
      <c r="L349" s="149" t="s">
        <v>240</v>
      </c>
      <c r="M349" s="149" t="s">
        <v>241</v>
      </c>
      <c r="N349" s="149" t="s">
        <v>242</v>
      </c>
      <c r="O349" s="149" t="s">
        <v>243</v>
      </c>
      <c r="P349" s="149" t="s">
        <v>244</v>
      </c>
      <c r="Q349" s="149" t="s">
        <v>246</v>
      </c>
      <c r="R349" s="149" t="s">
        <v>249</v>
      </c>
      <c r="S349" s="149" t="s">
        <v>250</v>
      </c>
      <c r="T349" s="149" t="s">
        <v>305</v>
      </c>
      <c r="U349" s="149" t="s">
        <v>252</v>
      </c>
      <c r="V349" s="149" t="s">
        <v>254</v>
      </c>
      <c r="W349" s="149" t="s">
        <v>257</v>
      </c>
      <c r="X349" s="149" t="s">
        <v>258</v>
      </c>
      <c r="Y349" s="149" t="s">
        <v>306</v>
      </c>
      <c r="Z349" s="149" t="s">
        <v>261</v>
      </c>
      <c r="AA349" s="149" t="s">
        <v>267</v>
      </c>
      <c r="AB349" s="149" t="s">
        <v>268</v>
      </c>
      <c r="AC349" s="149" t="s">
        <v>269</v>
      </c>
      <c r="AD349" s="150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339</v>
      </c>
      <c r="E350" s="11" t="s">
        <v>340</v>
      </c>
      <c r="F350" s="11" t="s">
        <v>340</v>
      </c>
      <c r="G350" s="11" t="s">
        <v>339</v>
      </c>
      <c r="H350" s="11" t="s">
        <v>340</v>
      </c>
      <c r="I350" s="11" t="s">
        <v>340</v>
      </c>
      <c r="J350" s="11" t="s">
        <v>339</v>
      </c>
      <c r="K350" s="11" t="s">
        <v>339</v>
      </c>
      <c r="L350" s="11" t="s">
        <v>339</v>
      </c>
      <c r="M350" s="11" t="s">
        <v>339</v>
      </c>
      <c r="N350" s="11" t="s">
        <v>339</v>
      </c>
      <c r="O350" s="11" t="s">
        <v>339</v>
      </c>
      <c r="P350" s="11" t="s">
        <v>339</v>
      </c>
      <c r="Q350" s="11" t="s">
        <v>339</v>
      </c>
      <c r="R350" s="11" t="s">
        <v>339</v>
      </c>
      <c r="S350" s="11" t="s">
        <v>340</v>
      </c>
      <c r="T350" s="11" t="s">
        <v>340</v>
      </c>
      <c r="U350" s="11" t="s">
        <v>340</v>
      </c>
      <c r="V350" s="11" t="s">
        <v>341</v>
      </c>
      <c r="W350" s="11" t="s">
        <v>339</v>
      </c>
      <c r="X350" s="11" t="s">
        <v>339</v>
      </c>
      <c r="Y350" s="11" t="s">
        <v>339</v>
      </c>
      <c r="Z350" s="11" t="s">
        <v>340</v>
      </c>
      <c r="AA350" s="11" t="s">
        <v>340</v>
      </c>
      <c r="AB350" s="11" t="s">
        <v>339</v>
      </c>
      <c r="AC350" s="11" t="s">
        <v>339</v>
      </c>
      <c r="AD350" s="150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343</v>
      </c>
      <c r="E351" s="25" t="s">
        <v>344</v>
      </c>
      <c r="F351" s="25" t="s">
        <v>343</v>
      </c>
      <c r="G351" s="25" t="s">
        <v>345</v>
      </c>
      <c r="H351" s="25" t="s">
        <v>346</v>
      </c>
      <c r="I351" s="25" t="s">
        <v>344</v>
      </c>
      <c r="J351" s="25" t="s">
        <v>344</v>
      </c>
      <c r="K351" s="25" t="s">
        <v>344</v>
      </c>
      <c r="L351" s="25" t="s">
        <v>344</v>
      </c>
      <c r="M351" s="25" t="s">
        <v>344</v>
      </c>
      <c r="N351" s="25" t="s">
        <v>344</v>
      </c>
      <c r="O351" s="25" t="s">
        <v>344</v>
      </c>
      <c r="P351" s="25" t="s">
        <v>344</v>
      </c>
      <c r="Q351" s="25" t="s">
        <v>347</v>
      </c>
      <c r="R351" s="25" t="s">
        <v>344</v>
      </c>
      <c r="S351" s="25" t="s">
        <v>343</v>
      </c>
      <c r="T351" s="25" t="s">
        <v>344</v>
      </c>
      <c r="U351" s="25" t="s">
        <v>345</v>
      </c>
      <c r="V351" s="25" t="s">
        <v>346</v>
      </c>
      <c r="W351" s="25" t="s">
        <v>343</v>
      </c>
      <c r="X351" s="25" t="s">
        <v>344</v>
      </c>
      <c r="Y351" s="25"/>
      <c r="Z351" s="25" t="s">
        <v>343</v>
      </c>
      <c r="AA351" s="25" t="s">
        <v>346</v>
      </c>
      <c r="AB351" s="25" t="s">
        <v>346</v>
      </c>
      <c r="AC351" s="25" t="s">
        <v>117</v>
      </c>
      <c r="AD351" s="150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145">
        <v>0.9</v>
      </c>
      <c r="E352" s="21">
        <v>1.1299999999999999</v>
      </c>
      <c r="F352" s="145">
        <v>1.1000000000000001</v>
      </c>
      <c r="G352" s="21">
        <v>0.89</v>
      </c>
      <c r="H352" s="21">
        <v>1.075721497778394</v>
      </c>
      <c r="I352" s="21">
        <v>0.9900000000000001</v>
      </c>
      <c r="J352" s="145" t="s">
        <v>209</v>
      </c>
      <c r="K352" s="21">
        <v>1.1100000000000001</v>
      </c>
      <c r="L352" s="21">
        <v>0.96</v>
      </c>
      <c r="M352" s="21">
        <v>0.98</v>
      </c>
      <c r="N352" s="21">
        <v>1</v>
      </c>
      <c r="O352" s="21">
        <v>0.96</v>
      </c>
      <c r="P352" s="21">
        <v>0.93</v>
      </c>
      <c r="Q352" s="145">
        <v>0.9</v>
      </c>
      <c r="R352" s="145">
        <v>1</v>
      </c>
      <c r="S352" s="145">
        <v>0.9</v>
      </c>
      <c r="T352" s="21">
        <v>0.92</v>
      </c>
      <c r="U352" s="145">
        <v>1.4</v>
      </c>
      <c r="V352" s="145" t="s">
        <v>105</v>
      </c>
      <c r="W352" s="145">
        <v>1.6368700853967106</v>
      </c>
      <c r="X352" s="145">
        <v>0.67</v>
      </c>
      <c r="Y352" s="21">
        <v>1.0189178077967918</v>
      </c>
      <c r="Z352" s="145">
        <v>1</v>
      </c>
      <c r="AA352" s="145">
        <v>1.3</v>
      </c>
      <c r="AB352" s="145">
        <v>1.51</v>
      </c>
      <c r="AC352" s="21">
        <v>1.0900000000000001</v>
      </c>
      <c r="AD352" s="150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46">
        <v>0.9</v>
      </c>
      <c r="E353" s="11">
        <v>1.1100000000000001</v>
      </c>
      <c r="F353" s="146">
        <v>1.1000000000000001</v>
      </c>
      <c r="G353" s="11">
        <v>0.9</v>
      </c>
      <c r="H353" s="11">
        <v>1.0089808677065046</v>
      </c>
      <c r="I353" s="11">
        <v>1.1299999999999999</v>
      </c>
      <c r="J353" s="11">
        <v>0.94</v>
      </c>
      <c r="K353" s="11">
        <v>1.01</v>
      </c>
      <c r="L353" s="11">
        <v>0.91</v>
      </c>
      <c r="M353" s="11">
        <v>1</v>
      </c>
      <c r="N353" s="11">
        <v>1.04</v>
      </c>
      <c r="O353" s="11">
        <v>1.01</v>
      </c>
      <c r="P353" s="11">
        <v>0.96</v>
      </c>
      <c r="Q353" s="146">
        <v>1</v>
      </c>
      <c r="R353" s="146">
        <v>1</v>
      </c>
      <c r="S353" s="146">
        <v>0.9</v>
      </c>
      <c r="T353" s="11">
        <v>0.93</v>
      </c>
      <c r="U353" s="146">
        <v>1.38</v>
      </c>
      <c r="V353" s="146" t="s">
        <v>105</v>
      </c>
      <c r="W353" s="146">
        <v>1.6172197824530075</v>
      </c>
      <c r="X353" s="146">
        <v>0.63</v>
      </c>
      <c r="Y353" s="151">
        <v>1.1095041254679012</v>
      </c>
      <c r="Z353" s="146">
        <v>1</v>
      </c>
      <c r="AA353" s="146">
        <v>1.2</v>
      </c>
      <c r="AB353" s="146">
        <v>1.54</v>
      </c>
      <c r="AC353" s="11">
        <v>1.05</v>
      </c>
      <c r="AD353" s="150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31</v>
      </c>
    </row>
    <row r="354" spans="1:65">
      <c r="A354" s="29"/>
      <c r="B354" s="19">
        <v>1</v>
      </c>
      <c r="C354" s="9">
        <v>3</v>
      </c>
      <c r="D354" s="146">
        <v>0.9</v>
      </c>
      <c r="E354" s="11">
        <v>1.1000000000000001</v>
      </c>
      <c r="F354" s="146">
        <v>1.1000000000000001</v>
      </c>
      <c r="G354" s="11">
        <v>0.92</v>
      </c>
      <c r="H354" s="11">
        <v>1.0637134939709103</v>
      </c>
      <c r="I354" s="11">
        <v>1.17</v>
      </c>
      <c r="J354" s="151">
        <v>0.68</v>
      </c>
      <c r="K354" s="11">
        <v>1.05</v>
      </c>
      <c r="L354" s="11">
        <v>0.9</v>
      </c>
      <c r="M354" s="11">
        <v>0.9900000000000001</v>
      </c>
      <c r="N354" s="11">
        <v>1.04</v>
      </c>
      <c r="O354" s="11">
        <v>1.02</v>
      </c>
      <c r="P354" s="11">
        <v>1.01</v>
      </c>
      <c r="Q354" s="146">
        <v>1</v>
      </c>
      <c r="R354" s="146">
        <v>1</v>
      </c>
      <c r="S354" s="146">
        <v>0.9</v>
      </c>
      <c r="T354" s="11">
        <v>0.91</v>
      </c>
      <c r="U354" s="146">
        <v>1.35</v>
      </c>
      <c r="V354" s="146" t="s">
        <v>105</v>
      </c>
      <c r="W354" s="146">
        <v>1.6443881643056399</v>
      </c>
      <c r="X354" s="146">
        <v>0.64</v>
      </c>
      <c r="Y354" s="11">
        <v>1.0229279544750736</v>
      </c>
      <c r="Z354" s="146">
        <v>1</v>
      </c>
      <c r="AA354" s="146">
        <v>1.3</v>
      </c>
      <c r="AB354" s="146">
        <v>1.53</v>
      </c>
      <c r="AC354" s="11">
        <v>1.06</v>
      </c>
      <c r="AD354" s="150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46">
        <v>0.9</v>
      </c>
      <c r="E355" s="11">
        <v>1.05</v>
      </c>
      <c r="F355" s="146">
        <v>1.1000000000000001</v>
      </c>
      <c r="G355" s="11">
        <v>0.91</v>
      </c>
      <c r="H355" s="11">
        <v>1.0255149442903597</v>
      </c>
      <c r="I355" s="11">
        <v>1.02</v>
      </c>
      <c r="J355" s="146" t="s">
        <v>209</v>
      </c>
      <c r="K355" s="11">
        <v>1.06</v>
      </c>
      <c r="L355" s="11">
        <v>0.9900000000000001</v>
      </c>
      <c r="M355" s="11">
        <v>0.94</v>
      </c>
      <c r="N355" s="11">
        <v>0.97000000000000008</v>
      </c>
      <c r="O355" s="11">
        <v>0.9900000000000001</v>
      </c>
      <c r="P355" s="11">
        <v>0.88</v>
      </c>
      <c r="Q355" s="146">
        <v>1</v>
      </c>
      <c r="R355" s="146">
        <v>1</v>
      </c>
      <c r="S355" s="146">
        <v>0.9</v>
      </c>
      <c r="T355" s="11">
        <v>0.94</v>
      </c>
      <c r="U355" s="146">
        <v>1.35</v>
      </c>
      <c r="V355" s="146" t="s">
        <v>105</v>
      </c>
      <c r="W355" s="146">
        <v>1.60448319052815</v>
      </c>
      <c r="X355" s="146">
        <v>0.64</v>
      </c>
      <c r="Y355" s="11">
        <v>1.004402781565336</v>
      </c>
      <c r="Z355" s="146">
        <v>1</v>
      </c>
      <c r="AA355" s="146">
        <v>1.2</v>
      </c>
      <c r="AB355" s="146">
        <v>1.46</v>
      </c>
      <c r="AC355" s="11">
        <v>0.96</v>
      </c>
      <c r="AD355" s="150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0.99311310991343027</v>
      </c>
    </row>
    <row r="356" spans="1:65">
      <c r="A356" s="29"/>
      <c r="B356" s="19">
        <v>1</v>
      </c>
      <c r="C356" s="9">
        <v>5</v>
      </c>
      <c r="D356" s="146">
        <v>0.9</v>
      </c>
      <c r="E356" s="11">
        <v>1.07</v>
      </c>
      <c r="F356" s="146">
        <v>1.1000000000000001</v>
      </c>
      <c r="G356" s="11">
        <v>0.89</v>
      </c>
      <c r="H356" s="11">
        <v>0.89432306678266293</v>
      </c>
      <c r="I356" s="11">
        <v>1.1200000000000001</v>
      </c>
      <c r="J356" s="146" t="s">
        <v>209</v>
      </c>
      <c r="K356" s="11">
        <v>1.1000000000000001</v>
      </c>
      <c r="L356" s="11">
        <v>0.92</v>
      </c>
      <c r="M356" s="11">
        <v>0.97000000000000008</v>
      </c>
      <c r="N356" s="11">
        <v>1.04</v>
      </c>
      <c r="O356" s="11">
        <v>1.01</v>
      </c>
      <c r="P356" s="11">
        <v>0.92</v>
      </c>
      <c r="Q356" s="146">
        <v>1</v>
      </c>
      <c r="R356" s="146">
        <v>1</v>
      </c>
      <c r="S356" s="146">
        <v>0.9</v>
      </c>
      <c r="T356" s="11">
        <v>0.91</v>
      </c>
      <c r="U356" s="146">
        <v>1.36</v>
      </c>
      <c r="V356" s="146" t="s">
        <v>105</v>
      </c>
      <c r="W356" s="146">
        <v>1.5744691201929399</v>
      </c>
      <c r="X356" s="146">
        <v>0.66</v>
      </c>
      <c r="Y356" s="11">
        <v>1.0167762241936578</v>
      </c>
      <c r="Z356" s="146">
        <v>1</v>
      </c>
      <c r="AA356" s="146">
        <v>1.2</v>
      </c>
      <c r="AB356" s="146">
        <v>1.43</v>
      </c>
      <c r="AC356" s="11">
        <v>0.92</v>
      </c>
      <c r="AD356" s="150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91</v>
      </c>
    </row>
    <row r="357" spans="1:65">
      <c r="A357" s="29"/>
      <c r="B357" s="19">
        <v>1</v>
      </c>
      <c r="C357" s="9">
        <v>6</v>
      </c>
      <c r="D357" s="146">
        <v>0.9</v>
      </c>
      <c r="E357" s="11">
        <v>1.08</v>
      </c>
      <c r="F357" s="146">
        <v>1</v>
      </c>
      <c r="G357" s="11">
        <v>0.92</v>
      </c>
      <c r="H357" s="11">
        <v>0.91437873673013204</v>
      </c>
      <c r="I357" s="11">
        <v>1.1499999999999999</v>
      </c>
      <c r="J357" s="11">
        <v>0.82</v>
      </c>
      <c r="K357" s="11">
        <v>1.1299999999999999</v>
      </c>
      <c r="L357" s="11">
        <v>0.92</v>
      </c>
      <c r="M357" s="11">
        <v>0.9900000000000001</v>
      </c>
      <c r="N357" s="11">
        <v>1.08</v>
      </c>
      <c r="O357" s="11">
        <v>1</v>
      </c>
      <c r="P357" s="11">
        <v>0.97000000000000008</v>
      </c>
      <c r="Q357" s="146">
        <v>0.9</v>
      </c>
      <c r="R357" s="146">
        <v>1</v>
      </c>
      <c r="S357" s="146">
        <v>0.9</v>
      </c>
      <c r="T357" s="11">
        <v>0.95</v>
      </c>
      <c r="U357" s="146">
        <v>1.37</v>
      </c>
      <c r="V357" s="146" t="s">
        <v>105</v>
      </c>
      <c r="W357" s="146">
        <v>1.6056770073544453</v>
      </c>
      <c r="X357" s="146">
        <v>0.69</v>
      </c>
      <c r="Y357" s="11">
        <v>1.0443657531934534</v>
      </c>
      <c r="Z357" s="146">
        <v>1</v>
      </c>
      <c r="AA357" s="146">
        <v>1.2</v>
      </c>
      <c r="AB357" s="146">
        <v>1.51</v>
      </c>
      <c r="AC357" s="11">
        <v>1.08</v>
      </c>
      <c r="AD357" s="150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276</v>
      </c>
      <c r="C358" s="12"/>
      <c r="D358" s="22">
        <v>0.9</v>
      </c>
      <c r="E358" s="22">
        <v>1.0900000000000001</v>
      </c>
      <c r="F358" s="22">
        <v>1.0833333333333333</v>
      </c>
      <c r="G358" s="22">
        <v>0.90499999999999992</v>
      </c>
      <c r="H358" s="22">
        <v>0.99710543454316058</v>
      </c>
      <c r="I358" s="22">
        <v>1.0966666666666667</v>
      </c>
      <c r="J358" s="22">
        <v>0.81333333333333335</v>
      </c>
      <c r="K358" s="22">
        <v>1.0766666666666667</v>
      </c>
      <c r="L358" s="22">
        <v>0.93333333333333346</v>
      </c>
      <c r="M358" s="22">
        <v>0.97833333333333339</v>
      </c>
      <c r="N358" s="22">
        <v>1.0283333333333333</v>
      </c>
      <c r="O358" s="22">
        <v>0.99833333333333341</v>
      </c>
      <c r="P358" s="22">
        <v>0.94499999999999995</v>
      </c>
      <c r="Q358" s="22">
        <v>0.96666666666666679</v>
      </c>
      <c r="R358" s="22">
        <v>1</v>
      </c>
      <c r="S358" s="22">
        <v>0.9</v>
      </c>
      <c r="T358" s="22">
        <v>0.92666666666666675</v>
      </c>
      <c r="U358" s="22">
        <v>1.3683333333333334</v>
      </c>
      <c r="V358" s="22" t="s">
        <v>708</v>
      </c>
      <c r="W358" s="22">
        <v>1.6138512250384824</v>
      </c>
      <c r="X358" s="22">
        <v>0.65500000000000003</v>
      </c>
      <c r="Y358" s="22">
        <v>1.0361491077820355</v>
      </c>
      <c r="Z358" s="22">
        <v>1</v>
      </c>
      <c r="AA358" s="22">
        <v>1.2333333333333334</v>
      </c>
      <c r="AB358" s="22">
        <v>1.4966666666666668</v>
      </c>
      <c r="AC358" s="22">
        <v>1.0266666666666666</v>
      </c>
      <c r="AD358" s="150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277</v>
      </c>
      <c r="C359" s="28"/>
      <c r="D359" s="11">
        <v>0.9</v>
      </c>
      <c r="E359" s="11">
        <v>1.0900000000000001</v>
      </c>
      <c r="F359" s="11">
        <v>1.1000000000000001</v>
      </c>
      <c r="G359" s="11">
        <v>0.90500000000000003</v>
      </c>
      <c r="H359" s="11">
        <v>1.0172479059984321</v>
      </c>
      <c r="I359" s="11">
        <v>1.125</v>
      </c>
      <c r="J359" s="11">
        <v>0.82</v>
      </c>
      <c r="K359" s="11">
        <v>1.08</v>
      </c>
      <c r="L359" s="11">
        <v>0.92</v>
      </c>
      <c r="M359" s="11">
        <v>0.9850000000000001</v>
      </c>
      <c r="N359" s="11">
        <v>1.04</v>
      </c>
      <c r="O359" s="11">
        <v>1.0049999999999999</v>
      </c>
      <c r="P359" s="11">
        <v>0.94500000000000006</v>
      </c>
      <c r="Q359" s="11">
        <v>1</v>
      </c>
      <c r="R359" s="11">
        <v>1</v>
      </c>
      <c r="S359" s="11">
        <v>0.9</v>
      </c>
      <c r="T359" s="11">
        <v>0.92500000000000004</v>
      </c>
      <c r="U359" s="11">
        <v>1.3650000000000002</v>
      </c>
      <c r="V359" s="11" t="s">
        <v>708</v>
      </c>
      <c r="W359" s="11">
        <v>1.6114483949037264</v>
      </c>
      <c r="X359" s="11">
        <v>0.65</v>
      </c>
      <c r="Y359" s="11">
        <v>1.0209228811359328</v>
      </c>
      <c r="Z359" s="11">
        <v>1</v>
      </c>
      <c r="AA359" s="11">
        <v>1.2</v>
      </c>
      <c r="AB359" s="11">
        <v>1.51</v>
      </c>
      <c r="AC359" s="11">
        <v>1.0550000000000002</v>
      </c>
      <c r="AD359" s="150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278</v>
      </c>
      <c r="C360" s="28"/>
      <c r="D360" s="23">
        <v>0</v>
      </c>
      <c r="E360" s="23">
        <v>2.8982753492378843E-2</v>
      </c>
      <c r="F360" s="23">
        <v>4.0824829046386339E-2</v>
      </c>
      <c r="G360" s="23">
        <v>1.3784048752090234E-2</v>
      </c>
      <c r="H360" s="23">
        <v>7.6122489173348032E-2</v>
      </c>
      <c r="I360" s="23">
        <v>7.3665912514993381E-2</v>
      </c>
      <c r="J360" s="23">
        <v>0.13012814197295389</v>
      </c>
      <c r="K360" s="23">
        <v>4.4572039067858067E-2</v>
      </c>
      <c r="L360" s="23">
        <v>3.4448028487370184E-2</v>
      </c>
      <c r="M360" s="23">
        <v>2.136976056643284E-2</v>
      </c>
      <c r="N360" s="23">
        <v>3.8166302763912911E-2</v>
      </c>
      <c r="O360" s="23">
        <v>2.1369760566432819E-2</v>
      </c>
      <c r="P360" s="23">
        <v>4.5055521304275238E-2</v>
      </c>
      <c r="Q360" s="23">
        <v>5.1639777949432218E-2</v>
      </c>
      <c r="R360" s="23">
        <v>0</v>
      </c>
      <c r="S360" s="23">
        <v>0</v>
      </c>
      <c r="T360" s="23">
        <v>1.6329931618554488E-2</v>
      </c>
      <c r="U360" s="23">
        <v>1.9407902170679434E-2</v>
      </c>
      <c r="V360" s="23" t="s">
        <v>708</v>
      </c>
      <c r="W360" s="23">
        <v>2.5216057814221215E-2</v>
      </c>
      <c r="X360" s="23">
        <v>2.2583179581272417E-2</v>
      </c>
      <c r="Y360" s="23">
        <v>3.8218650740820856E-2</v>
      </c>
      <c r="Z360" s="23">
        <v>0</v>
      </c>
      <c r="AA360" s="23">
        <v>5.1639777949432274E-2</v>
      </c>
      <c r="AB360" s="23">
        <v>4.2739521132865659E-2</v>
      </c>
      <c r="AC360" s="23">
        <v>6.9761498454854534E-2</v>
      </c>
      <c r="AD360" s="202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F360" s="203"/>
      <c r="BG360" s="203"/>
      <c r="BH360" s="203"/>
      <c r="BI360" s="203"/>
      <c r="BJ360" s="203"/>
      <c r="BK360" s="203"/>
      <c r="BL360" s="203"/>
      <c r="BM360" s="56"/>
    </row>
    <row r="361" spans="1:65">
      <c r="A361" s="29"/>
      <c r="B361" s="3" t="s">
        <v>86</v>
      </c>
      <c r="C361" s="28"/>
      <c r="D361" s="13">
        <v>0</v>
      </c>
      <c r="E361" s="13">
        <v>2.6589682103099855E-2</v>
      </c>
      <c r="F361" s="13">
        <v>3.7684457581279703E-2</v>
      </c>
      <c r="G361" s="13">
        <v>1.5230993096232303E-2</v>
      </c>
      <c r="H361" s="13">
        <v>7.6343470345465264E-2</v>
      </c>
      <c r="I361" s="13">
        <v>6.7172564603337426E-2</v>
      </c>
      <c r="J361" s="13">
        <v>0.15999361717986132</v>
      </c>
      <c r="K361" s="13">
        <v>4.139817870079697E-2</v>
      </c>
      <c r="L361" s="13">
        <v>3.6908601950753767E-2</v>
      </c>
      <c r="M361" s="13">
        <v>2.1843026132640039E-2</v>
      </c>
      <c r="N361" s="13">
        <v>3.7114719057289705E-2</v>
      </c>
      <c r="O361" s="13">
        <v>2.1405436293588799E-2</v>
      </c>
      <c r="P361" s="13">
        <v>4.7677800321984383E-2</v>
      </c>
      <c r="Q361" s="13">
        <v>5.3420459947688494E-2</v>
      </c>
      <c r="R361" s="13">
        <v>0</v>
      </c>
      <c r="S361" s="13">
        <v>0</v>
      </c>
      <c r="T361" s="13">
        <v>1.7622228365346569E-2</v>
      </c>
      <c r="U361" s="13">
        <v>1.4183606945685335E-2</v>
      </c>
      <c r="V361" s="13" t="s">
        <v>708</v>
      </c>
      <c r="W361" s="13">
        <v>1.562477223612724E-2</v>
      </c>
      <c r="X361" s="13">
        <v>3.4478136765301398E-2</v>
      </c>
      <c r="Y361" s="13">
        <v>3.688528075136898E-2</v>
      </c>
      <c r="Z361" s="13">
        <v>0</v>
      </c>
      <c r="AA361" s="13">
        <v>4.1870090229269408E-2</v>
      </c>
      <c r="AB361" s="13">
        <v>2.8556472917282173E-2</v>
      </c>
      <c r="AC361" s="13">
        <v>6.7949511482001179E-2</v>
      </c>
      <c r="AD361" s="150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279</v>
      </c>
      <c r="C362" s="28"/>
      <c r="D362" s="13">
        <v>-9.3758816577848791E-2</v>
      </c>
      <c r="E362" s="13">
        <v>9.7558766589049828E-2</v>
      </c>
      <c r="F362" s="13">
        <v>9.0845868934070761E-2</v>
      </c>
      <c r="G362" s="13">
        <v>-8.8724143336614714E-2</v>
      </c>
      <c r="H362" s="13">
        <v>4.0200099967246938E-3</v>
      </c>
      <c r="I362" s="13">
        <v>0.10427166424402867</v>
      </c>
      <c r="J362" s="13">
        <v>-0.18102648609257443</v>
      </c>
      <c r="K362" s="13">
        <v>8.4132971279091917E-2</v>
      </c>
      <c r="L362" s="13">
        <v>-6.0194328302954125E-2</v>
      </c>
      <c r="M362" s="13">
        <v>-1.4882269131846648E-2</v>
      </c>
      <c r="N362" s="13">
        <v>3.5464463280495018E-2</v>
      </c>
      <c r="O362" s="13">
        <v>5.256423833090107E-3</v>
      </c>
      <c r="P362" s="13">
        <v>-4.8446757406741203E-2</v>
      </c>
      <c r="Q362" s="13">
        <v>-2.6629840028059681E-2</v>
      </c>
      <c r="R362" s="13">
        <v>6.9346482468346515E-3</v>
      </c>
      <c r="S362" s="13">
        <v>-9.3758816577848791E-2</v>
      </c>
      <c r="T362" s="13">
        <v>-6.6907225957933081E-2</v>
      </c>
      <c r="U362" s="13">
        <v>0.37782224368441897</v>
      </c>
      <c r="V362" s="13" t="s">
        <v>708</v>
      </c>
      <c r="W362" s="13">
        <v>0.62504271560684765</v>
      </c>
      <c r="X362" s="13">
        <v>-0.34045780539832327</v>
      </c>
      <c r="Y362" s="13">
        <v>4.3334437375775581E-2</v>
      </c>
      <c r="Z362" s="13">
        <v>6.9346482468346515E-3</v>
      </c>
      <c r="AA362" s="13">
        <v>0.2418860661710962</v>
      </c>
      <c r="AB362" s="13">
        <v>0.50704552354276267</v>
      </c>
      <c r="AC362" s="13">
        <v>3.3786238866750251E-2</v>
      </c>
      <c r="AD362" s="150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280</v>
      </c>
      <c r="C363" s="46"/>
      <c r="D363" s="44" t="s">
        <v>281</v>
      </c>
      <c r="E363" s="44">
        <v>0.52</v>
      </c>
      <c r="F363" s="44" t="s">
        <v>281</v>
      </c>
      <c r="G363" s="44">
        <v>1</v>
      </c>
      <c r="H363" s="44">
        <v>0.24</v>
      </c>
      <c r="I363" s="44">
        <v>0.57999999999999996</v>
      </c>
      <c r="J363" s="44">
        <v>5.0199999999999996</v>
      </c>
      <c r="K363" s="44">
        <v>0.41</v>
      </c>
      <c r="L363" s="44">
        <v>0.77</v>
      </c>
      <c r="M363" s="44">
        <v>0.4</v>
      </c>
      <c r="N363" s="44">
        <v>0.01</v>
      </c>
      <c r="O363" s="44">
        <v>0.23</v>
      </c>
      <c r="P363" s="44">
        <v>0.67</v>
      </c>
      <c r="Q363" s="44" t="s">
        <v>281</v>
      </c>
      <c r="R363" s="44" t="s">
        <v>281</v>
      </c>
      <c r="S363" s="44" t="s">
        <v>281</v>
      </c>
      <c r="T363" s="44">
        <v>0.83</v>
      </c>
      <c r="U363" s="44">
        <v>2.82</v>
      </c>
      <c r="V363" s="44">
        <v>12.17</v>
      </c>
      <c r="W363" s="44">
        <v>4.8499999999999996</v>
      </c>
      <c r="X363" s="44">
        <v>3.07</v>
      </c>
      <c r="Y363" s="44">
        <v>0.08</v>
      </c>
      <c r="Z363" s="44" t="s">
        <v>281</v>
      </c>
      <c r="AA363" s="44" t="s">
        <v>281</v>
      </c>
      <c r="AB363" s="44">
        <v>3.88</v>
      </c>
      <c r="AC363" s="44">
        <v>0</v>
      </c>
      <c r="AD363" s="150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153" t="s">
        <v>353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BM364" s="55"/>
    </row>
    <row r="365" spans="1:65">
      <c r="BM365" s="55"/>
    </row>
    <row r="366" spans="1:65" ht="15">
      <c r="B366" s="8" t="s">
        <v>601</v>
      </c>
      <c r="BM366" s="27" t="s">
        <v>338</v>
      </c>
    </row>
    <row r="367" spans="1:65" ht="15">
      <c r="A367" s="24" t="s">
        <v>5</v>
      </c>
      <c r="B367" s="18" t="s">
        <v>111</v>
      </c>
      <c r="C367" s="15" t="s">
        <v>112</v>
      </c>
      <c r="D367" s="16" t="s">
        <v>229</v>
      </c>
      <c r="E367" s="17" t="s">
        <v>229</v>
      </c>
      <c r="F367" s="17" t="s">
        <v>229</v>
      </c>
      <c r="G367" s="15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230</v>
      </c>
      <c r="C368" s="9" t="s">
        <v>230</v>
      </c>
      <c r="D368" s="148" t="s">
        <v>237</v>
      </c>
      <c r="E368" s="149" t="s">
        <v>239</v>
      </c>
      <c r="F368" s="149" t="s">
        <v>258</v>
      </c>
      <c r="G368" s="15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340</v>
      </c>
      <c r="E369" s="11" t="s">
        <v>339</v>
      </c>
      <c r="F369" s="11" t="s">
        <v>339</v>
      </c>
      <c r="G369" s="15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344</v>
      </c>
      <c r="E370" s="25" t="s">
        <v>344</v>
      </c>
      <c r="F370" s="25" t="s">
        <v>344</v>
      </c>
      <c r="G370" s="15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1.3</v>
      </c>
      <c r="E371" s="21">
        <v>1.3</v>
      </c>
      <c r="F371" s="145">
        <v>0.71</v>
      </c>
      <c r="G371" s="15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1.3</v>
      </c>
      <c r="E372" s="11">
        <v>1.33</v>
      </c>
      <c r="F372" s="146">
        <v>0.7</v>
      </c>
      <c r="G372" s="15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7</v>
      </c>
    </row>
    <row r="373" spans="1:65">
      <c r="A373" s="29"/>
      <c r="B373" s="19">
        <v>1</v>
      </c>
      <c r="C373" s="9">
        <v>3</v>
      </c>
      <c r="D373" s="11">
        <v>1.4</v>
      </c>
      <c r="E373" s="11">
        <v>1.35</v>
      </c>
      <c r="F373" s="146">
        <v>0.7</v>
      </c>
      <c r="G373" s="15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1.4</v>
      </c>
      <c r="E374" s="11">
        <v>1.33</v>
      </c>
      <c r="F374" s="146">
        <v>0.74</v>
      </c>
      <c r="G374" s="15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1.36333333333333</v>
      </c>
    </row>
    <row r="375" spans="1:65">
      <c r="A375" s="29"/>
      <c r="B375" s="19">
        <v>1</v>
      </c>
      <c r="C375" s="9">
        <v>5</v>
      </c>
      <c r="D375" s="11">
        <v>1.5</v>
      </c>
      <c r="E375" s="11">
        <v>1.35</v>
      </c>
      <c r="F375" s="146">
        <v>0.74</v>
      </c>
      <c r="G375" s="15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13</v>
      </c>
    </row>
    <row r="376" spans="1:65">
      <c r="A376" s="29"/>
      <c r="B376" s="19">
        <v>1</v>
      </c>
      <c r="C376" s="9">
        <v>6</v>
      </c>
      <c r="D376" s="11">
        <v>1.4</v>
      </c>
      <c r="E376" s="11">
        <v>1.4</v>
      </c>
      <c r="F376" s="146">
        <v>0.72</v>
      </c>
      <c r="G376" s="15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276</v>
      </c>
      <c r="C377" s="12"/>
      <c r="D377" s="22">
        <v>1.3833333333333335</v>
      </c>
      <c r="E377" s="22">
        <v>1.3433333333333335</v>
      </c>
      <c r="F377" s="22">
        <v>0.71833333333333327</v>
      </c>
      <c r="G377" s="15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277</v>
      </c>
      <c r="C378" s="28"/>
      <c r="D378" s="11">
        <v>1.4</v>
      </c>
      <c r="E378" s="11">
        <v>1.34</v>
      </c>
      <c r="F378" s="11">
        <v>0.71499999999999997</v>
      </c>
      <c r="G378" s="15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278</v>
      </c>
      <c r="C379" s="28"/>
      <c r="D379" s="23">
        <v>7.527726527090807E-2</v>
      </c>
      <c r="E379" s="23">
        <v>3.3266599866332354E-2</v>
      </c>
      <c r="F379" s="23">
        <v>1.8348478592697195E-2</v>
      </c>
      <c r="G379" s="15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86</v>
      </c>
      <c r="C380" s="28"/>
      <c r="D380" s="13">
        <v>5.4417300195837154E-2</v>
      </c>
      <c r="E380" s="13">
        <v>2.4764218262778425E-2</v>
      </c>
      <c r="F380" s="13">
        <v>2.5543125651086584E-2</v>
      </c>
      <c r="G380" s="15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279</v>
      </c>
      <c r="C381" s="28"/>
      <c r="D381" s="13">
        <v>1.4669926650369369E-2</v>
      </c>
      <c r="E381" s="13">
        <v>-1.4669926650364151E-2</v>
      </c>
      <c r="F381" s="13">
        <v>-0.47310513447432634</v>
      </c>
      <c r="G381" s="15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280</v>
      </c>
      <c r="C382" s="46"/>
      <c r="D382" s="44">
        <v>0.67</v>
      </c>
      <c r="E382" s="44">
        <v>0</v>
      </c>
      <c r="F382" s="44">
        <v>10.54</v>
      </c>
      <c r="G382" s="15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/>
      <c r="C383" s="20"/>
      <c r="D383" s="20"/>
      <c r="E383" s="20"/>
      <c r="F383" s="20"/>
      <c r="BM383" s="55"/>
    </row>
    <row r="384" spans="1:65" ht="15">
      <c r="B384" s="8" t="s">
        <v>602</v>
      </c>
      <c r="BM384" s="27" t="s">
        <v>338</v>
      </c>
    </row>
    <row r="385" spans="1:65" ht="15">
      <c r="A385" s="24" t="s">
        <v>81</v>
      </c>
      <c r="B385" s="18" t="s">
        <v>111</v>
      </c>
      <c r="C385" s="15" t="s">
        <v>112</v>
      </c>
      <c r="D385" s="16" t="s">
        <v>229</v>
      </c>
      <c r="E385" s="17" t="s">
        <v>229</v>
      </c>
      <c r="F385" s="17" t="s">
        <v>229</v>
      </c>
      <c r="G385" s="17" t="s">
        <v>229</v>
      </c>
      <c r="H385" s="17" t="s">
        <v>229</v>
      </c>
      <c r="I385" s="17" t="s">
        <v>229</v>
      </c>
      <c r="J385" s="17" t="s">
        <v>229</v>
      </c>
      <c r="K385" s="17" t="s">
        <v>229</v>
      </c>
      <c r="L385" s="17" t="s">
        <v>229</v>
      </c>
      <c r="M385" s="17" t="s">
        <v>229</v>
      </c>
      <c r="N385" s="17" t="s">
        <v>229</v>
      </c>
      <c r="O385" s="17" t="s">
        <v>229</v>
      </c>
      <c r="P385" s="17" t="s">
        <v>229</v>
      </c>
      <c r="Q385" s="17" t="s">
        <v>229</v>
      </c>
      <c r="R385" s="17" t="s">
        <v>229</v>
      </c>
      <c r="S385" s="17" t="s">
        <v>229</v>
      </c>
      <c r="T385" s="15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230</v>
      </c>
      <c r="C386" s="9" t="s">
        <v>230</v>
      </c>
      <c r="D386" s="148" t="s">
        <v>232</v>
      </c>
      <c r="E386" s="149" t="s">
        <v>233</v>
      </c>
      <c r="F386" s="149" t="s">
        <v>234</v>
      </c>
      <c r="G386" s="149" t="s">
        <v>235</v>
      </c>
      <c r="H386" s="149" t="s">
        <v>237</v>
      </c>
      <c r="I386" s="149" t="s">
        <v>238</v>
      </c>
      <c r="J386" s="149" t="s">
        <v>239</v>
      </c>
      <c r="K386" s="149" t="s">
        <v>240</v>
      </c>
      <c r="L386" s="149" t="s">
        <v>241</v>
      </c>
      <c r="M386" s="149" t="s">
        <v>242</v>
      </c>
      <c r="N386" s="149" t="s">
        <v>243</v>
      </c>
      <c r="O386" s="149" t="s">
        <v>244</v>
      </c>
      <c r="P386" s="149" t="s">
        <v>250</v>
      </c>
      <c r="Q386" s="149" t="s">
        <v>305</v>
      </c>
      <c r="R386" s="149" t="s">
        <v>258</v>
      </c>
      <c r="S386" s="149" t="s">
        <v>306</v>
      </c>
      <c r="T386" s="150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339</v>
      </c>
      <c r="E387" s="11" t="s">
        <v>340</v>
      </c>
      <c r="F387" s="11" t="s">
        <v>340</v>
      </c>
      <c r="G387" s="11" t="s">
        <v>339</v>
      </c>
      <c r="H387" s="11" t="s">
        <v>340</v>
      </c>
      <c r="I387" s="11" t="s">
        <v>339</v>
      </c>
      <c r="J387" s="11" t="s">
        <v>339</v>
      </c>
      <c r="K387" s="11" t="s">
        <v>339</v>
      </c>
      <c r="L387" s="11" t="s">
        <v>339</v>
      </c>
      <c r="M387" s="11" t="s">
        <v>339</v>
      </c>
      <c r="N387" s="11" t="s">
        <v>339</v>
      </c>
      <c r="O387" s="11" t="s">
        <v>339</v>
      </c>
      <c r="P387" s="11" t="s">
        <v>340</v>
      </c>
      <c r="Q387" s="11" t="s">
        <v>340</v>
      </c>
      <c r="R387" s="11" t="s">
        <v>339</v>
      </c>
      <c r="S387" s="11" t="s">
        <v>339</v>
      </c>
      <c r="T387" s="15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9"/>
      <c r="C388" s="9"/>
      <c r="D388" s="25" t="s">
        <v>343</v>
      </c>
      <c r="E388" s="25" t="s">
        <v>344</v>
      </c>
      <c r="F388" s="25" t="s">
        <v>343</v>
      </c>
      <c r="G388" s="25" t="s">
        <v>345</v>
      </c>
      <c r="H388" s="25" t="s">
        <v>344</v>
      </c>
      <c r="I388" s="25" t="s">
        <v>344</v>
      </c>
      <c r="J388" s="25" t="s">
        <v>344</v>
      </c>
      <c r="K388" s="25" t="s">
        <v>344</v>
      </c>
      <c r="L388" s="25" t="s">
        <v>344</v>
      </c>
      <c r="M388" s="25" t="s">
        <v>344</v>
      </c>
      <c r="N388" s="25" t="s">
        <v>344</v>
      </c>
      <c r="O388" s="25" t="s">
        <v>344</v>
      </c>
      <c r="P388" s="25" t="s">
        <v>343</v>
      </c>
      <c r="Q388" s="25" t="s">
        <v>344</v>
      </c>
      <c r="R388" s="25" t="s">
        <v>344</v>
      </c>
      <c r="S388" s="25"/>
      <c r="T388" s="15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01" t="s">
        <v>106</v>
      </c>
      <c r="E389" s="201" t="s">
        <v>209</v>
      </c>
      <c r="F389" s="201" t="s">
        <v>106</v>
      </c>
      <c r="G389" s="201" t="s">
        <v>209</v>
      </c>
      <c r="H389" s="201" t="s">
        <v>106</v>
      </c>
      <c r="I389" s="200">
        <v>0.09</v>
      </c>
      <c r="J389" s="200">
        <v>0.06</v>
      </c>
      <c r="K389" s="201" t="s">
        <v>209</v>
      </c>
      <c r="L389" s="201" t="s">
        <v>209</v>
      </c>
      <c r="M389" s="201" t="s">
        <v>209</v>
      </c>
      <c r="N389" s="200">
        <v>0.05</v>
      </c>
      <c r="O389" s="201" t="s">
        <v>209</v>
      </c>
      <c r="P389" s="201">
        <v>0.2</v>
      </c>
      <c r="Q389" s="201" t="s">
        <v>209</v>
      </c>
      <c r="R389" s="201" t="s">
        <v>107</v>
      </c>
      <c r="S389" s="201">
        <v>0.25954401314058695</v>
      </c>
      <c r="T389" s="202"/>
      <c r="U389" s="203"/>
      <c r="V389" s="203"/>
      <c r="W389" s="203"/>
      <c r="X389" s="203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  <c r="AJ389" s="203"/>
      <c r="AK389" s="203"/>
      <c r="AL389" s="203"/>
      <c r="AM389" s="203"/>
      <c r="AN389" s="203"/>
      <c r="AO389" s="203"/>
      <c r="AP389" s="203"/>
      <c r="AQ389" s="203"/>
      <c r="AR389" s="203"/>
      <c r="AS389" s="203"/>
      <c r="AT389" s="203"/>
      <c r="AU389" s="203"/>
      <c r="AV389" s="203"/>
      <c r="AW389" s="203"/>
      <c r="AX389" s="203"/>
      <c r="AY389" s="203"/>
      <c r="AZ389" s="203"/>
      <c r="BA389" s="203"/>
      <c r="BB389" s="203"/>
      <c r="BC389" s="203"/>
      <c r="BD389" s="203"/>
      <c r="BE389" s="203"/>
      <c r="BF389" s="203"/>
      <c r="BG389" s="203"/>
      <c r="BH389" s="203"/>
      <c r="BI389" s="203"/>
      <c r="BJ389" s="203"/>
      <c r="BK389" s="203"/>
      <c r="BL389" s="203"/>
      <c r="BM389" s="204">
        <v>1</v>
      </c>
    </row>
    <row r="390" spans="1:65">
      <c r="A390" s="29"/>
      <c r="B390" s="19">
        <v>1</v>
      </c>
      <c r="C390" s="9">
        <v>2</v>
      </c>
      <c r="D390" s="206" t="s">
        <v>106</v>
      </c>
      <c r="E390" s="206" t="s">
        <v>209</v>
      </c>
      <c r="F390" s="206" t="s">
        <v>106</v>
      </c>
      <c r="G390" s="206" t="s">
        <v>209</v>
      </c>
      <c r="H390" s="206" t="s">
        <v>106</v>
      </c>
      <c r="I390" s="23">
        <v>0.08</v>
      </c>
      <c r="J390" s="23">
        <v>7.0000000000000007E-2</v>
      </c>
      <c r="K390" s="206" t="s">
        <v>209</v>
      </c>
      <c r="L390" s="206" t="s">
        <v>209</v>
      </c>
      <c r="M390" s="206" t="s">
        <v>209</v>
      </c>
      <c r="N390" s="23">
        <v>0.06</v>
      </c>
      <c r="O390" s="206" t="s">
        <v>209</v>
      </c>
      <c r="P390" s="206">
        <v>0.1</v>
      </c>
      <c r="Q390" s="206" t="s">
        <v>209</v>
      </c>
      <c r="R390" s="206" t="s">
        <v>107</v>
      </c>
      <c r="S390" s="206">
        <v>0.16630323271644012</v>
      </c>
      <c r="T390" s="202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  <c r="AJ390" s="203"/>
      <c r="AK390" s="203"/>
      <c r="AL390" s="203"/>
      <c r="AM390" s="203"/>
      <c r="AN390" s="203"/>
      <c r="AO390" s="203"/>
      <c r="AP390" s="203"/>
      <c r="AQ390" s="203"/>
      <c r="AR390" s="203"/>
      <c r="AS390" s="203"/>
      <c r="AT390" s="203"/>
      <c r="AU390" s="203"/>
      <c r="AV390" s="203"/>
      <c r="AW390" s="203"/>
      <c r="AX390" s="203"/>
      <c r="AY390" s="203"/>
      <c r="AZ390" s="203"/>
      <c r="BA390" s="203"/>
      <c r="BB390" s="203"/>
      <c r="BC390" s="203"/>
      <c r="BD390" s="203"/>
      <c r="BE390" s="203"/>
      <c r="BF390" s="203"/>
      <c r="BG390" s="203"/>
      <c r="BH390" s="203"/>
      <c r="BI390" s="203"/>
      <c r="BJ390" s="203"/>
      <c r="BK390" s="203"/>
      <c r="BL390" s="203"/>
      <c r="BM390" s="204">
        <v>8</v>
      </c>
    </row>
    <row r="391" spans="1:65">
      <c r="A391" s="29"/>
      <c r="B391" s="19">
        <v>1</v>
      </c>
      <c r="C391" s="9">
        <v>3</v>
      </c>
      <c r="D391" s="206" t="s">
        <v>106</v>
      </c>
      <c r="E391" s="206" t="s">
        <v>209</v>
      </c>
      <c r="F391" s="206" t="s">
        <v>106</v>
      </c>
      <c r="G391" s="206" t="s">
        <v>209</v>
      </c>
      <c r="H391" s="206" t="s">
        <v>106</v>
      </c>
      <c r="I391" s="23">
        <v>0.06</v>
      </c>
      <c r="J391" s="23">
        <v>0.06</v>
      </c>
      <c r="K391" s="206" t="s">
        <v>209</v>
      </c>
      <c r="L391" s="206" t="s">
        <v>209</v>
      </c>
      <c r="M391" s="206" t="s">
        <v>209</v>
      </c>
      <c r="N391" s="23">
        <v>0.05</v>
      </c>
      <c r="O391" s="206" t="s">
        <v>209</v>
      </c>
      <c r="P391" s="206">
        <v>0.2</v>
      </c>
      <c r="Q391" s="206" t="s">
        <v>209</v>
      </c>
      <c r="R391" s="206" t="s">
        <v>107</v>
      </c>
      <c r="S391" s="206">
        <v>0.17688740690575716</v>
      </c>
      <c r="T391" s="202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  <c r="AK391" s="203"/>
      <c r="AL391" s="203"/>
      <c r="AM391" s="203"/>
      <c r="AN391" s="203"/>
      <c r="AO391" s="203"/>
      <c r="AP391" s="203"/>
      <c r="AQ391" s="203"/>
      <c r="AR391" s="203"/>
      <c r="AS391" s="203"/>
      <c r="AT391" s="203"/>
      <c r="AU391" s="203"/>
      <c r="AV391" s="203"/>
      <c r="AW391" s="203"/>
      <c r="AX391" s="203"/>
      <c r="AY391" s="203"/>
      <c r="AZ391" s="203"/>
      <c r="BA391" s="203"/>
      <c r="BB391" s="203"/>
      <c r="BC391" s="203"/>
      <c r="BD391" s="203"/>
      <c r="BE391" s="203"/>
      <c r="BF391" s="203"/>
      <c r="BG391" s="203"/>
      <c r="BH391" s="203"/>
      <c r="BI391" s="203"/>
      <c r="BJ391" s="203"/>
      <c r="BK391" s="203"/>
      <c r="BL391" s="203"/>
      <c r="BM391" s="204">
        <v>16</v>
      </c>
    </row>
    <row r="392" spans="1:65">
      <c r="A392" s="29"/>
      <c r="B392" s="19">
        <v>1</v>
      </c>
      <c r="C392" s="9">
        <v>4</v>
      </c>
      <c r="D392" s="206" t="s">
        <v>106</v>
      </c>
      <c r="E392" s="206" t="s">
        <v>209</v>
      </c>
      <c r="F392" s="206" t="s">
        <v>106</v>
      </c>
      <c r="G392" s="206" t="s">
        <v>209</v>
      </c>
      <c r="H392" s="206" t="s">
        <v>106</v>
      </c>
      <c r="I392" s="23">
        <v>0.06</v>
      </c>
      <c r="J392" s="23">
        <v>7.0000000000000007E-2</v>
      </c>
      <c r="K392" s="206" t="s">
        <v>209</v>
      </c>
      <c r="L392" s="206" t="s">
        <v>209</v>
      </c>
      <c r="M392" s="206" t="s">
        <v>209</v>
      </c>
      <c r="N392" s="23">
        <v>0.05</v>
      </c>
      <c r="O392" s="206" t="s">
        <v>209</v>
      </c>
      <c r="P392" s="206">
        <v>0.1</v>
      </c>
      <c r="Q392" s="206" t="s">
        <v>209</v>
      </c>
      <c r="R392" s="206" t="s">
        <v>107</v>
      </c>
      <c r="S392" s="206">
        <v>0.19748641102489414</v>
      </c>
      <c r="T392" s="202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  <c r="AJ392" s="203"/>
      <c r="AK392" s="203"/>
      <c r="AL392" s="203"/>
      <c r="AM392" s="203"/>
      <c r="AN392" s="203"/>
      <c r="AO392" s="203"/>
      <c r="AP392" s="203"/>
      <c r="AQ392" s="203"/>
      <c r="AR392" s="203"/>
      <c r="AS392" s="203"/>
      <c r="AT392" s="203"/>
      <c r="AU392" s="203"/>
      <c r="AV392" s="203"/>
      <c r="AW392" s="203"/>
      <c r="AX392" s="203"/>
      <c r="AY392" s="203"/>
      <c r="AZ392" s="203"/>
      <c r="BA392" s="203"/>
      <c r="BB392" s="203"/>
      <c r="BC392" s="203"/>
      <c r="BD392" s="203"/>
      <c r="BE392" s="203"/>
      <c r="BF392" s="203"/>
      <c r="BG392" s="203"/>
      <c r="BH392" s="203"/>
      <c r="BI392" s="203"/>
      <c r="BJ392" s="203"/>
      <c r="BK392" s="203"/>
      <c r="BL392" s="203"/>
      <c r="BM392" s="204">
        <v>6.2333333333333303E-2</v>
      </c>
    </row>
    <row r="393" spans="1:65">
      <c r="A393" s="29"/>
      <c r="B393" s="19">
        <v>1</v>
      </c>
      <c r="C393" s="9">
        <v>5</v>
      </c>
      <c r="D393" s="206" t="s">
        <v>106</v>
      </c>
      <c r="E393" s="206" t="s">
        <v>209</v>
      </c>
      <c r="F393" s="206" t="s">
        <v>106</v>
      </c>
      <c r="G393" s="206" t="s">
        <v>209</v>
      </c>
      <c r="H393" s="206" t="s">
        <v>106</v>
      </c>
      <c r="I393" s="23">
        <v>7.0000000000000007E-2</v>
      </c>
      <c r="J393" s="23">
        <v>7.0000000000000007E-2</v>
      </c>
      <c r="K393" s="206" t="s">
        <v>209</v>
      </c>
      <c r="L393" s="206" t="s">
        <v>209</v>
      </c>
      <c r="M393" s="206" t="s">
        <v>209</v>
      </c>
      <c r="N393" s="208" t="s">
        <v>209</v>
      </c>
      <c r="O393" s="206" t="s">
        <v>209</v>
      </c>
      <c r="P393" s="206">
        <v>0.2</v>
      </c>
      <c r="Q393" s="206" t="s">
        <v>209</v>
      </c>
      <c r="R393" s="206" t="s">
        <v>107</v>
      </c>
      <c r="S393" s="206">
        <v>0.22483604463662882</v>
      </c>
      <c r="T393" s="202"/>
      <c r="U393" s="203"/>
      <c r="V393" s="203"/>
      <c r="W393" s="203"/>
      <c r="X393" s="203"/>
      <c r="Y393" s="203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03"/>
      <c r="AJ393" s="203"/>
      <c r="AK393" s="203"/>
      <c r="AL393" s="203"/>
      <c r="AM393" s="203"/>
      <c r="AN393" s="203"/>
      <c r="AO393" s="203"/>
      <c r="AP393" s="203"/>
      <c r="AQ393" s="203"/>
      <c r="AR393" s="203"/>
      <c r="AS393" s="203"/>
      <c r="AT393" s="203"/>
      <c r="AU393" s="203"/>
      <c r="AV393" s="203"/>
      <c r="AW393" s="203"/>
      <c r="AX393" s="203"/>
      <c r="AY393" s="203"/>
      <c r="AZ393" s="203"/>
      <c r="BA393" s="203"/>
      <c r="BB393" s="203"/>
      <c r="BC393" s="203"/>
      <c r="BD393" s="203"/>
      <c r="BE393" s="203"/>
      <c r="BF393" s="203"/>
      <c r="BG393" s="203"/>
      <c r="BH393" s="203"/>
      <c r="BI393" s="203"/>
      <c r="BJ393" s="203"/>
      <c r="BK393" s="203"/>
      <c r="BL393" s="203"/>
      <c r="BM393" s="204">
        <v>14</v>
      </c>
    </row>
    <row r="394" spans="1:65">
      <c r="A394" s="29"/>
      <c r="B394" s="19">
        <v>1</v>
      </c>
      <c r="C394" s="9">
        <v>6</v>
      </c>
      <c r="D394" s="206" t="s">
        <v>106</v>
      </c>
      <c r="E394" s="206" t="s">
        <v>209</v>
      </c>
      <c r="F394" s="206" t="s">
        <v>106</v>
      </c>
      <c r="G394" s="206" t="s">
        <v>209</v>
      </c>
      <c r="H394" s="206" t="s">
        <v>106</v>
      </c>
      <c r="I394" s="23">
        <v>0.06</v>
      </c>
      <c r="J394" s="23">
        <v>0.06</v>
      </c>
      <c r="K394" s="206" t="s">
        <v>209</v>
      </c>
      <c r="L394" s="206" t="s">
        <v>209</v>
      </c>
      <c r="M394" s="206" t="s">
        <v>209</v>
      </c>
      <c r="N394" s="23">
        <v>0.05</v>
      </c>
      <c r="O394" s="206" t="s">
        <v>209</v>
      </c>
      <c r="P394" s="206">
        <v>0.2</v>
      </c>
      <c r="Q394" s="206" t="s">
        <v>209</v>
      </c>
      <c r="R394" s="206" t="s">
        <v>107</v>
      </c>
      <c r="S394" s="206">
        <v>0.21136429839647533</v>
      </c>
      <c r="T394" s="202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  <c r="AJ394" s="203"/>
      <c r="AK394" s="203"/>
      <c r="AL394" s="203"/>
      <c r="AM394" s="203"/>
      <c r="AN394" s="203"/>
      <c r="AO394" s="203"/>
      <c r="AP394" s="203"/>
      <c r="AQ394" s="203"/>
      <c r="AR394" s="203"/>
      <c r="AS394" s="203"/>
      <c r="AT394" s="203"/>
      <c r="AU394" s="203"/>
      <c r="AV394" s="203"/>
      <c r="AW394" s="203"/>
      <c r="AX394" s="203"/>
      <c r="AY394" s="203"/>
      <c r="AZ394" s="203"/>
      <c r="BA394" s="203"/>
      <c r="BB394" s="203"/>
      <c r="BC394" s="203"/>
      <c r="BD394" s="203"/>
      <c r="BE394" s="203"/>
      <c r="BF394" s="203"/>
      <c r="BG394" s="203"/>
      <c r="BH394" s="203"/>
      <c r="BI394" s="203"/>
      <c r="BJ394" s="203"/>
      <c r="BK394" s="203"/>
      <c r="BL394" s="203"/>
      <c r="BM394" s="56"/>
    </row>
    <row r="395" spans="1:65">
      <c r="A395" s="29"/>
      <c r="B395" s="20" t="s">
        <v>276</v>
      </c>
      <c r="C395" s="12"/>
      <c r="D395" s="207" t="s">
        <v>708</v>
      </c>
      <c r="E395" s="207" t="s">
        <v>708</v>
      </c>
      <c r="F395" s="207" t="s">
        <v>708</v>
      </c>
      <c r="G395" s="207" t="s">
        <v>708</v>
      </c>
      <c r="H395" s="207" t="s">
        <v>708</v>
      </c>
      <c r="I395" s="207">
        <v>6.9999999999999993E-2</v>
      </c>
      <c r="J395" s="207">
        <v>6.5000000000000002E-2</v>
      </c>
      <c r="K395" s="207" t="s">
        <v>708</v>
      </c>
      <c r="L395" s="207" t="s">
        <v>708</v>
      </c>
      <c r="M395" s="207" t="s">
        <v>708</v>
      </c>
      <c r="N395" s="207">
        <v>5.2000000000000005E-2</v>
      </c>
      <c r="O395" s="207" t="s">
        <v>708</v>
      </c>
      <c r="P395" s="207">
        <v>0.16666666666666666</v>
      </c>
      <c r="Q395" s="207" t="s">
        <v>708</v>
      </c>
      <c r="R395" s="207" t="s">
        <v>708</v>
      </c>
      <c r="S395" s="207">
        <v>0.20607023447013043</v>
      </c>
      <c r="T395" s="202"/>
      <c r="U395" s="203"/>
      <c r="V395" s="203"/>
      <c r="W395" s="203"/>
      <c r="X395" s="203"/>
      <c r="Y395" s="203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03"/>
      <c r="AJ395" s="203"/>
      <c r="AK395" s="203"/>
      <c r="AL395" s="203"/>
      <c r="AM395" s="203"/>
      <c r="AN395" s="203"/>
      <c r="AO395" s="203"/>
      <c r="AP395" s="203"/>
      <c r="AQ395" s="203"/>
      <c r="AR395" s="203"/>
      <c r="AS395" s="203"/>
      <c r="AT395" s="203"/>
      <c r="AU395" s="203"/>
      <c r="AV395" s="203"/>
      <c r="AW395" s="203"/>
      <c r="AX395" s="203"/>
      <c r="AY395" s="203"/>
      <c r="AZ395" s="203"/>
      <c r="BA395" s="203"/>
      <c r="BB395" s="203"/>
      <c r="BC395" s="203"/>
      <c r="BD395" s="203"/>
      <c r="BE395" s="203"/>
      <c r="BF395" s="203"/>
      <c r="BG395" s="203"/>
      <c r="BH395" s="203"/>
      <c r="BI395" s="203"/>
      <c r="BJ395" s="203"/>
      <c r="BK395" s="203"/>
      <c r="BL395" s="203"/>
      <c r="BM395" s="56"/>
    </row>
    <row r="396" spans="1:65">
      <c r="A396" s="29"/>
      <c r="B396" s="3" t="s">
        <v>277</v>
      </c>
      <c r="C396" s="28"/>
      <c r="D396" s="23" t="s">
        <v>708</v>
      </c>
      <c r="E396" s="23" t="s">
        <v>708</v>
      </c>
      <c r="F396" s="23" t="s">
        <v>708</v>
      </c>
      <c r="G396" s="23" t="s">
        <v>708</v>
      </c>
      <c r="H396" s="23" t="s">
        <v>708</v>
      </c>
      <c r="I396" s="23">
        <v>6.5000000000000002E-2</v>
      </c>
      <c r="J396" s="23">
        <v>6.5000000000000002E-2</v>
      </c>
      <c r="K396" s="23" t="s">
        <v>708</v>
      </c>
      <c r="L396" s="23" t="s">
        <v>708</v>
      </c>
      <c r="M396" s="23" t="s">
        <v>708</v>
      </c>
      <c r="N396" s="23">
        <v>0.05</v>
      </c>
      <c r="O396" s="23" t="s">
        <v>708</v>
      </c>
      <c r="P396" s="23">
        <v>0.2</v>
      </c>
      <c r="Q396" s="23" t="s">
        <v>708</v>
      </c>
      <c r="R396" s="23" t="s">
        <v>708</v>
      </c>
      <c r="S396" s="23">
        <v>0.20442535471068474</v>
      </c>
      <c r="T396" s="202"/>
      <c r="U396" s="203"/>
      <c r="V396" s="203"/>
      <c r="W396" s="203"/>
      <c r="X396" s="203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  <c r="AJ396" s="203"/>
      <c r="AK396" s="203"/>
      <c r="AL396" s="203"/>
      <c r="AM396" s="203"/>
      <c r="AN396" s="203"/>
      <c r="AO396" s="203"/>
      <c r="AP396" s="203"/>
      <c r="AQ396" s="203"/>
      <c r="AR396" s="203"/>
      <c r="AS396" s="203"/>
      <c r="AT396" s="203"/>
      <c r="AU396" s="203"/>
      <c r="AV396" s="203"/>
      <c r="AW396" s="203"/>
      <c r="AX396" s="203"/>
      <c r="AY396" s="203"/>
      <c r="AZ396" s="203"/>
      <c r="BA396" s="203"/>
      <c r="BB396" s="203"/>
      <c r="BC396" s="203"/>
      <c r="BD396" s="203"/>
      <c r="BE396" s="203"/>
      <c r="BF396" s="203"/>
      <c r="BG396" s="203"/>
      <c r="BH396" s="203"/>
      <c r="BI396" s="203"/>
      <c r="BJ396" s="203"/>
      <c r="BK396" s="203"/>
      <c r="BL396" s="203"/>
      <c r="BM396" s="56"/>
    </row>
    <row r="397" spans="1:65">
      <c r="A397" s="29"/>
      <c r="B397" s="3" t="s">
        <v>278</v>
      </c>
      <c r="C397" s="28"/>
      <c r="D397" s="23" t="s">
        <v>708</v>
      </c>
      <c r="E397" s="23" t="s">
        <v>708</v>
      </c>
      <c r="F397" s="23" t="s">
        <v>708</v>
      </c>
      <c r="G397" s="23" t="s">
        <v>708</v>
      </c>
      <c r="H397" s="23" t="s">
        <v>708</v>
      </c>
      <c r="I397" s="23">
        <v>1.2649110640673533E-2</v>
      </c>
      <c r="J397" s="23">
        <v>5.4772255750516656E-3</v>
      </c>
      <c r="K397" s="23" t="s">
        <v>708</v>
      </c>
      <c r="L397" s="23" t="s">
        <v>708</v>
      </c>
      <c r="M397" s="23" t="s">
        <v>708</v>
      </c>
      <c r="N397" s="23">
        <v>4.4721359549995763E-3</v>
      </c>
      <c r="O397" s="23" t="s">
        <v>708</v>
      </c>
      <c r="P397" s="23">
        <v>5.1639777949432336E-2</v>
      </c>
      <c r="Q397" s="23" t="s">
        <v>708</v>
      </c>
      <c r="R397" s="23" t="s">
        <v>708</v>
      </c>
      <c r="S397" s="23">
        <v>3.3900919242484104E-2</v>
      </c>
      <c r="T397" s="202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29"/>
      <c r="B398" s="3" t="s">
        <v>86</v>
      </c>
      <c r="C398" s="28"/>
      <c r="D398" s="13" t="s">
        <v>708</v>
      </c>
      <c r="E398" s="13" t="s">
        <v>708</v>
      </c>
      <c r="F398" s="13" t="s">
        <v>708</v>
      </c>
      <c r="G398" s="13" t="s">
        <v>708</v>
      </c>
      <c r="H398" s="13" t="s">
        <v>708</v>
      </c>
      <c r="I398" s="13">
        <v>0.18070158058105049</v>
      </c>
      <c r="J398" s="13">
        <v>8.4265008846948694E-2</v>
      </c>
      <c r="K398" s="13" t="s">
        <v>708</v>
      </c>
      <c r="L398" s="13" t="s">
        <v>708</v>
      </c>
      <c r="M398" s="13" t="s">
        <v>708</v>
      </c>
      <c r="N398" s="13">
        <v>8.6002614519222614E-2</v>
      </c>
      <c r="O398" s="13" t="s">
        <v>708</v>
      </c>
      <c r="P398" s="13">
        <v>0.30983866769659402</v>
      </c>
      <c r="Q398" s="13" t="s">
        <v>708</v>
      </c>
      <c r="R398" s="13" t="s">
        <v>708</v>
      </c>
      <c r="S398" s="13">
        <v>0.16451147993136286</v>
      </c>
      <c r="T398" s="15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279</v>
      </c>
      <c r="C399" s="28"/>
      <c r="D399" s="13" t="s">
        <v>708</v>
      </c>
      <c r="E399" s="13" t="s">
        <v>708</v>
      </c>
      <c r="F399" s="13" t="s">
        <v>708</v>
      </c>
      <c r="G399" s="13" t="s">
        <v>708</v>
      </c>
      <c r="H399" s="13" t="s">
        <v>708</v>
      </c>
      <c r="I399" s="13">
        <v>0.1229946524064176</v>
      </c>
      <c r="J399" s="13">
        <v>4.2780748663102219E-2</v>
      </c>
      <c r="K399" s="13" t="s">
        <v>708</v>
      </c>
      <c r="L399" s="13" t="s">
        <v>708</v>
      </c>
      <c r="M399" s="13" t="s">
        <v>708</v>
      </c>
      <c r="N399" s="13">
        <v>-0.16577540106951827</v>
      </c>
      <c r="O399" s="13" t="s">
        <v>708</v>
      </c>
      <c r="P399" s="13">
        <v>1.6737967914438516</v>
      </c>
      <c r="Q399" s="13" t="s">
        <v>708</v>
      </c>
      <c r="R399" s="13" t="s">
        <v>708</v>
      </c>
      <c r="S399" s="13">
        <v>2.3059395904299014</v>
      </c>
      <c r="T399" s="15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280</v>
      </c>
      <c r="C400" s="46"/>
      <c r="D400" s="44">
        <v>0.74</v>
      </c>
      <c r="E400" s="44">
        <v>0.61</v>
      </c>
      <c r="F400" s="44">
        <v>0.74</v>
      </c>
      <c r="G400" s="44">
        <v>0.61</v>
      </c>
      <c r="H400" s="44">
        <v>0.74</v>
      </c>
      <c r="I400" s="44">
        <v>1.82</v>
      </c>
      <c r="J400" s="44">
        <v>1.55</v>
      </c>
      <c r="K400" s="44">
        <v>0.61</v>
      </c>
      <c r="L400" s="44">
        <v>0.61</v>
      </c>
      <c r="M400" s="44">
        <v>0.61</v>
      </c>
      <c r="N400" s="44">
        <v>0.61</v>
      </c>
      <c r="O400" s="44">
        <v>0.61</v>
      </c>
      <c r="P400" s="44">
        <v>7.04</v>
      </c>
      <c r="Q400" s="44">
        <v>0.61</v>
      </c>
      <c r="R400" s="44">
        <v>1.69</v>
      </c>
      <c r="S400" s="44">
        <v>9.16</v>
      </c>
      <c r="T400" s="15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603</v>
      </c>
      <c r="BM402" s="27" t="s">
        <v>66</v>
      </c>
    </row>
    <row r="403" spans="1:65" ht="15">
      <c r="A403" s="24" t="s">
        <v>8</v>
      </c>
      <c r="B403" s="18" t="s">
        <v>111</v>
      </c>
      <c r="C403" s="15" t="s">
        <v>112</v>
      </c>
      <c r="D403" s="16" t="s">
        <v>229</v>
      </c>
      <c r="E403" s="17" t="s">
        <v>229</v>
      </c>
      <c r="F403" s="17" t="s">
        <v>229</v>
      </c>
      <c r="G403" s="17" t="s">
        <v>229</v>
      </c>
      <c r="H403" s="17" t="s">
        <v>229</v>
      </c>
      <c r="I403" s="17" t="s">
        <v>229</v>
      </c>
      <c r="J403" s="17" t="s">
        <v>229</v>
      </c>
      <c r="K403" s="17" t="s">
        <v>229</v>
      </c>
      <c r="L403" s="17" t="s">
        <v>229</v>
      </c>
      <c r="M403" s="17" t="s">
        <v>229</v>
      </c>
      <c r="N403" s="17" t="s">
        <v>229</v>
      </c>
      <c r="O403" s="17" t="s">
        <v>229</v>
      </c>
      <c r="P403" s="17" t="s">
        <v>229</v>
      </c>
      <c r="Q403" s="17" t="s">
        <v>229</v>
      </c>
      <c r="R403" s="17" t="s">
        <v>229</v>
      </c>
      <c r="S403" s="17" t="s">
        <v>229</v>
      </c>
      <c r="T403" s="17" t="s">
        <v>229</v>
      </c>
      <c r="U403" s="17" t="s">
        <v>229</v>
      </c>
      <c r="V403" s="17" t="s">
        <v>229</v>
      </c>
      <c r="W403" s="17" t="s">
        <v>229</v>
      </c>
      <c r="X403" s="17" t="s">
        <v>229</v>
      </c>
      <c r="Y403" s="150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230</v>
      </c>
      <c r="C404" s="9" t="s">
        <v>230</v>
      </c>
      <c r="D404" s="148" t="s">
        <v>232</v>
      </c>
      <c r="E404" s="149" t="s">
        <v>233</v>
      </c>
      <c r="F404" s="149" t="s">
        <v>234</v>
      </c>
      <c r="G404" s="149" t="s">
        <v>235</v>
      </c>
      <c r="H404" s="149" t="s">
        <v>236</v>
      </c>
      <c r="I404" s="149" t="s">
        <v>237</v>
      </c>
      <c r="J404" s="149" t="s">
        <v>238</v>
      </c>
      <c r="K404" s="149" t="s">
        <v>239</v>
      </c>
      <c r="L404" s="149" t="s">
        <v>240</v>
      </c>
      <c r="M404" s="149" t="s">
        <v>241</v>
      </c>
      <c r="N404" s="149" t="s">
        <v>242</v>
      </c>
      <c r="O404" s="149" t="s">
        <v>243</v>
      </c>
      <c r="P404" s="149" t="s">
        <v>244</v>
      </c>
      <c r="Q404" s="149" t="s">
        <v>250</v>
      </c>
      <c r="R404" s="149" t="s">
        <v>305</v>
      </c>
      <c r="S404" s="149" t="s">
        <v>252</v>
      </c>
      <c r="T404" s="149" t="s">
        <v>258</v>
      </c>
      <c r="U404" s="149" t="s">
        <v>306</v>
      </c>
      <c r="V404" s="149" t="s">
        <v>267</v>
      </c>
      <c r="W404" s="149" t="s">
        <v>268</v>
      </c>
      <c r="X404" s="149" t="s">
        <v>269</v>
      </c>
      <c r="Y404" s="150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339</v>
      </c>
      <c r="E405" s="11" t="s">
        <v>340</v>
      </c>
      <c r="F405" s="11" t="s">
        <v>340</v>
      </c>
      <c r="G405" s="11" t="s">
        <v>339</v>
      </c>
      <c r="H405" s="11" t="s">
        <v>340</v>
      </c>
      <c r="I405" s="11" t="s">
        <v>340</v>
      </c>
      <c r="J405" s="11" t="s">
        <v>339</v>
      </c>
      <c r="K405" s="11" t="s">
        <v>339</v>
      </c>
      <c r="L405" s="11" t="s">
        <v>339</v>
      </c>
      <c r="M405" s="11" t="s">
        <v>339</v>
      </c>
      <c r="N405" s="11" t="s">
        <v>339</v>
      </c>
      <c r="O405" s="11" t="s">
        <v>339</v>
      </c>
      <c r="P405" s="11" t="s">
        <v>339</v>
      </c>
      <c r="Q405" s="11" t="s">
        <v>340</v>
      </c>
      <c r="R405" s="11" t="s">
        <v>340</v>
      </c>
      <c r="S405" s="11" t="s">
        <v>340</v>
      </c>
      <c r="T405" s="11" t="s">
        <v>339</v>
      </c>
      <c r="U405" s="11" t="s">
        <v>339</v>
      </c>
      <c r="V405" s="11" t="s">
        <v>340</v>
      </c>
      <c r="W405" s="11" t="s">
        <v>339</v>
      </c>
      <c r="X405" s="11" t="s">
        <v>339</v>
      </c>
      <c r="Y405" s="150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 t="s">
        <v>343</v>
      </c>
      <c r="E406" s="25" t="s">
        <v>344</v>
      </c>
      <c r="F406" s="25" t="s">
        <v>343</v>
      </c>
      <c r="G406" s="25" t="s">
        <v>345</v>
      </c>
      <c r="H406" s="25" t="s">
        <v>346</v>
      </c>
      <c r="I406" s="25" t="s">
        <v>344</v>
      </c>
      <c r="J406" s="25" t="s">
        <v>344</v>
      </c>
      <c r="K406" s="25" t="s">
        <v>344</v>
      </c>
      <c r="L406" s="25" t="s">
        <v>344</v>
      </c>
      <c r="M406" s="25" t="s">
        <v>344</v>
      </c>
      <c r="N406" s="25" t="s">
        <v>344</v>
      </c>
      <c r="O406" s="25" t="s">
        <v>344</v>
      </c>
      <c r="P406" s="25" t="s">
        <v>344</v>
      </c>
      <c r="Q406" s="25" t="s">
        <v>343</v>
      </c>
      <c r="R406" s="25" t="s">
        <v>344</v>
      </c>
      <c r="S406" s="25" t="s">
        <v>345</v>
      </c>
      <c r="T406" s="25" t="s">
        <v>344</v>
      </c>
      <c r="U406" s="25"/>
      <c r="V406" s="25" t="s">
        <v>346</v>
      </c>
      <c r="W406" s="25" t="s">
        <v>346</v>
      </c>
      <c r="X406" s="25" t="s">
        <v>117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00">
        <v>0.08</v>
      </c>
      <c r="E407" s="200">
        <v>0.09</v>
      </c>
      <c r="F407" s="200">
        <v>0.09</v>
      </c>
      <c r="G407" s="200">
        <v>0.09</v>
      </c>
      <c r="H407" s="200">
        <v>6.6110060513220617E-2</v>
      </c>
      <c r="I407" s="201" t="s">
        <v>106</v>
      </c>
      <c r="J407" s="200">
        <v>0.12</v>
      </c>
      <c r="K407" s="200">
        <v>0.09</v>
      </c>
      <c r="L407" s="200">
        <v>0.08</v>
      </c>
      <c r="M407" s="200">
        <v>0.08</v>
      </c>
      <c r="N407" s="200">
        <v>7.0000000000000007E-2</v>
      </c>
      <c r="O407" s="200">
        <v>0.08</v>
      </c>
      <c r="P407" s="200">
        <v>0.06</v>
      </c>
      <c r="Q407" s="200">
        <v>0.08</v>
      </c>
      <c r="R407" s="200">
        <v>0.08</v>
      </c>
      <c r="S407" s="200">
        <v>0.09</v>
      </c>
      <c r="T407" s="201" t="s">
        <v>107</v>
      </c>
      <c r="U407" s="200">
        <v>0.12580205998105926</v>
      </c>
      <c r="V407" s="200">
        <v>0.08</v>
      </c>
      <c r="W407" s="200">
        <v>0.09</v>
      </c>
      <c r="X407" s="200">
        <v>0.08</v>
      </c>
      <c r="Y407" s="202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04">
        <v>1</v>
      </c>
    </row>
    <row r="408" spans="1:65">
      <c r="A408" s="29"/>
      <c r="B408" s="19">
        <v>1</v>
      </c>
      <c r="C408" s="9">
        <v>2</v>
      </c>
      <c r="D408" s="23">
        <v>0.08</v>
      </c>
      <c r="E408" s="23">
        <v>0.09</v>
      </c>
      <c r="F408" s="23">
        <v>0.11</v>
      </c>
      <c r="G408" s="23">
        <v>0.1</v>
      </c>
      <c r="H408" s="23">
        <v>7.2473783365857802E-2</v>
      </c>
      <c r="I408" s="206" t="s">
        <v>106</v>
      </c>
      <c r="J408" s="23">
        <v>0.11</v>
      </c>
      <c r="K408" s="23">
        <v>0.09</v>
      </c>
      <c r="L408" s="23">
        <v>0.08</v>
      </c>
      <c r="M408" s="23">
        <v>0.08</v>
      </c>
      <c r="N408" s="23">
        <v>7.0000000000000007E-2</v>
      </c>
      <c r="O408" s="23">
        <v>0.08</v>
      </c>
      <c r="P408" s="23">
        <v>7.0000000000000007E-2</v>
      </c>
      <c r="Q408" s="23">
        <v>7.0000000000000007E-2</v>
      </c>
      <c r="R408" s="23">
        <v>0.08</v>
      </c>
      <c r="S408" s="23">
        <v>0.08</v>
      </c>
      <c r="T408" s="206" t="s">
        <v>107</v>
      </c>
      <c r="U408" s="23">
        <v>7.1638028475598622E-2</v>
      </c>
      <c r="V408" s="23">
        <v>0.08</v>
      </c>
      <c r="W408" s="23">
        <v>0.09</v>
      </c>
      <c r="X408" s="23">
        <v>7.0000000000000007E-2</v>
      </c>
      <c r="Y408" s="202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4">
        <v>17</v>
      </c>
    </row>
    <row r="409" spans="1:65">
      <c r="A409" s="29"/>
      <c r="B409" s="19">
        <v>1</v>
      </c>
      <c r="C409" s="9">
        <v>3</v>
      </c>
      <c r="D409" s="23">
        <v>0.08</v>
      </c>
      <c r="E409" s="23">
        <v>0.09</v>
      </c>
      <c r="F409" s="23">
        <v>0.08</v>
      </c>
      <c r="G409" s="23">
        <v>0.09</v>
      </c>
      <c r="H409" s="23">
        <v>8.2144177380191905E-2</v>
      </c>
      <c r="I409" s="206" t="s">
        <v>106</v>
      </c>
      <c r="J409" s="23">
        <v>0.1</v>
      </c>
      <c r="K409" s="23">
        <v>0.08</v>
      </c>
      <c r="L409" s="23">
        <v>7.0000000000000007E-2</v>
      </c>
      <c r="M409" s="23">
        <v>0.08</v>
      </c>
      <c r="N409" s="23">
        <v>7.0000000000000007E-2</v>
      </c>
      <c r="O409" s="23">
        <v>0.08</v>
      </c>
      <c r="P409" s="23">
        <v>7.0000000000000007E-2</v>
      </c>
      <c r="Q409" s="23">
        <v>0.08</v>
      </c>
      <c r="R409" s="23">
        <v>0.08</v>
      </c>
      <c r="S409" s="23">
        <v>0.09</v>
      </c>
      <c r="T409" s="206" t="s">
        <v>107</v>
      </c>
      <c r="U409" s="23">
        <v>3.9959047312673038E-2</v>
      </c>
      <c r="V409" s="23">
        <v>7.0000000000000007E-2</v>
      </c>
      <c r="W409" s="23">
        <v>0.09</v>
      </c>
      <c r="X409" s="23">
        <v>0.08</v>
      </c>
      <c r="Y409" s="202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16</v>
      </c>
    </row>
    <row r="410" spans="1:65">
      <c r="A410" s="29"/>
      <c r="B410" s="19">
        <v>1</v>
      </c>
      <c r="C410" s="9">
        <v>4</v>
      </c>
      <c r="D410" s="23">
        <v>0.09</v>
      </c>
      <c r="E410" s="23">
        <v>0.09</v>
      </c>
      <c r="F410" s="23">
        <v>0.08</v>
      </c>
      <c r="G410" s="23">
        <v>0.1</v>
      </c>
      <c r="H410" s="23">
        <v>5.8838011938489275E-2</v>
      </c>
      <c r="I410" s="206" t="s">
        <v>106</v>
      </c>
      <c r="J410" s="23">
        <v>0.1</v>
      </c>
      <c r="K410" s="23">
        <v>0.09</v>
      </c>
      <c r="L410" s="23">
        <v>0.08</v>
      </c>
      <c r="M410" s="23">
        <v>0.08</v>
      </c>
      <c r="N410" s="23">
        <v>0.08</v>
      </c>
      <c r="O410" s="23">
        <v>0.08</v>
      </c>
      <c r="P410" s="23">
        <v>7.0000000000000007E-2</v>
      </c>
      <c r="Q410" s="23">
        <v>0.08</v>
      </c>
      <c r="R410" s="23">
        <v>0.08</v>
      </c>
      <c r="S410" s="23">
        <v>0.09</v>
      </c>
      <c r="T410" s="206" t="s">
        <v>107</v>
      </c>
      <c r="U410" s="23">
        <v>3.767643088928406E-2</v>
      </c>
      <c r="V410" s="23">
        <v>7.0000000000000007E-2</v>
      </c>
      <c r="W410" s="23">
        <v>0.09</v>
      </c>
      <c r="X410" s="23">
        <v>0.08</v>
      </c>
      <c r="Y410" s="202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4">
        <v>8.202713692411201E-2</v>
      </c>
    </row>
    <row r="411" spans="1:65">
      <c r="A411" s="29"/>
      <c r="B411" s="19">
        <v>1</v>
      </c>
      <c r="C411" s="9">
        <v>5</v>
      </c>
      <c r="D411" s="23">
        <v>0.08</v>
      </c>
      <c r="E411" s="23">
        <v>0.09</v>
      </c>
      <c r="F411" s="23">
        <v>0.09</v>
      </c>
      <c r="G411" s="23">
        <v>0.1</v>
      </c>
      <c r="H411" s="23">
        <v>6.0550151971588917E-2</v>
      </c>
      <c r="I411" s="206" t="s">
        <v>106</v>
      </c>
      <c r="J411" s="23">
        <v>0.11</v>
      </c>
      <c r="K411" s="23">
        <v>0.1</v>
      </c>
      <c r="L411" s="23">
        <v>7.0000000000000007E-2</v>
      </c>
      <c r="M411" s="23">
        <v>0.08</v>
      </c>
      <c r="N411" s="23">
        <v>0.08</v>
      </c>
      <c r="O411" s="23">
        <v>0.08</v>
      </c>
      <c r="P411" s="23">
        <v>7.0000000000000007E-2</v>
      </c>
      <c r="Q411" s="23">
        <v>7.0000000000000007E-2</v>
      </c>
      <c r="R411" s="23">
        <v>0.08</v>
      </c>
      <c r="S411" s="23">
        <v>0.09</v>
      </c>
      <c r="T411" s="206" t="s">
        <v>107</v>
      </c>
      <c r="U411" s="208">
        <v>0.1791635950482057</v>
      </c>
      <c r="V411" s="23">
        <v>0.08</v>
      </c>
      <c r="W411" s="208">
        <v>0.12</v>
      </c>
      <c r="X411" s="23">
        <v>0.08</v>
      </c>
      <c r="Y411" s="202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4">
        <v>92</v>
      </c>
    </row>
    <row r="412" spans="1:65">
      <c r="A412" s="29"/>
      <c r="B412" s="19">
        <v>1</v>
      </c>
      <c r="C412" s="9">
        <v>6</v>
      </c>
      <c r="D412" s="23">
        <v>0.08</v>
      </c>
      <c r="E412" s="23">
        <v>0.1</v>
      </c>
      <c r="F412" s="23">
        <v>0.09</v>
      </c>
      <c r="G412" s="23">
        <v>0.09</v>
      </c>
      <c r="H412" s="23">
        <v>8.2840058093490793E-2</v>
      </c>
      <c r="I412" s="206" t="s">
        <v>106</v>
      </c>
      <c r="J412" s="23">
        <v>0.09</v>
      </c>
      <c r="K412" s="23">
        <v>0.09</v>
      </c>
      <c r="L412" s="23">
        <v>0.08</v>
      </c>
      <c r="M412" s="23">
        <v>7.0000000000000007E-2</v>
      </c>
      <c r="N412" s="23">
        <v>7.0000000000000007E-2</v>
      </c>
      <c r="O412" s="23">
        <v>0.09</v>
      </c>
      <c r="P412" s="23">
        <v>7.0000000000000007E-2</v>
      </c>
      <c r="Q412" s="23">
        <v>0.08</v>
      </c>
      <c r="R412" s="23">
        <v>0.08</v>
      </c>
      <c r="S412" s="23">
        <v>0.09</v>
      </c>
      <c r="T412" s="206" t="s">
        <v>107</v>
      </c>
      <c r="U412" s="23">
        <v>6.5038905079657927E-2</v>
      </c>
      <c r="V412" s="23">
        <v>7.0000000000000007E-2</v>
      </c>
      <c r="W412" s="23">
        <v>0.09</v>
      </c>
      <c r="X412" s="23">
        <v>0.08</v>
      </c>
      <c r="Y412" s="202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56"/>
    </row>
    <row r="413" spans="1:65">
      <c r="A413" s="29"/>
      <c r="B413" s="20" t="s">
        <v>276</v>
      </c>
      <c r="C413" s="12"/>
      <c r="D413" s="207">
        <v>8.1666666666666665E-2</v>
      </c>
      <c r="E413" s="207">
        <v>9.166666666666666E-2</v>
      </c>
      <c r="F413" s="207">
        <v>9.0000000000000011E-2</v>
      </c>
      <c r="G413" s="207">
        <v>9.4999999999999987E-2</v>
      </c>
      <c r="H413" s="207">
        <v>7.0492707210473224E-2</v>
      </c>
      <c r="I413" s="207" t="s">
        <v>708</v>
      </c>
      <c r="J413" s="207">
        <v>0.10499999999999998</v>
      </c>
      <c r="K413" s="207">
        <v>8.9999999999999983E-2</v>
      </c>
      <c r="L413" s="207">
        <v>7.6666666666666675E-2</v>
      </c>
      <c r="M413" s="207">
        <v>7.8333333333333338E-2</v>
      </c>
      <c r="N413" s="207">
        <v>7.3333333333333348E-2</v>
      </c>
      <c r="O413" s="207">
        <v>8.1666666666666665E-2</v>
      </c>
      <c r="P413" s="207">
        <v>6.8333333333333343E-2</v>
      </c>
      <c r="Q413" s="207">
        <v>7.6666666666666675E-2</v>
      </c>
      <c r="R413" s="207">
        <v>0.08</v>
      </c>
      <c r="S413" s="207">
        <v>8.8333333333333319E-2</v>
      </c>
      <c r="T413" s="207" t="s">
        <v>708</v>
      </c>
      <c r="U413" s="207">
        <v>8.6546344464413102E-2</v>
      </c>
      <c r="V413" s="207">
        <v>7.5000000000000011E-2</v>
      </c>
      <c r="W413" s="207">
        <v>9.4999999999999987E-2</v>
      </c>
      <c r="X413" s="207">
        <v>7.8333333333333352E-2</v>
      </c>
      <c r="Y413" s="202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56"/>
    </row>
    <row r="414" spans="1:65">
      <c r="A414" s="29"/>
      <c r="B414" s="3" t="s">
        <v>277</v>
      </c>
      <c r="C414" s="28"/>
      <c r="D414" s="23">
        <v>0.08</v>
      </c>
      <c r="E414" s="23">
        <v>0.09</v>
      </c>
      <c r="F414" s="23">
        <v>0.09</v>
      </c>
      <c r="G414" s="23">
        <v>9.5000000000000001E-2</v>
      </c>
      <c r="H414" s="23">
        <v>6.9291921939539203E-2</v>
      </c>
      <c r="I414" s="23" t="s">
        <v>708</v>
      </c>
      <c r="J414" s="23">
        <v>0.10500000000000001</v>
      </c>
      <c r="K414" s="23">
        <v>0.09</v>
      </c>
      <c r="L414" s="23">
        <v>0.08</v>
      </c>
      <c r="M414" s="23">
        <v>0.08</v>
      </c>
      <c r="N414" s="23">
        <v>7.0000000000000007E-2</v>
      </c>
      <c r="O414" s="23">
        <v>0.08</v>
      </c>
      <c r="P414" s="23">
        <v>7.0000000000000007E-2</v>
      </c>
      <c r="Q414" s="23">
        <v>0.08</v>
      </c>
      <c r="R414" s="23">
        <v>0.08</v>
      </c>
      <c r="S414" s="23">
        <v>0.09</v>
      </c>
      <c r="T414" s="23" t="s">
        <v>708</v>
      </c>
      <c r="U414" s="23">
        <v>6.8338466777628282E-2</v>
      </c>
      <c r="V414" s="23">
        <v>7.5000000000000011E-2</v>
      </c>
      <c r="W414" s="23">
        <v>0.09</v>
      </c>
      <c r="X414" s="23">
        <v>0.08</v>
      </c>
      <c r="Y414" s="202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56"/>
    </row>
    <row r="415" spans="1:65">
      <c r="A415" s="29"/>
      <c r="B415" s="3" t="s">
        <v>278</v>
      </c>
      <c r="C415" s="28"/>
      <c r="D415" s="23">
        <v>4.082482904638628E-3</v>
      </c>
      <c r="E415" s="23">
        <v>4.0824829046386332E-3</v>
      </c>
      <c r="F415" s="23">
        <v>1.0954451150103225E-2</v>
      </c>
      <c r="G415" s="23">
        <v>5.4772255750516656E-3</v>
      </c>
      <c r="H415" s="23">
        <v>1.0450190546699501E-2</v>
      </c>
      <c r="I415" s="23" t="s">
        <v>708</v>
      </c>
      <c r="J415" s="23">
        <v>1.0488088481701515E-2</v>
      </c>
      <c r="K415" s="23">
        <v>6.3245553203367597E-3</v>
      </c>
      <c r="L415" s="23">
        <v>5.1639777949432199E-3</v>
      </c>
      <c r="M415" s="23">
        <v>4.082482904638628E-3</v>
      </c>
      <c r="N415" s="23">
        <v>5.1639777949432199E-3</v>
      </c>
      <c r="O415" s="23">
        <v>4.082482904638628E-3</v>
      </c>
      <c r="P415" s="23">
        <v>4.0824829046386332E-3</v>
      </c>
      <c r="Q415" s="23">
        <v>5.1639777949432199E-3</v>
      </c>
      <c r="R415" s="23">
        <v>0</v>
      </c>
      <c r="S415" s="23">
        <v>4.0824829046386289E-3</v>
      </c>
      <c r="T415" s="23" t="s">
        <v>708</v>
      </c>
      <c r="U415" s="23">
        <v>5.5430025887926941E-2</v>
      </c>
      <c r="V415" s="23">
        <v>5.4772255750516587E-3</v>
      </c>
      <c r="W415" s="23">
        <v>1.2247448713915839E-2</v>
      </c>
      <c r="X415" s="23">
        <v>4.082482904638628E-3</v>
      </c>
      <c r="Y415" s="202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F415" s="203"/>
      <c r="BG415" s="203"/>
      <c r="BH415" s="203"/>
      <c r="BI415" s="203"/>
      <c r="BJ415" s="203"/>
      <c r="BK415" s="203"/>
      <c r="BL415" s="203"/>
      <c r="BM415" s="56"/>
    </row>
    <row r="416" spans="1:65">
      <c r="A416" s="29"/>
      <c r="B416" s="3" t="s">
        <v>86</v>
      </c>
      <c r="C416" s="28"/>
      <c r="D416" s="13">
        <v>4.9989586587411775E-2</v>
      </c>
      <c r="E416" s="13">
        <v>4.4536177141512368E-2</v>
      </c>
      <c r="F416" s="13">
        <v>0.12171612389003582</v>
      </c>
      <c r="G416" s="13">
        <v>5.7655006053175438E-2</v>
      </c>
      <c r="H416" s="13">
        <v>0.14824498817300208</v>
      </c>
      <c r="I416" s="13" t="s">
        <v>708</v>
      </c>
      <c r="J416" s="13">
        <v>9.988655696858588E-2</v>
      </c>
      <c r="K416" s="13">
        <v>7.0272836892630683E-2</v>
      </c>
      <c r="L416" s="13">
        <v>6.7356232107955036E-2</v>
      </c>
      <c r="M416" s="13">
        <v>5.2116803037939932E-2</v>
      </c>
      <c r="N416" s="13">
        <v>7.0417879021952984E-2</v>
      </c>
      <c r="O416" s="13">
        <v>4.9989586587411775E-2</v>
      </c>
      <c r="P416" s="13">
        <v>5.9743652263004383E-2</v>
      </c>
      <c r="Q416" s="13">
        <v>6.7356232107955036E-2</v>
      </c>
      <c r="R416" s="13">
        <v>0</v>
      </c>
      <c r="S416" s="13">
        <v>4.6216787599682597E-2</v>
      </c>
      <c r="T416" s="13" t="s">
        <v>708</v>
      </c>
      <c r="U416" s="13">
        <v>0.64046640249166331</v>
      </c>
      <c r="V416" s="13">
        <v>7.3029674334022104E-2</v>
      </c>
      <c r="W416" s="13">
        <v>0.12892051277806149</v>
      </c>
      <c r="X416" s="13">
        <v>5.2116803037939918E-2</v>
      </c>
      <c r="Y416" s="150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279</v>
      </c>
      <c r="C417" s="28"/>
      <c r="D417" s="13">
        <v>-4.3945244337716405E-3</v>
      </c>
      <c r="E417" s="13">
        <v>0.11751635012535822</v>
      </c>
      <c r="F417" s="13">
        <v>9.7197871032170147E-2</v>
      </c>
      <c r="G417" s="13">
        <v>0.1581533083117348</v>
      </c>
      <c r="H417" s="13">
        <v>-0.14061724139305198</v>
      </c>
      <c r="I417" s="13" t="s">
        <v>708</v>
      </c>
      <c r="J417" s="13">
        <v>0.28006418287086476</v>
      </c>
      <c r="K417" s="13">
        <v>9.7197871032169703E-2</v>
      </c>
      <c r="L417" s="13">
        <v>-6.5349961713336513E-2</v>
      </c>
      <c r="M417" s="13">
        <v>-4.5031482620148222E-2</v>
      </c>
      <c r="N417" s="13">
        <v>-0.10598691989971309</v>
      </c>
      <c r="O417" s="13">
        <v>-4.3945244337716405E-3</v>
      </c>
      <c r="P417" s="13">
        <v>-0.16694235717927819</v>
      </c>
      <c r="Q417" s="13">
        <v>-6.5349961713336513E-2</v>
      </c>
      <c r="R417" s="13">
        <v>-2.4713003526959931E-2</v>
      </c>
      <c r="S417" s="13">
        <v>7.6879391938981412E-2</v>
      </c>
      <c r="T417" s="13" t="s">
        <v>708</v>
      </c>
      <c r="U417" s="13">
        <v>5.5094054355232069E-2</v>
      </c>
      <c r="V417" s="13">
        <v>-8.5668440806524804E-2</v>
      </c>
      <c r="W417" s="13">
        <v>0.1581533083117348</v>
      </c>
      <c r="X417" s="13">
        <v>-4.5031482620148111E-2</v>
      </c>
      <c r="Y417" s="150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280</v>
      </c>
      <c r="C418" s="46"/>
      <c r="D418" s="44">
        <v>0.13</v>
      </c>
      <c r="E418" s="44">
        <v>0.94</v>
      </c>
      <c r="F418" s="44">
        <v>0.81</v>
      </c>
      <c r="G418" s="44">
        <v>1.21</v>
      </c>
      <c r="H418" s="44">
        <v>0.77</v>
      </c>
      <c r="I418" s="44">
        <v>2.4300000000000002</v>
      </c>
      <c r="J418" s="44">
        <v>2.02</v>
      </c>
      <c r="K418" s="44">
        <v>0.81</v>
      </c>
      <c r="L418" s="44">
        <v>0.27</v>
      </c>
      <c r="M418" s="44">
        <v>0.13</v>
      </c>
      <c r="N418" s="44">
        <v>0.54</v>
      </c>
      <c r="O418" s="44">
        <v>0.13</v>
      </c>
      <c r="P418" s="44">
        <v>0.94</v>
      </c>
      <c r="Q418" s="44">
        <v>0.27</v>
      </c>
      <c r="R418" s="44">
        <v>0</v>
      </c>
      <c r="S418" s="44">
        <v>0.67</v>
      </c>
      <c r="T418" s="44">
        <v>6.07</v>
      </c>
      <c r="U418" s="44">
        <v>0.53</v>
      </c>
      <c r="V418" s="44">
        <v>0.4</v>
      </c>
      <c r="W418" s="44">
        <v>1.21</v>
      </c>
      <c r="X418" s="44">
        <v>0.13</v>
      </c>
      <c r="Y418" s="150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604</v>
      </c>
      <c r="BM420" s="27" t="s">
        <v>66</v>
      </c>
    </row>
    <row r="421" spans="1:65" ht="15">
      <c r="A421" s="24" t="s">
        <v>53</v>
      </c>
      <c r="B421" s="18" t="s">
        <v>111</v>
      </c>
      <c r="C421" s="15" t="s">
        <v>112</v>
      </c>
      <c r="D421" s="16" t="s">
        <v>229</v>
      </c>
      <c r="E421" s="17" t="s">
        <v>229</v>
      </c>
      <c r="F421" s="17" t="s">
        <v>229</v>
      </c>
      <c r="G421" s="17" t="s">
        <v>229</v>
      </c>
      <c r="H421" s="17" t="s">
        <v>229</v>
      </c>
      <c r="I421" s="17" t="s">
        <v>229</v>
      </c>
      <c r="J421" s="17" t="s">
        <v>229</v>
      </c>
      <c r="K421" s="17" t="s">
        <v>229</v>
      </c>
      <c r="L421" s="17" t="s">
        <v>229</v>
      </c>
      <c r="M421" s="17" t="s">
        <v>229</v>
      </c>
      <c r="N421" s="17" t="s">
        <v>229</v>
      </c>
      <c r="O421" s="17" t="s">
        <v>229</v>
      </c>
      <c r="P421" s="17" t="s">
        <v>229</v>
      </c>
      <c r="Q421" s="17" t="s">
        <v>229</v>
      </c>
      <c r="R421" s="17" t="s">
        <v>229</v>
      </c>
      <c r="S421" s="17" t="s">
        <v>229</v>
      </c>
      <c r="T421" s="17" t="s">
        <v>229</v>
      </c>
      <c r="U421" s="17" t="s">
        <v>229</v>
      </c>
      <c r="V421" s="17" t="s">
        <v>229</v>
      </c>
      <c r="W421" s="17" t="s">
        <v>229</v>
      </c>
      <c r="X421" s="17" t="s">
        <v>229</v>
      </c>
      <c r="Y421" s="17" t="s">
        <v>229</v>
      </c>
      <c r="Z421" s="17" t="s">
        <v>229</v>
      </c>
      <c r="AA421" s="150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230</v>
      </c>
      <c r="C422" s="9" t="s">
        <v>230</v>
      </c>
      <c r="D422" s="148" t="s">
        <v>232</v>
      </c>
      <c r="E422" s="149" t="s">
        <v>233</v>
      </c>
      <c r="F422" s="149" t="s">
        <v>234</v>
      </c>
      <c r="G422" s="149" t="s">
        <v>236</v>
      </c>
      <c r="H422" s="149" t="s">
        <v>237</v>
      </c>
      <c r="I422" s="149" t="s">
        <v>238</v>
      </c>
      <c r="J422" s="149" t="s">
        <v>239</v>
      </c>
      <c r="K422" s="149" t="s">
        <v>240</v>
      </c>
      <c r="L422" s="149" t="s">
        <v>241</v>
      </c>
      <c r="M422" s="149" t="s">
        <v>242</v>
      </c>
      <c r="N422" s="149" t="s">
        <v>243</v>
      </c>
      <c r="O422" s="149" t="s">
        <v>244</v>
      </c>
      <c r="P422" s="149" t="s">
        <v>246</v>
      </c>
      <c r="Q422" s="149" t="s">
        <v>249</v>
      </c>
      <c r="R422" s="149" t="s">
        <v>250</v>
      </c>
      <c r="S422" s="149" t="s">
        <v>305</v>
      </c>
      <c r="T422" s="149" t="s">
        <v>254</v>
      </c>
      <c r="U422" s="149" t="s">
        <v>258</v>
      </c>
      <c r="V422" s="149" t="s">
        <v>261</v>
      </c>
      <c r="W422" s="149" t="s">
        <v>262</v>
      </c>
      <c r="X422" s="149" t="s">
        <v>266</v>
      </c>
      <c r="Y422" s="149" t="s">
        <v>268</v>
      </c>
      <c r="Z422" s="149" t="s">
        <v>269</v>
      </c>
      <c r="AA422" s="150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339</v>
      </c>
      <c r="E423" s="11" t="s">
        <v>340</v>
      </c>
      <c r="F423" s="11" t="s">
        <v>340</v>
      </c>
      <c r="G423" s="11" t="s">
        <v>340</v>
      </c>
      <c r="H423" s="11" t="s">
        <v>340</v>
      </c>
      <c r="I423" s="11" t="s">
        <v>339</v>
      </c>
      <c r="J423" s="11" t="s">
        <v>339</v>
      </c>
      <c r="K423" s="11" t="s">
        <v>339</v>
      </c>
      <c r="L423" s="11" t="s">
        <v>339</v>
      </c>
      <c r="M423" s="11" t="s">
        <v>339</v>
      </c>
      <c r="N423" s="11" t="s">
        <v>339</v>
      </c>
      <c r="O423" s="11" t="s">
        <v>339</v>
      </c>
      <c r="P423" s="11" t="s">
        <v>339</v>
      </c>
      <c r="Q423" s="11" t="s">
        <v>339</v>
      </c>
      <c r="R423" s="11" t="s">
        <v>340</v>
      </c>
      <c r="S423" s="11" t="s">
        <v>340</v>
      </c>
      <c r="T423" s="11" t="s">
        <v>341</v>
      </c>
      <c r="U423" s="11" t="s">
        <v>339</v>
      </c>
      <c r="V423" s="11" t="s">
        <v>340</v>
      </c>
      <c r="W423" s="11" t="s">
        <v>340</v>
      </c>
      <c r="X423" s="11" t="s">
        <v>341</v>
      </c>
      <c r="Y423" s="11" t="s">
        <v>339</v>
      </c>
      <c r="Z423" s="11" t="s">
        <v>339</v>
      </c>
      <c r="AA423" s="150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343</v>
      </c>
      <c r="E424" s="25" t="s">
        <v>344</v>
      </c>
      <c r="F424" s="25" t="s">
        <v>343</v>
      </c>
      <c r="G424" s="25" t="s">
        <v>346</v>
      </c>
      <c r="H424" s="25" t="s">
        <v>344</v>
      </c>
      <c r="I424" s="25" t="s">
        <v>344</v>
      </c>
      <c r="J424" s="25" t="s">
        <v>344</v>
      </c>
      <c r="K424" s="25" t="s">
        <v>344</v>
      </c>
      <c r="L424" s="25" t="s">
        <v>344</v>
      </c>
      <c r="M424" s="25" t="s">
        <v>344</v>
      </c>
      <c r="N424" s="25" t="s">
        <v>344</v>
      </c>
      <c r="O424" s="25" t="s">
        <v>344</v>
      </c>
      <c r="P424" s="25" t="s">
        <v>347</v>
      </c>
      <c r="Q424" s="25" t="s">
        <v>344</v>
      </c>
      <c r="R424" s="25" t="s">
        <v>343</v>
      </c>
      <c r="S424" s="25" t="s">
        <v>344</v>
      </c>
      <c r="T424" s="25" t="s">
        <v>346</v>
      </c>
      <c r="U424" s="25" t="s">
        <v>344</v>
      </c>
      <c r="V424" s="25" t="s">
        <v>343</v>
      </c>
      <c r="W424" s="25" t="s">
        <v>344</v>
      </c>
      <c r="X424" s="25" t="s">
        <v>344</v>
      </c>
      <c r="Y424" s="25" t="s">
        <v>346</v>
      </c>
      <c r="Z424" s="25" t="s">
        <v>117</v>
      </c>
      <c r="AA424" s="150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5.55</v>
      </c>
      <c r="E425" s="21">
        <v>5.4279999999999999</v>
      </c>
      <c r="F425" s="21">
        <v>5.18</v>
      </c>
      <c r="G425" s="21">
        <v>5.3336007244186208</v>
      </c>
      <c r="H425" s="21">
        <v>5.24</v>
      </c>
      <c r="I425" s="21">
        <v>4.7300000000000004</v>
      </c>
      <c r="J425" s="21">
        <v>5.14</v>
      </c>
      <c r="K425" s="21">
        <v>5.46</v>
      </c>
      <c r="L425" s="21">
        <v>5.43</v>
      </c>
      <c r="M425" s="21">
        <v>5.67</v>
      </c>
      <c r="N425" s="21">
        <v>5.23</v>
      </c>
      <c r="O425" s="21">
        <v>5.72</v>
      </c>
      <c r="P425" s="21">
        <v>4.9770000000000003</v>
      </c>
      <c r="Q425" s="21">
        <v>5.63</v>
      </c>
      <c r="R425" s="21">
        <v>6.33</v>
      </c>
      <c r="S425" s="21">
        <v>5.09</v>
      </c>
      <c r="T425" s="145" t="s">
        <v>105</v>
      </c>
      <c r="U425" s="145">
        <v>10.6</v>
      </c>
      <c r="V425" s="21">
        <v>5.6400000000000006</v>
      </c>
      <c r="W425" s="21">
        <v>5.55</v>
      </c>
      <c r="X425" s="21">
        <v>5.3234670947030498</v>
      </c>
      <c r="Y425" s="21">
        <v>5.2</v>
      </c>
      <c r="Z425" s="21">
        <v>5.6</v>
      </c>
      <c r="AA425" s="150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5.49</v>
      </c>
      <c r="E426" s="11">
        <v>5.3280000000000003</v>
      </c>
      <c r="F426" s="11">
        <v>4.75</v>
      </c>
      <c r="G426" s="11">
        <v>5.3387799082454208</v>
      </c>
      <c r="H426" s="11">
        <v>5.41</v>
      </c>
      <c r="I426" s="11">
        <v>5.12</v>
      </c>
      <c r="J426" s="11">
        <v>5.05</v>
      </c>
      <c r="K426" s="11">
        <v>5.34</v>
      </c>
      <c r="L426" s="11">
        <v>5.65</v>
      </c>
      <c r="M426" s="11">
        <v>5.77</v>
      </c>
      <c r="N426" s="11">
        <v>5.5</v>
      </c>
      <c r="O426" s="11">
        <v>5.57</v>
      </c>
      <c r="P426" s="11">
        <v>5.0570000000000004</v>
      </c>
      <c r="Q426" s="11">
        <v>5.44</v>
      </c>
      <c r="R426" s="11">
        <v>6.18</v>
      </c>
      <c r="S426" s="11">
        <v>5.14</v>
      </c>
      <c r="T426" s="146" t="s">
        <v>105</v>
      </c>
      <c r="U426" s="146">
        <v>10.8</v>
      </c>
      <c r="V426" s="11">
        <v>5.58</v>
      </c>
      <c r="W426" s="11">
        <v>5.69</v>
      </c>
      <c r="X426" s="11">
        <v>5.3861874892861037</v>
      </c>
      <c r="Y426" s="11">
        <v>5.6</v>
      </c>
      <c r="Z426" s="11">
        <v>5.8</v>
      </c>
      <c r="AA426" s="150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3</v>
      </c>
      <c r="D427" s="11">
        <v>5.44</v>
      </c>
      <c r="E427" s="11">
        <v>5.4649999999999999</v>
      </c>
      <c r="F427" s="11">
        <v>4.5599999999999996</v>
      </c>
      <c r="G427" s="11">
        <v>4.9569563573619311</v>
      </c>
      <c r="H427" s="11">
        <v>5.57</v>
      </c>
      <c r="I427" s="11">
        <v>5.07</v>
      </c>
      <c r="J427" s="11">
        <v>5.04</v>
      </c>
      <c r="K427" s="11">
        <v>5.32</v>
      </c>
      <c r="L427" s="11">
        <v>5.43</v>
      </c>
      <c r="M427" s="11">
        <v>5.64</v>
      </c>
      <c r="N427" s="11">
        <v>5.41</v>
      </c>
      <c r="O427" s="11">
        <v>5.26</v>
      </c>
      <c r="P427" s="11">
        <v>5.2679999999999998</v>
      </c>
      <c r="Q427" s="11">
        <v>5.29</v>
      </c>
      <c r="R427" s="11">
        <v>6.08</v>
      </c>
      <c r="S427" s="11">
        <v>5.5</v>
      </c>
      <c r="T427" s="146" t="s">
        <v>105</v>
      </c>
      <c r="U427" s="146">
        <v>9.65</v>
      </c>
      <c r="V427" s="11">
        <v>5.6550000000000002</v>
      </c>
      <c r="W427" s="11">
        <v>6.08</v>
      </c>
      <c r="X427" s="11">
        <v>5.3743577570290659</v>
      </c>
      <c r="Y427" s="11">
        <v>5.7</v>
      </c>
      <c r="Z427" s="11">
        <v>5.8</v>
      </c>
      <c r="AA427" s="150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5.67</v>
      </c>
      <c r="E428" s="11">
        <v>5.2169999999999996</v>
      </c>
      <c r="F428" s="11">
        <v>4.8499999999999996</v>
      </c>
      <c r="G428" s="11">
        <v>5.2384449648782505</v>
      </c>
      <c r="H428" s="11">
        <v>5.22</v>
      </c>
      <c r="I428" s="11">
        <v>4.8099999999999996</v>
      </c>
      <c r="J428" s="11">
        <v>5.07</v>
      </c>
      <c r="K428" s="11">
        <v>5.43</v>
      </c>
      <c r="L428" s="11">
        <v>5.7</v>
      </c>
      <c r="M428" s="11">
        <v>5.65</v>
      </c>
      <c r="N428" s="11">
        <v>5.69</v>
      </c>
      <c r="O428" s="11">
        <v>5.18</v>
      </c>
      <c r="P428" s="11">
        <v>5.242</v>
      </c>
      <c r="Q428" s="11">
        <v>5.27</v>
      </c>
      <c r="R428" s="11">
        <v>6.37</v>
      </c>
      <c r="S428" s="11">
        <v>5.05</v>
      </c>
      <c r="T428" s="146" t="s">
        <v>105</v>
      </c>
      <c r="U428" s="146">
        <v>10.4</v>
      </c>
      <c r="V428" s="11">
        <v>5.6349999999999998</v>
      </c>
      <c r="W428" s="11">
        <v>6.19</v>
      </c>
      <c r="X428" s="11">
        <v>5.3768731786376591</v>
      </c>
      <c r="Y428" s="11">
        <v>5.8</v>
      </c>
      <c r="Z428" s="11">
        <v>5.7</v>
      </c>
      <c r="AA428" s="150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5.4211932139725647</v>
      </c>
    </row>
    <row r="429" spans="1:65">
      <c r="A429" s="29"/>
      <c r="B429" s="19">
        <v>1</v>
      </c>
      <c r="C429" s="9">
        <v>5</v>
      </c>
      <c r="D429" s="11">
        <v>5.74</v>
      </c>
      <c r="E429" s="11">
        <v>5.2089999999999996</v>
      </c>
      <c r="F429" s="11">
        <v>4.8600000000000003</v>
      </c>
      <c r="G429" s="11">
        <v>5.0370540402671509</v>
      </c>
      <c r="H429" s="11">
        <v>5.21</v>
      </c>
      <c r="I429" s="11">
        <v>4.8</v>
      </c>
      <c r="J429" s="11">
        <v>5.0999999999999996</v>
      </c>
      <c r="K429" s="151">
        <v>5.91</v>
      </c>
      <c r="L429" s="11">
        <v>5.44</v>
      </c>
      <c r="M429" s="11">
        <v>5.72</v>
      </c>
      <c r="N429" s="11">
        <v>5.36</v>
      </c>
      <c r="O429" s="11">
        <v>5.43</v>
      </c>
      <c r="P429" s="11">
        <v>5.4089999999999998</v>
      </c>
      <c r="Q429" s="11">
        <v>5.33</v>
      </c>
      <c r="R429" s="11">
        <v>6.25</v>
      </c>
      <c r="S429" s="11">
        <v>5.19</v>
      </c>
      <c r="T429" s="146" t="s">
        <v>105</v>
      </c>
      <c r="U429" s="146">
        <v>10.199999999999999</v>
      </c>
      <c r="V429" s="11">
        <v>5.6749999999999998</v>
      </c>
      <c r="W429" s="11">
        <v>6.11</v>
      </c>
      <c r="X429" s="11">
        <v>5.3257945425361157</v>
      </c>
      <c r="Y429" s="11">
        <v>5.7</v>
      </c>
      <c r="Z429" s="11">
        <v>5.7</v>
      </c>
      <c r="AA429" s="150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93</v>
      </c>
    </row>
    <row r="430" spans="1:65">
      <c r="A430" s="29"/>
      <c r="B430" s="19">
        <v>1</v>
      </c>
      <c r="C430" s="9">
        <v>6</v>
      </c>
      <c r="D430" s="11">
        <v>5.3</v>
      </c>
      <c r="E430" s="11">
        <v>5.3739999999999997</v>
      </c>
      <c r="F430" s="11">
        <v>4.63</v>
      </c>
      <c r="G430" s="11">
        <v>5.0858289031796806</v>
      </c>
      <c r="H430" s="11">
        <v>5.2299999999999995</v>
      </c>
      <c r="I430" s="11">
        <v>4.42</v>
      </c>
      <c r="J430" s="11">
        <v>5.26</v>
      </c>
      <c r="K430" s="11">
        <v>5.48</v>
      </c>
      <c r="L430" s="11">
        <v>5.44</v>
      </c>
      <c r="M430" s="151">
        <v>6.03</v>
      </c>
      <c r="N430" s="11">
        <v>5.42</v>
      </c>
      <c r="O430" s="11">
        <v>5.7</v>
      </c>
      <c r="P430" s="11">
        <v>4.8230000000000004</v>
      </c>
      <c r="Q430" s="11">
        <v>5.39</v>
      </c>
      <c r="R430" s="11">
        <v>6.07</v>
      </c>
      <c r="S430" s="11">
        <v>5.08</v>
      </c>
      <c r="T430" s="146" t="s">
        <v>105</v>
      </c>
      <c r="U430" s="146">
        <v>8.98</v>
      </c>
      <c r="V430" s="11">
        <v>5.625</v>
      </c>
      <c r="W430" s="11">
        <v>6.21</v>
      </c>
      <c r="X430" s="11">
        <v>5.33</v>
      </c>
      <c r="Y430" s="11">
        <v>5.8</v>
      </c>
      <c r="Z430" s="11">
        <v>5.8</v>
      </c>
      <c r="AA430" s="150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276</v>
      </c>
      <c r="C431" s="12"/>
      <c r="D431" s="22">
        <v>5.5316666666666663</v>
      </c>
      <c r="E431" s="22">
        <v>5.3368333333333338</v>
      </c>
      <c r="F431" s="22">
        <v>4.8049999999999988</v>
      </c>
      <c r="G431" s="22">
        <v>5.1651108163918424</v>
      </c>
      <c r="H431" s="22">
        <v>5.3133333333333335</v>
      </c>
      <c r="I431" s="22">
        <v>4.8250000000000002</v>
      </c>
      <c r="J431" s="22">
        <v>5.1099999999999994</v>
      </c>
      <c r="K431" s="22">
        <v>5.4899999999999993</v>
      </c>
      <c r="L431" s="22">
        <v>5.5149999999999997</v>
      </c>
      <c r="M431" s="22">
        <v>5.7466666666666661</v>
      </c>
      <c r="N431" s="22">
        <v>5.4349999999999996</v>
      </c>
      <c r="O431" s="22">
        <v>5.4766666666666666</v>
      </c>
      <c r="P431" s="22">
        <v>5.1293333333333333</v>
      </c>
      <c r="Q431" s="22">
        <v>5.3916666666666666</v>
      </c>
      <c r="R431" s="22">
        <v>6.2133333333333338</v>
      </c>
      <c r="S431" s="22">
        <v>5.1750000000000007</v>
      </c>
      <c r="T431" s="22" t="s">
        <v>708</v>
      </c>
      <c r="U431" s="22">
        <v>10.104999999999999</v>
      </c>
      <c r="V431" s="22">
        <v>5.6350000000000007</v>
      </c>
      <c r="W431" s="22">
        <v>5.9716666666666667</v>
      </c>
      <c r="X431" s="22">
        <v>5.3527800103653327</v>
      </c>
      <c r="Y431" s="22">
        <v>5.6333333333333329</v>
      </c>
      <c r="Z431" s="22">
        <v>5.7333333333333334</v>
      </c>
      <c r="AA431" s="150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277</v>
      </c>
      <c r="C432" s="28"/>
      <c r="D432" s="11">
        <v>5.52</v>
      </c>
      <c r="E432" s="11">
        <v>5.351</v>
      </c>
      <c r="F432" s="11">
        <v>4.8</v>
      </c>
      <c r="G432" s="11">
        <v>5.1621369340289656</v>
      </c>
      <c r="H432" s="11">
        <v>5.2349999999999994</v>
      </c>
      <c r="I432" s="11">
        <v>4.8049999999999997</v>
      </c>
      <c r="J432" s="11">
        <v>5.085</v>
      </c>
      <c r="K432" s="11">
        <v>5.4450000000000003</v>
      </c>
      <c r="L432" s="11">
        <v>5.44</v>
      </c>
      <c r="M432" s="11">
        <v>5.6950000000000003</v>
      </c>
      <c r="N432" s="11">
        <v>5.415</v>
      </c>
      <c r="O432" s="11">
        <v>5.5</v>
      </c>
      <c r="P432" s="11">
        <v>5.1494999999999997</v>
      </c>
      <c r="Q432" s="11">
        <v>5.3599999999999994</v>
      </c>
      <c r="R432" s="11">
        <v>6.2149999999999999</v>
      </c>
      <c r="S432" s="11">
        <v>5.1150000000000002</v>
      </c>
      <c r="T432" s="11" t="s">
        <v>708</v>
      </c>
      <c r="U432" s="11">
        <v>10.3</v>
      </c>
      <c r="V432" s="11">
        <v>5.6375000000000002</v>
      </c>
      <c r="W432" s="11">
        <v>6.0950000000000006</v>
      </c>
      <c r="X432" s="11">
        <v>5.3521788785145326</v>
      </c>
      <c r="Y432" s="11">
        <v>5.7</v>
      </c>
      <c r="Z432" s="11">
        <v>5.75</v>
      </c>
      <c r="AA432" s="150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278</v>
      </c>
      <c r="C433" s="28"/>
      <c r="D433" s="23">
        <v>0.15917495615412205</v>
      </c>
      <c r="E433" s="23">
        <v>0.10667598917594664</v>
      </c>
      <c r="F433" s="23">
        <v>0.21879213879844955</v>
      </c>
      <c r="G433" s="23">
        <v>0.16120802609945362</v>
      </c>
      <c r="H433" s="23">
        <v>0.14624180888742699</v>
      </c>
      <c r="I433" s="23">
        <v>0.25335745499195406</v>
      </c>
      <c r="J433" s="23">
        <v>8.1975606127676695E-2</v>
      </c>
      <c r="K433" s="23">
        <v>0.21559220765138989</v>
      </c>
      <c r="L433" s="23">
        <v>0.12501999840025604</v>
      </c>
      <c r="M433" s="23">
        <v>0.14706007842601843</v>
      </c>
      <c r="N433" s="23">
        <v>0.15346009253222806</v>
      </c>
      <c r="O433" s="23">
        <v>0.22580227338684331</v>
      </c>
      <c r="P433" s="23">
        <v>0.21559839207811024</v>
      </c>
      <c r="Q433" s="23">
        <v>0.13272779161376372</v>
      </c>
      <c r="R433" s="23">
        <v>0.12564500255349062</v>
      </c>
      <c r="S433" s="23">
        <v>0.16670332930088716</v>
      </c>
      <c r="T433" s="23" t="s">
        <v>708</v>
      </c>
      <c r="U433" s="23">
        <v>0.67775364255752979</v>
      </c>
      <c r="V433" s="23">
        <v>3.2093613071762402E-2</v>
      </c>
      <c r="W433" s="23">
        <v>0.28017256587086947</v>
      </c>
      <c r="X433" s="23">
        <v>2.9218250896161192E-2</v>
      </c>
      <c r="Y433" s="23">
        <v>0.22509257354845499</v>
      </c>
      <c r="Z433" s="23">
        <v>8.1649658092772609E-2</v>
      </c>
      <c r="AA433" s="202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56"/>
    </row>
    <row r="434" spans="1:65">
      <c r="A434" s="29"/>
      <c r="B434" s="3" t="s">
        <v>86</v>
      </c>
      <c r="C434" s="28"/>
      <c r="D434" s="13">
        <v>2.8775225577726195E-2</v>
      </c>
      <c r="E434" s="13">
        <v>1.9988630431769145E-2</v>
      </c>
      <c r="F434" s="13">
        <v>4.5534264057949969E-2</v>
      </c>
      <c r="G434" s="13">
        <v>3.1210952064735689E-2</v>
      </c>
      <c r="H434" s="13">
        <v>2.7523552488223399E-2</v>
      </c>
      <c r="I434" s="13">
        <v>5.2509317096778044E-2</v>
      </c>
      <c r="J434" s="13">
        <v>1.6042192979975872E-2</v>
      </c>
      <c r="K434" s="13">
        <v>3.926998317875955E-2</v>
      </c>
      <c r="L434" s="13">
        <v>2.2669084025431743E-2</v>
      </c>
      <c r="M434" s="13">
        <v>2.5590500886198103E-2</v>
      </c>
      <c r="N434" s="13">
        <v>2.8235527604825773E-2</v>
      </c>
      <c r="O434" s="13">
        <v>4.1229873412083382E-2</v>
      </c>
      <c r="P434" s="13">
        <v>4.2032439318581409E-2</v>
      </c>
      <c r="Q434" s="13">
        <v>2.4617210191115374E-2</v>
      </c>
      <c r="R434" s="13">
        <v>2.0221835174918018E-2</v>
      </c>
      <c r="S434" s="13">
        <v>3.2213203729640025E-2</v>
      </c>
      <c r="T434" s="13" t="s">
        <v>708</v>
      </c>
      <c r="U434" s="13">
        <v>6.7071117521774359E-2</v>
      </c>
      <c r="V434" s="13">
        <v>5.6954060464529544E-3</v>
      </c>
      <c r="W434" s="13">
        <v>4.6916980050941019E-2</v>
      </c>
      <c r="X434" s="13">
        <v>5.4585189078538302E-3</v>
      </c>
      <c r="Y434" s="13">
        <v>3.995726157664882E-2</v>
      </c>
      <c r="Z434" s="13">
        <v>1.424121943478592E-2</v>
      </c>
      <c r="AA434" s="150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279</v>
      </c>
      <c r="C435" s="28"/>
      <c r="D435" s="13">
        <v>2.0378069611938443E-2</v>
      </c>
      <c r="E435" s="13">
        <v>-1.5561127838388478E-2</v>
      </c>
      <c r="F435" s="13">
        <v>-0.113663761768238</v>
      </c>
      <c r="G435" s="13">
        <v>-4.7237275535706114E-2</v>
      </c>
      <c r="H435" s="13">
        <v>-1.9895966880729032E-2</v>
      </c>
      <c r="I435" s="13">
        <v>-0.10997453705135207</v>
      </c>
      <c r="J435" s="13">
        <v>-5.7403084835732643E-2</v>
      </c>
      <c r="K435" s="13">
        <v>1.2692184785093374E-2</v>
      </c>
      <c r="L435" s="13">
        <v>1.7303715681200593E-2</v>
      </c>
      <c r="M435" s="13">
        <v>6.0037235318458615E-2</v>
      </c>
      <c r="N435" s="13">
        <v>2.5468168136582037E-3</v>
      </c>
      <c r="O435" s="13">
        <v>1.0232701640503272E-2</v>
      </c>
      <c r="P435" s="13">
        <v>-5.383683427607644E-2</v>
      </c>
      <c r="Q435" s="13">
        <v>-5.4465034062605167E-3</v>
      </c>
      <c r="R435" s="13">
        <v>0.14611914537912241</v>
      </c>
      <c r="S435" s="13">
        <v>-4.5413104505854229E-2</v>
      </c>
      <c r="T435" s="13" t="s">
        <v>708</v>
      </c>
      <c r="U435" s="13">
        <v>0.86398078820644253</v>
      </c>
      <c r="V435" s="13">
        <v>3.9439063982514178E-2</v>
      </c>
      <c r="W435" s="13">
        <v>0.10154101338342159</v>
      </c>
      <c r="X435" s="13">
        <v>-1.2619584085456381E-2</v>
      </c>
      <c r="Y435" s="13">
        <v>3.9131628589440304E-2</v>
      </c>
      <c r="Z435" s="13">
        <v>5.7577752173868291E-2</v>
      </c>
      <c r="AA435" s="150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280</v>
      </c>
      <c r="C436" s="46"/>
      <c r="D436" s="44">
        <v>0.25</v>
      </c>
      <c r="E436" s="44">
        <v>0.25</v>
      </c>
      <c r="F436" s="44">
        <v>1.63</v>
      </c>
      <c r="G436" s="44">
        <v>0.7</v>
      </c>
      <c r="H436" s="44">
        <v>0.32</v>
      </c>
      <c r="I436" s="44">
        <v>1.58</v>
      </c>
      <c r="J436" s="44">
        <v>0.84</v>
      </c>
      <c r="K436" s="44">
        <v>0.14000000000000001</v>
      </c>
      <c r="L436" s="44">
        <v>0.21</v>
      </c>
      <c r="M436" s="44">
        <v>0.81</v>
      </c>
      <c r="N436" s="44">
        <v>0</v>
      </c>
      <c r="O436" s="44">
        <v>0.11</v>
      </c>
      <c r="P436" s="44">
        <v>0.79</v>
      </c>
      <c r="Q436" s="44">
        <v>0.11</v>
      </c>
      <c r="R436" s="44">
        <v>2.02</v>
      </c>
      <c r="S436" s="44">
        <v>0.67</v>
      </c>
      <c r="T436" s="44">
        <v>7.61</v>
      </c>
      <c r="U436" s="44">
        <v>12.11</v>
      </c>
      <c r="V436" s="44">
        <v>0.52</v>
      </c>
      <c r="W436" s="44">
        <v>1.39</v>
      </c>
      <c r="X436" s="44">
        <v>0.21</v>
      </c>
      <c r="Y436" s="44">
        <v>0.51</v>
      </c>
      <c r="Z436" s="44">
        <v>0.77</v>
      </c>
      <c r="AA436" s="150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BM437" s="55"/>
    </row>
    <row r="438" spans="1:65" ht="15">
      <c r="B438" s="8" t="s">
        <v>605</v>
      </c>
      <c r="BM438" s="27" t="s">
        <v>338</v>
      </c>
    </row>
    <row r="439" spans="1:65" ht="15">
      <c r="A439" s="24" t="s">
        <v>11</v>
      </c>
      <c r="B439" s="18" t="s">
        <v>111</v>
      </c>
      <c r="C439" s="15" t="s">
        <v>112</v>
      </c>
      <c r="D439" s="16" t="s">
        <v>229</v>
      </c>
      <c r="E439" s="17" t="s">
        <v>229</v>
      </c>
      <c r="F439" s="17" t="s">
        <v>229</v>
      </c>
      <c r="G439" s="17" t="s">
        <v>229</v>
      </c>
      <c r="H439" s="15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230</v>
      </c>
      <c r="C440" s="9" t="s">
        <v>230</v>
      </c>
      <c r="D440" s="148" t="s">
        <v>237</v>
      </c>
      <c r="E440" s="149" t="s">
        <v>239</v>
      </c>
      <c r="F440" s="149" t="s">
        <v>257</v>
      </c>
      <c r="G440" s="149" t="s">
        <v>258</v>
      </c>
      <c r="H440" s="15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340</v>
      </c>
      <c r="E441" s="11" t="s">
        <v>339</v>
      </c>
      <c r="F441" s="11" t="s">
        <v>339</v>
      </c>
      <c r="G441" s="11" t="s">
        <v>339</v>
      </c>
      <c r="H441" s="15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 t="s">
        <v>344</v>
      </c>
      <c r="E442" s="25" t="s">
        <v>344</v>
      </c>
      <c r="F442" s="25" t="s">
        <v>343</v>
      </c>
      <c r="G442" s="25" t="s">
        <v>344</v>
      </c>
      <c r="H442" s="15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8">
        <v>1</v>
      </c>
      <c r="C443" s="14">
        <v>1</v>
      </c>
      <c r="D443" s="21">
        <v>0.2</v>
      </c>
      <c r="E443" s="21">
        <v>0.2</v>
      </c>
      <c r="F443" s="21">
        <v>0.1942659365283658</v>
      </c>
      <c r="G443" s="21">
        <v>0.15</v>
      </c>
      <c r="H443" s="15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0.2</v>
      </c>
      <c r="E444" s="11">
        <v>0.19</v>
      </c>
      <c r="F444" s="11">
        <v>0.18425593334608398</v>
      </c>
      <c r="G444" s="11">
        <v>0.15</v>
      </c>
      <c r="H444" s="15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>
        <v>1</v>
      </c>
      <c r="C445" s="9">
        <v>3</v>
      </c>
      <c r="D445" s="11">
        <v>0.2</v>
      </c>
      <c r="E445" s="11">
        <v>0.19</v>
      </c>
      <c r="F445" s="11">
        <v>0.18711869219493585</v>
      </c>
      <c r="G445" s="11">
        <v>0.14000000000000001</v>
      </c>
      <c r="H445" s="15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0.2</v>
      </c>
      <c r="E446" s="11">
        <v>0.19</v>
      </c>
      <c r="F446" s="11">
        <v>0.19588732396359007</v>
      </c>
      <c r="G446" s="11">
        <v>0.16</v>
      </c>
      <c r="H446" s="15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0.185031611873886</v>
      </c>
    </row>
    <row r="447" spans="1:65">
      <c r="A447" s="29"/>
      <c r="B447" s="19">
        <v>1</v>
      </c>
      <c r="C447" s="9">
        <v>5</v>
      </c>
      <c r="D447" s="11">
        <v>0.2</v>
      </c>
      <c r="E447" s="11">
        <v>0.2</v>
      </c>
      <c r="F447" s="11">
        <v>0.19387297488880656</v>
      </c>
      <c r="G447" s="11">
        <v>0.15</v>
      </c>
      <c r="H447" s="15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9</v>
      </c>
    </row>
    <row r="448" spans="1:65">
      <c r="A448" s="29"/>
      <c r="B448" s="19">
        <v>1</v>
      </c>
      <c r="C448" s="9">
        <v>6</v>
      </c>
      <c r="D448" s="11">
        <v>0.2</v>
      </c>
      <c r="E448" s="11">
        <v>0.21</v>
      </c>
      <c r="F448" s="11">
        <v>0.19535782405147104</v>
      </c>
      <c r="G448" s="11">
        <v>0.16</v>
      </c>
      <c r="H448" s="15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276</v>
      </c>
      <c r="C449" s="12"/>
      <c r="D449" s="22">
        <v>0.19999999999999998</v>
      </c>
      <c r="E449" s="22">
        <v>0.19666666666666666</v>
      </c>
      <c r="F449" s="22">
        <v>0.1917931141622089</v>
      </c>
      <c r="G449" s="22">
        <v>0.15166666666666667</v>
      </c>
      <c r="H449" s="15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277</v>
      </c>
      <c r="C450" s="28"/>
      <c r="D450" s="11">
        <v>0.2</v>
      </c>
      <c r="E450" s="11">
        <v>0.19500000000000001</v>
      </c>
      <c r="F450" s="11">
        <v>0.19406945570858619</v>
      </c>
      <c r="G450" s="11">
        <v>0.15</v>
      </c>
      <c r="H450" s="15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278</v>
      </c>
      <c r="C451" s="28"/>
      <c r="D451" s="23">
        <v>3.0404709722440586E-17</v>
      </c>
      <c r="E451" s="23">
        <v>8.1649658092772578E-3</v>
      </c>
      <c r="F451" s="23">
        <v>4.8696960268999221E-3</v>
      </c>
      <c r="G451" s="23">
        <v>7.5277265270908078E-3</v>
      </c>
      <c r="H451" s="15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86</v>
      </c>
      <c r="C452" s="28"/>
      <c r="D452" s="13">
        <v>1.5202354861220294E-16</v>
      </c>
      <c r="E452" s="13">
        <v>4.1516775301409785E-2</v>
      </c>
      <c r="F452" s="13">
        <v>2.5390359023950045E-2</v>
      </c>
      <c r="G452" s="13">
        <v>4.9633361717082249E-2</v>
      </c>
      <c r="H452" s="15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279</v>
      </c>
      <c r="C453" s="28"/>
      <c r="D453" s="13">
        <v>8.0896382918158594E-2</v>
      </c>
      <c r="E453" s="13">
        <v>6.2881443202855936E-2</v>
      </c>
      <c r="F453" s="13">
        <v>3.6542416832705316E-2</v>
      </c>
      <c r="G453" s="13">
        <v>-0.18032024295372961</v>
      </c>
      <c r="H453" s="15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280</v>
      </c>
      <c r="C454" s="46"/>
      <c r="D454" s="44">
        <v>0.95</v>
      </c>
      <c r="E454" s="44">
        <v>0.4</v>
      </c>
      <c r="F454" s="44">
        <v>0.4</v>
      </c>
      <c r="G454" s="44">
        <v>6.99</v>
      </c>
      <c r="H454" s="15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/>
      <c r="C455" s="20"/>
      <c r="D455" s="20"/>
      <c r="E455" s="20"/>
      <c r="F455" s="20"/>
      <c r="G455" s="20"/>
      <c r="BM455" s="55"/>
    </row>
    <row r="456" spans="1:65" ht="15">
      <c r="B456" s="8" t="s">
        <v>606</v>
      </c>
      <c r="BM456" s="27" t="s">
        <v>66</v>
      </c>
    </row>
    <row r="457" spans="1:65" ht="15">
      <c r="A457" s="24" t="s">
        <v>14</v>
      </c>
      <c r="B457" s="18" t="s">
        <v>111</v>
      </c>
      <c r="C457" s="15" t="s">
        <v>112</v>
      </c>
      <c r="D457" s="16" t="s">
        <v>229</v>
      </c>
      <c r="E457" s="17" t="s">
        <v>229</v>
      </c>
      <c r="F457" s="17" t="s">
        <v>229</v>
      </c>
      <c r="G457" s="17" t="s">
        <v>229</v>
      </c>
      <c r="H457" s="17" t="s">
        <v>229</v>
      </c>
      <c r="I457" s="17" t="s">
        <v>229</v>
      </c>
      <c r="J457" s="17" t="s">
        <v>229</v>
      </c>
      <c r="K457" s="17" t="s">
        <v>229</v>
      </c>
      <c r="L457" s="17" t="s">
        <v>229</v>
      </c>
      <c r="M457" s="17" t="s">
        <v>229</v>
      </c>
      <c r="N457" s="17" t="s">
        <v>229</v>
      </c>
      <c r="O457" s="17" t="s">
        <v>229</v>
      </c>
      <c r="P457" s="17" t="s">
        <v>229</v>
      </c>
      <c r="Q457" s="17" t="s">
        <v>229</v>
      </c>
      <c r="R457" s="17" t="s">
        <v>229</v>
      </c>
      <c r="S457" s="17" t="s">
        <v>229</v>
      </c>
      <c r="T457" s="17" t="s">
        <v>229</v>
      </c>
      <c r="U457" s="17" t="s">
        <v>229</v>
      </c>
      <c r="V457" s="17" t="s">
        <v>229</v>
      </c>
      <c r="W457" s="17" t="s">
        <v>229</v>
      </c>
      <c r="X457" s="150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230</v>
      </c>
      <c r="C458" s="9" t="s">
        <v>230</v>
      </c>
      <c r="D458" s="148" t="s">
        <v>232</v>
      </c>
      <c r="E458" s="149" t="s">
        <v>233</v>
      </c>
      <c r="F458" s="149" t="s">
        <v>234</v>
      </c>
      <c r="G458" s="149" t="s">
        <v>235</v>
      </c>
      <c r="H458" s="149" t="s">
        <v>236</v>
      </c>
      <c r="I458" s="149" t="s">
        <v>237</v>
      </c>
      <c r="J458" s="149" t="s">
        <v>238</v>
      </c>
      <c r="K458" s="149" t="s">
        <v>239</v>
      </c>
      <c r="L458" s="149" t="s">
        <v>240</v>
      </c>
      <c r="M458" s="149" t="s">
        <v>241</v>
      </c>
      <c r="N458" s="149" t="s">
        <v>242</v>
      </c>
      <c r="O458" s="149" t="s">
        <v>243</v>
      </c>
      <c r="P458" s="149" t="s">
        <v>244</v>
      </c>
      <c r="Q458" s="149" t="s">
        <v>250</v>
      </c>
      <c r="R458" s="149" t="s">
        <v>305</v>
      </c>
      <c r="S458" s="149" t="s">
        <v>252</v>
      </c>
      <c r="T458" s="149" t="s">
        <v>306</v>
      </c>
      <c r="U458" s="149" t="s">
        <v>267</v>
      </c>
      <c r="V458" s="149" t="s">
        <v>268</v>
      </c>
      <c r="W458" s="149" t="s">
        <v>269</v>
      </c>
      <c r="X458" s="150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3</v>
      </c>
    </row>
    <row r="459" spans="1:65">
      <c r="A459" s="29"/>
      <c r="B459" s="19"/>
      <c r="C459" s="9"/>
      <c r="D459" s="10" t="s">
        <v>339</v>
      </c>
      <c r="E459" s="11" t="s">
        <v>340</v>
      </c>
      <c r="F459" s="11" t="s">
        <v>340</v>
      </c>
      <c r="G459" s="11" t="s">
        <v>339</v>
      </c>
      <c r="H459" s="11" t="s">
        <v>340</v>
      </c>
      <c r="I459" s="11" t="s">
        <v>340</v>
      </c>
      <c r="J459" s="11" t="s">
        <v>339</v>
      </c>
      <c r="K459" s="11" t="s">
        <v>339</v>
      </c>
      <c r="L459" s="11" t="s">
        <v>339</v>
      </c>
      <c r="M459" s="11" t="s">
        <v>339</v>
      </c>
      <c r="N459" s="11" t="s">
        <v>339</v>
      </c>
      <c r="O459" s="11" t="s">
        <v>339</v>
      </c>
      <c r="P459" s="11" t="s">
        <v>339</v>
      </c>
      <c r="Q459" s="11" t="s">
        <v>340</v>
      </c>
      <c r="R459" s="11" t="s">
        <v>340</v>
      </c>
      <c r="S459" s="11" t="s">
        <v>340</v>
      </c>
      <c r="T459" s="11" t="s">
        <v>339</v>
      </c>
      <c r="U459" s="11" t="s">
        <v>340</v>
      </c>
      <c r="V459" s="11" t="s">
        <v>339</v>
      </c>
      <c r="W459" s="11" t="s">
        <v>339</v>
      </c>
      <c r="X459" s="15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5" t="s">
        <v>343</v>
      </c>
      <c r="E460" s="25" t="s">
        <v>344</v>
      </c>
      <c r="F460" s="25" t="s">
        <v>343</v>
      </c>
      <c r="G460" s="25" t="s">
        <v>345</v>
      </c>
      <c r="H460" s="25" t="s">
        <v>346</v>
      </c>
      <c r="I460" s="25" t="s">
        <v>344</v>
      </c>
      <c r="J460" s="25" t="s">
        <v>344</v>
      </c>
      <c r="K460" s="25" t="s">
        <v>344</v>
      </c>
      <c r="L460" s="25" t="s">
        <v>344</v>
      </c>
      <c r="M460" s="25" t="s">
        <v>344</v>
      </c>
      <c r="N460" s="25" t="s">
        <v>344</v>
      </c>
      <c r="O460" s="25" t="s">
        <v>344</v>
      </c>
      <c r="P460" s="25" t="s">
        <v>344</v>
      </c>
      <c r="Q460" s="25" t="s">
        <v>343</v>
      </c>
      <c r="R460" s="25" t="s">
        <v>344</v>
      </c>
      <c r="S460" s="25" t="s">
        <v>345</v>
      </c>
      <c r="T460" s="25"/>
      <c r="U460" s="25" t="s">
        <v>346</v>
      </c>
      <c r="V460" s="25" t="s">
        <v>346</v>
      </c>
      <c r="W460" s="25" t="s">
        <v>117</v>
      </c>
      <c r="X460" s="15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00">
        <v>1.9E-2</v>
      </c>
      <c r="E461" s="200">
        <v>2.1000000000000001E-2</v>
      </c>
      <c r="F461" s="201">
        <v>0.03</v>
      </c>
      <c r="G461" s="200">
        <v>2.5000000000000001E-2</v>
      </c>
      <c r="H461" s="201" t="s">
        <v>209</v>
      </c>
      <c r="I461" s="201" t="s">
        <v>354</v>
      </c>
      <c r="J461" s="200">
        <v>2.5999999999999999E-2</v>
      </c>
      <c r="K461" s="200">
        <v>2.7E-2</v>
      </c>
      <c r="L461" s="200">
        <v>0.02</v>
      </c>
      <c r="M461" s="200">
        <v>0.02</v>
      </c>
      <c r="N461" s="200">
        <v>2.1999999999999999E-2</v>
      </c>
      <c r="O461" s="200">
        <v>0.02</v>
      </c>
      <c r="P461" s="200">
        <v>1.7999999999999999E-2</v>
      </c>
      <c r="Q461" s="200">
        <v>0.02</v>
      </c>
      <c r="R461" s="200">
        <v>1.9E-2</v>
      </c>
      <c r="S461" s="201" t="s">
        <v>106</v>
      </c>
      <c r="T461" s="201" t="s">
        <v>107</v>
      </c>
      <c r="U461" s="201" t="s">
        <v>209</v>
      </c>
      <c r="V461" s="200">
        <v>0.02</v>
      </c>
      <c r="W461" s="200">
        <v>0.02</v>
      </c>
      <c r="X461" s="202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4">
        <v>1</v>
      </c>
    </row>
    <row r="462" spans="1:65">
      <c r="A462" s="29"/>
      <c r="B462" s="19">
        <v>1</v>
      </c>
      <c r="C462" s="9">
        <v>2</v>
      </c>
      <c r="D462" s="23">
        <v>2.1000000000000001E-2</v>
      </c>
      <c r="E462" s="23">
        <v>2.3E-2</v>
      </c>
      <c r="F462" s="206">
        <v>0.03</v>
      </c>
      <c r="G462" s="23">
        <v>2.1000000000000001E-2</v>
      </c>
      <c r="H462" s="206" t="s">
        <v>209</v>
      </c>
      <c r="I462" s="206">
        <v>0.03</v>
      </c>
      <c r="J462" s="23">
        <v>2.3E-2</v>
      </c>
      <c r="K462" s="23">
        <v>2.5999999999999999E-2</v>
      </c>
      <c r="L462" s="23">
        <v>0.02</v>
      </c>
      <c r="M462" s="23">
        <v>2.1000000000000001E-2</v>
      </c>
      <c r="N462" s="23">
        <v>2.1999999999999999E-2</v>
      </c>
      <c r="O462" s="23">
        <v>2.3E-2</v>
      </c>
      <c r="P462" s="23">
        <v>1.7000000000000001E-2</v>
      </c>
      <c r="Q462" s="23">
        <v>0.02</v>
      </c>
      <c r="R462" s="23">
        <v>0.02</v>
      </c>
      <c r="S462" s="206" t="s">
        <v>106</v>
      </c>
      <c r="T462" s="206" t="s">
        <v>107</v>
      </c>
      <c r="U462" s="206" t="s">
        <v>209</v>
      </c>
      <c r="V462" s="23">
        <v>0.02</v>
      </c>
      <c r="W462" s="23">
        <v>0.02</v>
      </c>
      <c r="X462" s="202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>
        <v>19</v>
      </c>
    </row>
    <row r="463" spans="1:65">
      <c r="A463" s="29"/>
      <c r="B463" s="19">
        <v>1</v>
      </c>
      <c r="C463" s="9">
        <v>3</v>
      </c>
      <c r="D463" s="23">
        <v>2.5999999999999999E-2</v>
      </c>
      <c r="E463" s="23">
        <v>2.1999999999999999E-2</v>
      </c>
      <c r="F463" s="206">
        <v>0.03</v>
      </c>
      <c r="G463" s="23">
        <v>2.1999999999999999E-2</v>
      </c>
      <c r="H463" s="206" t="s">
        <v>209</v>
      </c>
      <c r="I463" s="206" t="s">
        <v>354</v>
      </c>
      <c r="J463" s="23">
        <v>1.7999999999999999E-2</v>
      </c>
      <c r="K463" s="23">
        <v>2.5000000000000001E-2</v>
      </c>
      <c r="L463" s="23">
        <v>0.02</v>
      </c>
      <c r="M463" s="23">
        <v>2.1999999999999999E-2</v>
      </c>
      <c r="N463" s="23">
        <v>2.1000000000000001E-2</v>
      </c>
      <c r="O463" s="23">
        <v>2.1999999999999999E-2</v>
      </c>
      <c r="P463" s="23">
        <v>0.02</v>
      </c>
      <c r="Q463" s="23">
        <v>0.02</v>
      </c>
      <c r="R463" s="23">
        <v>0.02</v>
      </c>
      <c r="S463" s="206" t="s">
        <v>106</v>
      </c>
      <c r="T463" s="206" t="s">
        <v>107</v>
      </c>
      <c r="U463" s="206" t="s">
        <v>209</v>
      </c>
      <c r="V463" s="23">
        <v>0.02</v>
      </c>
      <c r="W463" s="23">
        <v>0.02</v>
      </c>
      <c r="X463" s="202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16</v>
      </c>
    </row>
    <row r="464" spans="1:65">
      <c r="A464" s="29"/>
      <c r="B464" s="19">
        <v>1</v>
      </c>
      <c r="C464" s="9">
        <v>4</v>
      </c>
      <c r="D464" s="23">
        <v>2.1999999999999999E-2</v>
      </c>
      <c r="E464" s="23">
        <v>2.1000000000000001E-2</v>
      </c>
      <c r="F464" s="206">
        <v>0.03</v>
      </c>
      <c r="G464" s="208">
        <v>3.9E-2</v>
      </c>
      <c r="H464" s="206" t="s">
        <v>209</v>
      </c>
      <c r="I464" s="206" t="s">
        <v>354</v>
      </c>
      <c r="J464" s="23">
        <v>0.02</v>
      </c>
      <c r="K464" s="23">
        <v>2.3E-2</v>
      </c>
      <c r="L464" s="23">
        <v>2.1000000000000001E-2</v>
      </c>
      <c r="M464" s="23">
        <v>2.1999999999999999E-2</v>
      </c>
      <c r="N464" s="23">
        <v>2.1999999999999999E-2</v>
      </c>
      <c r="O464" s="23">
        <v>2.3E-2</v>
      </c>
      <c r="P464" s="23">
        <v>1.7000000000000001E-2</v>
      </c>
      <c r="Q464" s="23">
        <v>0.02</v>
      </c>
      <c r="R464" s="23">
        <v>1.9E-2</v>
      </c>
      <c r="S464" s="206" t="s">
        <v>106</v>
      </c>
      <c r="T464" s="206" t="s">
        <v>107</v>
      </c>
      <c r="U464" s="206" t="s">
        <v>209</v>
      </c>
      <c r="V464" s="23">
        <v>0.02</v>
      </c>
      <c r="W464" s="23">
        <v>0.02</v>
      </c>
      <c r="X464" s="202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>
        <v>2.12047619047619E-2</v>
      </c>
    </row>
    <row r="465" spans="1:65">
      <c r="A465" s="29"/>
      <c r="B465" s="19">
        <v>1</v>
      </c>
      <c r="C465" s="9">
        <v>5</v>
      </c>
      <c r="D465" s="23">
        <v>0.02</v>
      </c>
      <c r="E465" s="23">
        <v>2.1000000000000001E-2</v>
      </c>
      <c r="F465" s="206">
        <v>0.03</v>
      </c>
      <c r="G465" s="23">
        <v>2.5999999999999999E-2</v>
      </c>
      <c r="H465" s="206" t="s">
        <v>209</v>
      </c>
      <c r="I465" s="206" t="s">
        <v>354</v>
      </c>
      <c r="J465" s="23">
        <v>2.3E-2</v>
      </c>
      <c r="K465" s="23">
        <v>2.4E-2</v>
      </c>
      <c r="L465" s="208">
        <v>2.3E-2</v>
      </c>
      <c r="M465" s="23">
        <v>2.1999999999999999E-2</v>
      </c>
      <c r="N465" s="23">
        <v>2.3E-2</v>
      </c>
      <c r="O465" s="23">
        <v>2.3E-2</v>
      </c>
      <c r="P465" s="23">
        <v>1.7999999999999999E-2</v>
      </c>
      <c r="Q465" s="23">
        <v>0.02</v>
      </c>
      <c r="R465" s="23">
        <v>1.7999999999999999E-2</v>
      </c>
      <c r="S465" s="206" t="s">
        <v>106</v>
      </c>
      <c r="T465" s="206" t="s">
        <v>107</v>
      </c>
      <c r="U465" s="206" t="s">
        <v>209</v>
      </c>
      <c r="V465" s="23">
        <v>0.02</v>
      </c>
      <c r="W465" s="23">
        <v>0.02</v>
      </c>
      <c r="X465" s="202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4">
        <v>94</v>
      </c>
    </row>
    <row r="466" spans="1:65">
      <c r="A466" s="29"/>
      <c r="B466" s="19">
        <v>1</v>
      </c>
      <c r="C466" s="9">
        <v>6</v>
      </c>
      <c r="D466" s="23">
        <v>2.5000000000000001E-2</v>
      </c>
      <c r="E466" s="23">
        <v>2.1999999999999999E-2</v>
      </c>
      <c r="F466" s="206">
        <v>0.03</v>
      </c>
      <c r="G466" s="208">
        <v>3.3000000000000002E-2</v>
      </c>
      <c r="H466" s="206" t="s">
        <v>209</v>
      </c>
      <c r="I466" s="206" t="s">
        <v>354</v>
      </c>
      <c r="J466" s="23">
        <v>2.4E-2</v>
      </c>
      <c r="K466" s="23">
        <v>2.3E-2</v>
      </c>
      <c r="L466" s="23">
        <v>0.02</v>
      </c>
      <c r="M466" s="23">
        <v>2.1000000000000001E-2</v>
      </c>
      <c r="N466" s="23">
        <v>2.1999999999999999E-2</v>
      </c>
      <c r="O466" s="23">
        <v>2.1000000000000001E-2</v>
      </c>
      <c r="P466" s="23">
        <v>1.7000000000000001E-2</v>
      </c>
      <c r="Q466" s="23">
        <v>0.02</v>
      </c>
      <c r="R466" s="23">
        <v>1.9E-2</v>
      </c>
      <c r="S466" s="206" t="s">
        <v>106</v>
      </c>
      <c r="T466" s="206" t="s">
        <v>107</v>
      </c>
      <c r="U466" s="206" t="s">
        <v>209</v>
      </c>
      <c r="V466" s="23">
        <v>0.02</v>
      </c>
      <c r="W466" s="23">
        <v>0.02</v>
      </c>
      <c r="X466" s="202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29"/>
      <c r="B467" s="20" t="s">
        <v>276</v>
      </c>
      <c r="C467" s="12"/>
      <c r="D467" s="207">
        <v>2.2166666666666668E-2</v>
      </c>
      <c r="E467" s="207">
        <v>2.1666666666666667E-2</v>
      </c>
      <c r="F467" s="207">
        <v>0.03</v>
      </c>
      <c r="G467" s="207">
        <v>2.7666666666666669E-2</v>
      </c>
      <c r="H467" s="207" t="s">
        <v>708</v>
      </c>
      <c r="I467" s="207">
        <v>0.03</v>
      </c>
      <c r="J467" s="207">
        <v>2.2333333333333334E-2</v>
      </c>
      <c r="K467" s="207">
        <v>2.4666666666666667E-2</v>
      </c>
      <c r="L467" s="207">
        <v>2.066666666666667E-2</v>
      </c>
      <c r="M467" s="207">
        <v>2.1333333333333329E-2</v>
      </c>
      <c r="N467" s="207">
        <v>2.1999999999999995E-2</v>
      </c>
      <c r="O467" s="207">
        <v>2.1999999999999995E-2</v>
      </c>
      <c r="P467" s="207">
        <v>1.7833333333333336E-2</v>
      </c>
      <c r="Q467" s="207">
        <v>0.02</v>
      </c>
      <c r="R467" s="207">
        <v>1.9166666666666669E-2</v>
      </c>
      <c r="S467" s="207" t="s">
        <v>708</v>
      </c>
      <c r="T467" s="207" t="s">
        <v>708</v>
      </c>
      <c r="U467" s="207" t="s">
        <v>708</v>
      </c>
      <c r="V467" s="207">
        <v>0.02</v>
      </c>
      <c r="W467" s="207">
        <v>0.02</v>
      </c>
      <c r="X467" s="202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29"/>
      <c r="B468" s="3" t="s">
        <v>277</v>
      </c>
      <c r="C468" s="28"/>
      <c r="D468" s="23">
        <v>2.1499999999999998E-2</v>
      </c>
      <c r="E468" s="23">
        <v>2.1499999999999998E-2</v>
      </c>
      <c r="F468" s="23">
        <v>0.03</v>
      </c>
      <c r="G468" s="23">
        <v>2.5500000000000002E-2</v>
      </c>
      <c r="H468" s="23" t="s">
        <v>708</v>
      </c>
      <c r="I468" s="23">
        <v>0.03</v>
      </c>
      <c r="J468" s="23">
        <v>2.3E-2</v>
      </c>
      <c r="K468" s="23">
        <v>2.4500000000000001E-2</v>
      </c>
      <c r="L468" s="23">
        <v>0.02</v>
      </c>
      <c r="M468" s="23">
        <v>2.1499999999999998E-2</v>
      </c>
      <c r="N468" s="23">
        <v>2.1999999999999999E-2</v>
      </c>
      <c r="O468" s="23">
        <v>2.2499999999999999E-2</v>
      </c>
      <c r="P468" s="23">
        <v>1.7500000000000002E-2</v>
      </c>
      <c r="Q468" s="23">
        <v>0.02</v>
      </c>
      <c r="R468" s="23">
        <v>1.9E-2</v>
      </c>
      <c r="S468" s="23" t="s">
        <v>708</v>
      </c>
      <c r="T468" s="23" t="s">
        <v>708</v>
      </c>
      <c r="U468" s="23" t="s">
        <v>708</v>
      </c>
      <c r="V468" s="23">
        <v>0.02</v>
      </c>
      <c r="W468" s="23">
        <v>0.02</v>
      </c>
      <c r="X468" s="202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3" t="s">
        <v>278</v>
      </c>
      <c r="C469" s="28"/>
      <c r="D469" s="23">
        <v>2.7868739954771309E-3</v>
      </c>
      <c r="E469" s="23">
        <v>8.1649658092772498E-4</v>
      </c>
      <c r="F469" s="23">
        <v>0</v>
      </c>
      <c r="G469" s="23">
        <v>6.9761498454854361E-3</v>
      </c>
      <c r="H469" s="23" t="s">
        <v>708</v>
      </c>
      <c r="I469" s="23" t="s">
        <v>708</v>
      </c>
      <c r="J469" s="23">
        <v>2.8751811537130433E-3</v>
      </c>
      <c r="K469" s="23">
        <v>1.6329931618554519E-3</v>
      </c>
      <c r="L469" s="23">
        <v>1.2110601416389965E-3</v>
      </c>
      <c r="M469" s="23">
        <v>8.1649658092772498E-4</v>
      </c>
      <c r="N469" s="23">
        <v>6.3245553203367534E-4</v>
      </c>
      <c r="O469" s="23">
        <v>1.2649110640673513E-3</v>
      </c>
      <c r="P469" s="23">
        <v>1.1690451944500117E-3</v>
      </c>
      <c r="Q469" s="23">
        <v>0</v>
      </c>
      <c r="R469" s="23">
        <v>7.5277265270908163E-4</v>
      </c>
      <c r="S469" s="23" t="s">
        <v>708</v>
      </c>
      <c r="T469" s="23" t="s">
        <v>708</v>
      </c>
      <c r="U469" s="23" t="s">
        <v>708</v>
      </c>
      <c r="V469" s="23">
        <v>0</v>
      </c>
      <c r="W469" s="23">
        <v>0</v>
      </c>
      <c r="X469" s="202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29"/>
      <c r="B470" s="3" t="s">
        <v>86</v>
      </c>
      <c r="C470" s="28"/>
      <c r="D470" s="13">
        <v>0.12572363889370514</v>
      </c>
      <c r="E470" s="13">
        <v>3.7684457581279612E-2</v>
      </c>
      <c r="F470" s="13">
        <v>0</v>
      </c>
      <c r="G470" s="13">
        <v>0.25214999441513625</v>
      </c>
      <c r="H470" s="13" t="s">
        <v>708</v>
      </c>
      <c r="I470" s="13" t="s">
        <v>708</v>
      </c>
      <c r="J470" s="13">
        <v>0.1287394546438676</v>
      </c>
      <c r="K470" s="13">
        <v>6.6202425480626423E-2</v>
      </c>
      <c r="L470" s="13">
        <v>5.8599684272854655E-2</v>
      </c>
      <c r="M470" s="13">
        <v>3.8273277230987113E-2</v>
      </c>
      <c r="N470" s="13">
        <v>2.8747978728803431E-2</v>
      </c>
      <c r="O470" s="13">
        <v>5.749595745760689E-2</v>
      </c>
      <c r="P470" s="13">
        <v>6.555393613738382E-2</v>
      </c>
      <c r="Q470" s="13">
        <v>0</v>
      </c>
      <c r="R470" s="13">
        <v>3.9275094923952078E-2</v>
      </c>
      <c r="S470" s="13" t="s">
        <v>708</v>
      </c>
      <c r="T470" s="13" t="s">
        <v>708</v>
      </c>
      <c r="U470" s="13" t="s">
        <v>708</v>
      </c>
      <c r="V470" s="13">
        <v>0</v>
      </c>
      <c r="W470" s="13">
        <v>0</v>
      </c>
      <c r="X470" s="150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279</v>
      </c>
      <c r="C471" s="28"/>
      <c r="D471" s="13">
        <v>4.5362676847069627E-2</v>
      </c>
      <c r="E471" s="13">
        <v>2.1783067594880023E-2</v>
      </c>
      <c r="F471" s="13">
        <v>0.41477655513137246</v>
      </c>
      <c r="G471" s="13">
        <v>0.3047383786211546</v>
      </c>
      <c r="H471" s="13" t="s">
        <v>708</v>
      </c>
      <c r="I471" s="13">
        <v>0.41477655513137246</v>
      </c>
      <c r="J471" s="13">
        <v>5.3222546597799569E-2</v>
      </c>
      <c r="K471" s="13">
        <v>0.16326072310801742</v>
      </c>
      <c r="L471" s="13">
        <v>-2.5376150909498851E-2</v>
      </c>
      <c r="M471" s="13">
        <v>6.0633280934201395E-3</v>
      </c>
      <c r="N471" s="13">
        <v>3.7502807096339463E-2</v>
      </c>
      <c r="O471" s="13">
        <v>3.7502807096339463E-2</v>
      </c>
      <c r="P471" s="13">
        <v>-0.1589939366719062</v>
      </c>
      <c r="Q471" s="13">
        <v>-5.6815629912418397E-2</v>
      </c>
      <c r="R471" s="13">
        <v>-9.6114978666067552E-2</v>
      </c>
      <c r="S471" s="13" t="s">
        <v>708</v>
      </c>
      <c r="T471" s="13" t="s">
        <v>708</v>
      </c>
      <c r="U471" s="13" t="s">
        <v>708</v>
      </c>
      <c r="V471" s="13">
        <v>-5.6815629912418397E-2</v>
      </c>
      <c r="W471" s="13">
        <v>-5.6815629912418397E-2</v>
      </c>
      <c r="X471" s="150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280</v>
      </c>
      <c r="C472" s="46"/>
      <c r="D472" s="44">
        <v>0.1</v>
      </c>
      <c r="E472" s="44">
        <v>0.05</v>
      </c>
      <c r="F472" s="44">
        <v>2.4500000000000002</v>
      </c>
      <c r="G472" s="44">
        <v>1.75</v>
      </c>
      <c r="H472" s="44">
        <v>0.95</v>
      </c>
      <c r="I472" s="44">
        <v>2.5499999999999998</v>
      </c>
      <c r="J472" s="44">
        <v>0.15</v>
      </c>
      <c r="K472" s="44">
        <v>0.85</v>
      </c>
      <c r="L472" s="44">
        <v>0.35</v>
      </c>
      <c r="M472" s="44">
        <v>0.15</v>
      </c>
      <c r="N472" s="44">
        <v>0.05</v>
      </c>
      <c r="O472" s="44">
        <v>0.05</v>
      </c>
      <c r="P472" s="44">
        <v>1.2</v>
      </c>
      <c r="Q472" s="44">
        <v>0.55000000000000004</v>
      </c>
      <c r="R472" s="44">
        <v>0.8</v>
      </c>
      <c r="S472" s="44">
        <v>8.44</v>
      </c>
      <c r="T472" s="44">
        <v>5.04</v>
      </c>
      <c r="U472" s="44">
        <v>0.95</v>
      </c>
      <c r="V472" s="44">
        <v>0.55000000000000004</v>
      </c>
      <c r="W472" s="44">
        <v>0.55000000000000004</v>
      </c>
      <c r="X472" s="150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BM473" s="55"/>
    </row>
    <row r="474" spans="1:65" ht="15">
      <c r="B474" s="8" t="s">
        <v>607</v>
      </c>
      <c r="BM474" s="27" t="s">
        <v>66</v>
      </c>
    </row>
    <row r="475" spans="1:65" ht="15">
      <c r="A475" s="24" t="s">
        <v>54</v>
      </c>
      <c r="B475" s="18" t="s">
        <v>111</v>
      </c>
      <c r="C475" s="15" t="s">
        <v>112</v>
      </c>
      <c r="D475" s="16" t="s">
        <v>229</v>
      </c>
      <c r="E475" s="17" t="s">
        <v>229</v>
      </c>
      <c r="F475" s="17" t="s">
        <v>229</v>
      </c>
      <c r="G475" s="17" t="s">
        <v>229</v>
      </c>
      <c r="H475" s="17" t="s">
        <v>229</v>
      </c>
      <c r="I475" s="17" t="s">
        <v>229</v>
      </c>
      <c r="J475" s="17" t="s">
        <v>229</v>
      </c>
      <c r="K475" s="17" t="s">
        <v>229</v>
      </c>
      <c r="L475" s="17" t="s">
        <v>229</v>
      </c>
      <c r="M475" s="17" t="s">
        <v>229</v>
      </c>
      <c r="N475" s="17" t="s">
        <v>229</v>
      </c>
      <c r="O475" s="17" t="s">
        <v>229</v>
      </c>
      <c r="P475" s="17" t="s">
        <v>229</v>
      </c>
      <c r="Q475" s="17" t="s">
        <v>229</v>
      </c>
      <c r="R475" s="17" t="s">
        <v>229</v>
      </c>
      <c r="S475" s="17" t="s">
        <v>229</v>
      </c>
      <c r="T475" s="17" t="s">
        <v>229</v>
      </c>
      <c r="U475" s="17" t="s">
        <v>229</v>
      </c>
      <c r="V475" s="17" t="s">
        <v>229</v>
      </c>
      <c r="W475" s="17" t="s">
        <v>229</v>
      </c>
      <c r="X475" s="17" t="s">
        <v>229</v>
      </c>
      <c r="Y475" s="17" t="s">
        <v>229</v>
      </c>
      <c r="Z475" s="17" t="s">
        <v>229</v>
      </c>
      <c r="AA475" s="17" t="s">
        <v>229</v>
      </c>
      <c r="AB475" s="17" t="s">
        <v>229</v>
      </c>
      <c r="AC475" s="17" t="s">
        <v>229</v>
      </c>
      <c r="AD475" s="17" t="s">
        <v>229</v>
      </c>
      <c r="AE475" s="150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230</v>
      </c>
      <c r="C476" s="9" t="s">
        <v>230</v>
      </c>
      <c r="D476" s="148" t="s">
        <v>232</v>
      </c>
      <c r="E476" s="149" t="s">
        <v>233</v>
      </c>
      <c r="F476" s="149" t="s">
        <v>234</v>
      </c>
      <c r="G476" s="149" t="s">
        <v>235</v>
      </c>
      <c r="H476" s="149" t="s">
        <v>236</v>
      </c>
      <c r="I476" s="149" t="s">
        <v>237</v>
      </c>
      <c r="J476" s="149" t="s">
        <v>238</v>
      </c>
      <c r="K476" s="149" t="s">
        <v>239</v>
      </c>
      <c r="L476" s="149" t="s">
        <v>240</v>
      </c>
      <c r="M476" s="149" t="s">
        <v>241</v>
      </c>
      <c r="N476" s="149" t="s">
        <v>242</v>
      </c>
      <c r="O476" s="149" t="s">
        <v>243</v>
      </c>
      <c r="P476" s="149" t="s">
        <v>244</v>
      </c>
      <c r="Q476" s="149" t="s">
        <v>246</v>
      </c>
      <c r="R476" s="149" t="s">
        <v>249</v>
      </c>
      <c r="S476" s="149" t="s">
        <v>250</v>
      </c>
      <c r="T476" s="149" t="s">
        <v>305</v>
      </c>
      <c r="U476" s="149" t="s">
        <v>251</v>
      </c>
      <c r="V476" s="149" t="s">
        <v>252</v>
      </c>
      <c r="W476" s="149" t="s">
        <v>254</v>
      </c>
      <c r="X476" s="149" t="s">
        <v>257</v>
      </c>
      <c r="Y476" s="149" t="s">
        <v>258</v>
      </c>
      <c r="Z476" s="149" t="s">
        <v>306</v>
      </c>
      <c r="AA476" s="149" t="s">
        <v>261</v>
      </c>
      <c r="AB476" s="149" t="s">
        <v>267</v>
      </c>
      <c r="AC476" s="149" t="s">
        <v>268</v>
      </c>
      <c r="AD476" s="149" t="s">
        <v>269</v>
      </c>
      <c r="AE476" s="150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1</v>
      </c>
    </row>
    <row r="477" spans="1:65">
      <c r="A477" s="29"/>
      <c r="B477" s="19"/>
      <c r="C477" s="9"/>
      <c r="D477" s="10" t="s">
        <v>341</v>
      </c>
      <c r="E477" s="11" t="s">
        <v>340</v>
      </c>
      <c r="F477" s="11" t="s">
        <v>340</v>
      </c>
      <c r="G477" s="11" t="s">
        <v>339</v>
      </c>
      <c r="H477" s="11" t="s">
        <v>340</v>
      </c>
      <c r="I477" s="11" t="s">
        <v>340</v>
      </c>
      <c r="J477" s="11" t="s">
        <v>339</v>
      </c>
      <c r="K477" s="11" t="s">
        <v>339</v>
      </c>
      <c r="L477" s="11" t="s">
        <v>339</v>
      </c>
      <c r="M477" s="11" t="s">
        <v>339</v>
      </c>
      <c r="N477" s="11" t="s">
        <v>339</v>
      </c>
      <c r="O477" s="11" t="s">
        <v>339</v>
      </c>
      <c r="P477" s="11" t="s">
        <v>339</v>
      </c>
      <c r="Q477" s="11" t="s">
        <v>339</v>
      </c>
      <c r="R477" s="11" t="s">
        <v>339</v>
      </c>
      <c r="S477" s="11" t="s">
        <v>340</v>
      </c>
      <c r="T477" s="11" t="s">
        <v>340</v>
      </c>
      <c r="U477" s="11" t="s">
        <v>341</v>
      </c>
      <c r="V477" s="11" t="s">
        <v>340</v>
      </c>
      <c r="W477" s="11" t="s">
        <v>341</v>
      </c>
      <c r="X477" s="11" t="s">
        <v>341</v>
      </c>
      <c r="Y477" s="11" t="s">
        <v>341</v>
      </c>
      <c r="Z477" s="11" t="s">
        <v>341</v>
      </c>
      <c r="AA477" s="11" t="s">
        <v>340</v>
      </c>
      <c r="AB477" s="11" t="s">
        <v>340</v>
      </c>
      <c r="AC477" s="11" t="s">
        <v>339</v>
      </c>
      <c r="AD477" s="11" t="s">
        <v>339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</v>
      </c>
    </row>
    <row r="478" spans="1:65">
      <c r="A478" s="29"/>
      <c r="B478" s="19"/>
      <c r="C478" s="9"/>
      <c r="D478" s="25" t="s">
        <v>343</v>
      </c>
      <c r="E478" s="25" t="s">
        <v>344</v>
      </c>
      <c r="F478" s="25" t="s">
        <v>343</v>
      </c>
      <c r="G478" s="25" t="s">
        <v>345</v>
      </c>
      <c r="H478" s="25" t="s">
        <v>346</v>
      </c>
      <c r="I478" s="25" t="s">
        <v>344</v>
      </c>
      <c r="J478" s="25" t="s">
        <v>344</v>
      </c>
      <c r="K478" s="25" t="s">
        <v>344</v>
      </c>
      <c r="L478" s="25" t="s">
        <v>344</v>
      </c>
      <c r="M478" s="25" t="s">
        <v>344</v>
      </c>
      <c r="N478" s="25" t="s">
        <v>344</v>
      </c>
      <c r="O478" s="25" t="s">
        <v>344</v>
      </c>
      <c r="P478" s="25" t="s">
        <v>344</v>
      </c>
      <c r="Q478" s="25" t="s">
        <v>347</v>
      </c>
      <c r="R478" s="25" t="s">
        <v>344</v>
      </c>
      <c r="S478" s="25" t="s">
        <v>343</v>
      </c>
      <c r="T478" s="25" t="s">
        <v>344</v>
      </c>
      <c r="U478" s="25" t="s">
        <v>343</v>
      </c>
      <c r="V478" s="25" t="s">
        <v>345</v>
      </c>
      <c r="W478" s="25" t="s">
        <v>346</v>
      </c>
      <c r="X478" s="25" t="s">
        <v>343</v>
      </c>
      <c r="Y478" s="25" t="s">
        <v>344</v>
      </c>
      <c r="Z478" s="25" t="s">
        <v>344</v>
      </c>
      <c r="AA478" s="25" t="s">
        <v>343</v>
      </c>
      <c r="AB478" s="25" t="s">
        <v>346</v>
      </c>
      <c r="AC478" s="25" t="s">
        <v>346</v>
      </c>
      <c r="AD478" s="25" t="s">
        <v>117</v>
      </c>
      <c r="AE478" s="150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00">
        <v>0.124</v>
      </c>
      <c r="E479" s="200">
        <v>0.13</v>
      </c>
      <c r="F479" s="200">
        <v>0.12</v>
      </c>
      <c r="G479" s="200">
        <v>0.13</v>
      </c>
      <c r="H479" s="200">
        <v>0.15739927161209041</v>
      </c>
      <c r="I479" s="200">
        <v>0.11</v>
      </c>
      <c r="J479" s="200">
        <v>0.13</v>
      </c>
      <c r="K479" s="200">
        <v>0.12</v>
      </c>
      <c r="L479" s="200">
        <v>0.11</v>
      </c>
      <c r="M479" s="200">
        <v>0.12</v>
      </c>
      <c r="N479" s="200">
        <v>0.12</v>
      </c>
      <c r="O479" s="200">
        <v>0.12</v>
      </c>
      <c r="P479" s="200">
        <v>0.12</v>
      </c>
      <c r="Q479" s="200">
        <v>0.11</v>
      </c>
      <c r="R479" s="200">
        <v>0.16</v>
      </c>
      <c r="S479" s="200">
        <v>0.14000000000000001</v>
      </c>
      <c r="T479" s="200">
        <v>0.12</v>
      </c>
      <c r="U479" s="201">
        <v>0.16600000000000001</v>
      </c>
      <c r="V479" s="200">
        <v>0.14000000000000001</v>
      </c>
      <c r="W479" s="200">
        <v>0.15</v>
      </c>
      <c r="X479" s="200">
        <v>0.15451999999999999</v>
      </c>
      <c r="Y479" s="200">
        <v>0.14610000000000001</v>
      </c>
      <c r="Z479" s="200">
        <v>0.128</v>
      </c>
      <c r="AA479" s="209">
        <v>0.11219999999999999</v>
      </c>
      <c r="AB479" s="200">
        <v>0.154</v>
      </c>
      <c r="AC479" s="201">
        <v>0.18029999999999999</v>
      </c>
      <c r="AD479" s="200">
        <v>0.1278</v>
      </c>
      <c r="AE479" s="202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3"/>
      <c r="AT479" s="203"/>
      <c r="AU479" s="203"/>
      <c r="AV479" s="203"/>
      <c r="AW479" s="203"/>
      <c r="AX479" s="203"/>
      <c r="AY479" s="203"/>
      <c r="AZ479" s="203"/>
      <c r="BA479" s="203"/>
      <c r="BB479" s="203"/>
      <c r="BC479" s="203"/>
      <c r="BD479" s="203"/>
      <c r="BE479" s="203"/>
      <c r="BF479" s="203"/>
      <c r="BG479" s="203"/>
      <c r="BH479" s="203"/>
      <c r="BI479" s="203"/>
      <c r="BJ479" s="203"/>
      <c r="BK479" s="203"/>
      <c r="BL479" s="203"/>
      <c r="BM479" s="204">
        <v>1</v>
      </c>
    </row>
    <row r="480" spans="1:65">
      <c r="A480" s="29"/>
      <c r="B480" s="19">
        <v>1</v>
      </c>
      <c r="C480" s="9">
        <v>2</v>
      </c>
      <c r="D480" s="23">
        <v>0.125</v>
      </c>
      <c r="E480" s="23">
        <v>0.12</v>
      </c>
      <c r="F480" s="23">
        <v>0.12</v>
      </c>
      <c r="G480" s="23">
        <v>0.14000000000000001</v>
      </c>
      <c r="H480" s="23">
        <v>0.15871723083431549</v>
      </c>
      <c r="I480" s="23">
        <v>0.13</v>
      </c>
      <c r="J480" s="23">
        <v>0.14000000000000001</v>
      </c>
      <c r="K480" s="23">
        <v>0.12</v>
      </c>
      <c r="L480" s="23">
        <v>0.11</v>
      </c>
      <c r="M480" s="23">
        <v>0.12</v>
      </c>
      <c r="N480" s="23">
        <v>0.12</v>
      </c>
      <c r="O480" s="23">
        <v>0.12</v>
      </c>
      <c r="P480" s="23">
        <v>0.12</v>
      </c>
      <c r="Q480" s="23">
        <v>0.12</v>
      </c>
      <c r="R480" s="23">
        <v>0.16</v>
      </c>
      <c r="S480" s="23">
        <v>0.13</v>
      </c>
      <c r="T480" s="23">
        <v>0.12</v>
      </c>
      <c r="U480" s="206">
        <v>0.16400000000000001</v>
      </c>
      <c r="V480" s="23">
        <v>0.13</v>
      </c>
      <c r="W480" s="23">
        <v>0.15</v>
      </c>
      <c r="X480" s="23">
        <v>0.15542</v>
      </c>
      <c r="Y480" s="23">
        <v>0.14030000000000001</v>
      </c>
      <c r="Z480" s="23">
        <v>0.14499999999999999</v>
      </c>
      <c r="AA480" s="23">
        <v>0.10709999999999999</v>
      </c>
      <c r="AB480" s="23">
        <v>0.151</v>
      </c>
      <c r="AC480" s="206">
        <v>0.18359999999999999</v>
      </c>
      <c r="AD480" s="23">
        <v>0.13040000000000002</v>
      </c>
      <c r="AE480" s="202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F480" s="203"/>
      <c r="BG480" s="203"/>
      <c r="BH480" s="203"/>
      <c r="BI480" s="203"/>
      <c r="BJ480" s="203"/>
      <c r="BK480" s="203"/>
      <c r="BL480" s="203"/>
      <c r="BM480" s="204" t="e">
        <v>#N/A</v>
      </c>
    </row>
    <row r="481" spans="1:65">
      <c r="A481" s="29"/>
      <c r="B481" s="19">
        <v>1</v>
      </c>
      <c r="C481" s="9">
        <v>3</v>
      </c>
      <c r="D481" s="23">
        <v>0.124</v>
      </c>
      <c r="E481" s="23">
        <v>0.13</v>
      </c>
      <c r="F481" s="23">
        <v>0.11</v>
      </c>
      <c r="G481" s="23">
        <v>0.15</v>
      </c>
      <c r="H481" s="23">
        <v>0.1609007334955086</v>
      </c>
      <c r="I481" s="23">
        <v>0.13</v>
      </c>
      <c r="J481" s="23">
        <v>0.13</v>
      </c>
      <c r="K481" s="23">
        <v>0.12</v>
      </c>
      <c r="L481" s="23">
        <v>0.11</v>
      </c>
      <c r="M481" s="23">
        <v>0.12</v>
      </c>
      <c r="N481" s="23">
        <v>0.12</v>
      </c>
      <c r="O481" s="23">
        <v>0.12</v>
      </c>
      <c r="P481" s="23">
        <v>0.12</v>
      </c>
      <c r="Q481" s="23">
        <v>0.12</v>
      </c>
      <c r="R481" s="23">
        <v>0.14000000000000001</v>
      </c>
      <c r="S481" s="23">
        <v>0.14000000000000001</v>
      </c>
      <c r="T481" s="23">
        <v>0.12</v>
      </c>
      <c r="U481" s="206">
        <v>0.16600000000000001</v>
      </c>
      <c r="V481" s="23">
        <v>0.14000000000000001</v>
      </c>
      <c r="W481" s="23">
        <v>0.14000000000000001</v>
      </c>
      <c r="X481" s="23">
        <v>0.15472</v>
      </c>
      <c r="Y481" s="23">
        <v>0.1411</v>
      </c>
      <c r="Z481" s="23">
        <v>0.13500000000000001</v>
      </c>
      <c r="AA481" s="23">
        <v>0.10829999999999999</v>
      </c>
      <c r="AB481" s="23">
        <v>0.155</v>
      </c>
      <c r="AC481" s="206">
        <v>0.1784</v>
      </c>
      <c r="AD481" s="23">
        <v>0.12689999999999999</v>
      </c>
      <c r="AE481" s="202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F481" s="203"/>
      <c r="BG481" s="203"/>
      <c r="BH481" s="203"/>
      <c r="BI481" s="203"/>
      <c r="BJ481" s="203"/>
      <c r="BK481" s="203"/>
      <c r="BL481" s="203"/>
      <c r="BM481" s="204">
        <v>16</v>
      </c>
    </row>
    <row r="482" spans="1:65">
      <c r="A482" s="29"/>
      <c r="B482" s="19">
        <v>1</v>
      </c>
      <c r="C482" s="9">
        <v>4</v>
      </c>
      <c r="D482" s="23">
        <v>0.124</v>
      </c>
      <c r="E482" s="23">
        <v>0.12</v>
      </c>
      <c r="F482" s="23">
        <v>0.12</v>
      </c>
      <c r="G482" s="23">
        <v>0.15</v>
      </c>
      <c r="H482" s="23">
        <v>0.1595575803661918</v>
      </c>
      <c r="I482" s="23">
        <v>0.12</v>
      </c>
      <c r="J482" s="23">
        <v>0.13</v>
      </c>
      <c r="K482" s="23">
        <v>0.12</v>
      </c>
      <c r="L482" s="23">
        <v>0.11</v>
      </c>
      <c r="M482" s="23">
        <v>0.12</v>
      </c>
      <c r="N482" s="23">
        <v>0.12</v>
      </c>
      <c r="O482" s="23">
        <v>0.12</v>
      </c>
      <c r="P482" s="23">
        <v>0.12</v>
      </c>
      <c r="Q482" s="23">
        <v>0.12</v>
      </c>
      <c r="R482" s="23">
        <v>0.14000000000000001</v>
      </c>
      <c r="S482" s="23">
        <v>0.13</v>
      </c>
      <c r="T482" s="23">
        <v>0.11</v>
      </c>
      <c r="U482" s="206">
        <v>0.16500000000000001</v>
      </c>
      <c r="V482" s="23">
        <v>0.14000000000000001</v>
      </c>
      <c r="W482" s="23">
        <v>0.15</v>
      </c>
      <c r="X482" s="23">
        <v>0.15348000000000001</v>
      </c>
      <c r="Y482" s="23">
        <v>0.15029999999999999</v>
      </c>
      <c r="Z482" s="23">
        <v>0.13200000000000001</v>
      </c>
      <c r="AA482" s="23">
        <v>0.108</v>
      </c>
      <c r="AB482" s="23">
        <v>0.156</v>
      </c>
      <c r="AC482" s="206">
        <v>0.17349999999999999</v>
      </c>
      <c r="AD482" s="23">
        <v>0.12520000000000001</v>
      </c>
      <c r="AE482" s="202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F482" s="203"/>
      <c r="BG482" s="203"/>
      <c r="BH482" s="203"/>
      <c r="BI482" s="203"/>
      <c r="BJ482" s="203"/>
      <c r="BK482" s="203"/>
      <c r="BL482" s="203"/>
      <c r="BM482" s="204">
        <v>0.13092691216953575</v>
      </c>
    </row>
    <row r="483" spans="1:65">
      <c r="A483" s="29"/>
      <c r="B483" s="19">
        <v>1</v>
      </c>
      <c r="C483" s="9">
        <v>5</v>
      </c>
      <c r="D483" s="23">
        <v>0.121</v>
      </c>
      <c r="E483" s="23">
        <v>0.12</v>
      </c>
      <c r="F483" s="23">
        <v>0.12</v>
      </c>
      <c r="G483" s="23">
        <v>0.15</v>
      </c>
      <c r="H483" s="23">
        <v>0.16095141730698456</v>
      </c>
      <c r="I483" s="23">
        <v>0.13</v>
      </c>
      <c r="J483" s="23">
        <v>0.13</v>
      </c>
      <c r="K483" s="23">
        <v>0.13</v>
      </c>
      <c r="L483" s="23">
        <v>0.11</v>
      </c>
      <c r="M483" s="23">
        <v>0.12</v>
      </c>
      <c r="N483" s="23">
        <v>0.12</v>
      </c>
      <c r="O483" s="23">
        <v>0.12</v>
      </c>
      <c r="P483" s="23">
        <v>0.12</v>
      </c>
      <c r="Q483" s="23">
        <v>0.13</v>
      </c>
      <c r="R483" s="23">
        <v>0.16</v>
      </c>
      <c r="S483" s="23">
        <v>0.14000000000000001</v>
      </c>
      <c r="T483" s="23">
        <v>0.12</v>
      </c>
      <c r="U483" s="206">
        <v>0.16300000000000001</v>
      </c>
      <c r="V483" s="23">
        <v>0.14000000000000001</v>
      </c>
      <c r="W483" s="23">
        <v>0.15</v>
      </c>
      <c r="X483" s="23">
        <v>0.15372999999999998</v>
      </c>
      <c r="Y483" s="23">
        <v>0.14940000000000001</v>
      </c>
      <c r="Z483" s="23">
        <v>0.13300000000000001</v>
      </c>
      <c r="AA483" s="23">
        <v>0.1087</v>
      </c>
      <c r="AB483" s="23">
        <v>0.151</v>
      </c>
      <c r="AC483" s="206">
        <v>0.17810000000000001</v>
      </c>
      <c r="AD483" s="23">
        <v>0.1183</v>
      </c>
      <c r="AE483" s="202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F483" s="203"/>
      <c r="BG483" s="203"/>
      <c r="BH483" s="203"/>
      <c r="BI483" s="203"/>
      <c r="BJ483" s="203"/>
      <c r="BK483" s="203"/>
      <c r="BL483" s="203"/>
      <c r="BM483" s="204">
        <v>95</v>
      </c>
    </row>
    <row r="484" spans="1:65">
      <c r="A484" s="29"/>
      <c r="B484" s="19">
        <v>1</v>
      </c>
      <c r="C484" s="9">
        <v>6</v>
      </c>
      <c r="D484" s="23">
        <v>0.125</v>
      </c>
      <c r="E484" s="23">
        <v>0.12</v>
      </c>
      <c r="F484" s="23">
        <v>0.11</v>
      </c>
      <c r="G484" s="23">
        <v>0.14000000000000001</v>
      </c>
      <c r="H484" s="23">
        <v>0.15630194994244945</v>
      </c>
      <c r="I484" s="23">
        <v>0.13</v>
      </c>
      <c r="J484" s="23">
        <v>0.12</v>
      </c>
      <c r="K484" s="23">
        <v>0.13</v>
      </c>
      <c r="L484" s="23">
        <v>0.11</v>
      </c>
      <c r="M484" s="23">
        <v>0.12</v>
      </c>
      <c r="N484" s="23">
        <v>0.13</v>
      </c>
      <c r="O484" s="23">
        <v>0.12</v>
      </c>
      <c r="P484" s="23">
        <v>0.12</v>
      </c>
      <c r="Q484" s="23">
        <v>0.11</v>
      </c>
      <c r="R484" s="23">
        <v>0.16</v>
      </c>
      <c r="S484" s="23">
        <v>0.14000000000000001</v>
      </c>
      <c r="T484" s="23">
        <v>0.12</v>
      </c>
      <c r="U484" s="206">
        <v>0.16999999999999998</v>
      </c>
      <c r="V484" s="23">
        <v>0.14000000000000001</v>
      </c>
      <c r="W484" s="23">
        <v>0.15</v>
      </c>
      <c r="X484" s="23">
        <v>0.15484000000000001</v>
      </c>
      <c r="Y484" s="23">
        <v>0.1444</v>
      </c>
      <c r="Z484" s="23">
        <v>0.13900000000000001</v>
      </c>
      <c r="AA484" s="23">
        <v>0.10759999999999999</v>
      </c>
      <c r="AB484" s="23">
        <v>0.155</v>
      </c>
      <c r="AC484" s="206">
        <v>0.18149999999999999</v>
      </c>
      <c r="AD484" s="23">
        <v>0.1336</v>
      </c>
      <c r="AE484" s="202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3"/>
      <c r="AT484" s="203"/>
      <c r="AU484" s="203"/>
      <c r="AV484" s="203"/>
      <c r="AW484" s="203"/>
      <c r="AX484" s="203"/>
      <c r="AY484" s="203"/>
      <c r="AZ484" s="203"/>
      <c r="BA484" s="203"/>
      <c r="BB484" s="203"/>
      <c r="BC484" s="203"/>
      <c r="BD484" s="203"/>
      <c r="BE484" s="203"/>
      <c r="BF484" s="203"/>
      <c r="BG484" s="203"/>
      <c r="BH484" s="203"/>
      <c r="BI484" s="203"/>
      <c r="BJ484" s="203"/>
      <c r="BK484" s="203"/>
      <c r="BL484" s="203"/>
      <c r="BM484" s="56"/>
    </row>
    <row r="485" spans="1:65">
      <c r="A485" s="29"/>
      <c r="B485" s="20" t="s">
        <v>276</v>
      </c>
      <c r="C485" s="12"/>
      <c r="D485" s="207">
        <v>0.12383333333333334</v>
      </c>
      <c r="E485" s="207">
        <v>0.12333333333333334</v>
      </c>
      <c r="F485" s="207">
        <v>0.11666666666666665</v>
      </c>
      <c r="G485" s="207">
        <v>0.14333333333333334</v>
      </c>
      <c r="H485" s="207">
        <v>0.15897136392625674</v>
      </c>
      <c r="I485" s="207">
        <v>0.125</v>
      </c>
      <c r="J485" s="207">
        <v>0.13</v>
      </c>
      <c r="K485" s="207">
        <v>0.12333333333333334</v>
      </c>
      <c r="L485" s="207">
        <v>0.11</v>
      </c>
      <c r="M485" s="207">
        <v>0.12</v>
      </c>
      <c r="N485" s="207">
        <v>0.12166666666666666</v>
      </c>
      <c r="O485" s="207">
        <v>0.12</v>
      </c>
      <c r="P485" s="207">
        <v>0.12</v>
      </c>
      <c r="Q485" s="207">
        <v>0.11833333333333333</v>
      </c>
      <c r="R485" s="207">
        <v>0.15333333333333335</v>
      </c>
      <c r="S485" s="207">
        <v>0.13666666666666669</v>
      </c>
      <c r="T485" s="207">
        <v>0.11833333333333333</v>
      </c>
      <c r="U485" s="207">
        <v>0.16566666666666666</v>
      </c>
      <c r="V485" s="207">
        <v>0.13833333333333334</v>
      </c>
      <c r="W485" s="207">
        <v>0.14833333333333334</v>
      </c>
      <c r="X485" s="207">
        <v>0.15445166666666663</v>
      </c>
      <c r="Y485" s="207">
        <v>0.14526666666666666</v>
      </c>
      <c r="Z485" s="207">
        <v>0.13533333333333333</v>
      </c>
      <c r="AA485" s="207">
        <v>0.10865000000000001</v>
      </c>
      <c r="AB485" s="207">
        <v>0.15366666666666667</v>
      </c>
      <c r="AC485" s="207">
        <v>0.17923333333333336</v>
      </c>
      <c r="AD485" s="207">
        <v>0.12703333333333333</v>
      </c>
      <c r="AE485" s="202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3"/>
      <c r="AT485" s="203"/>
      <c r="AU485" s="203"/>
      <c r="AV485" s="203"/>
      <c r="AW485" s="203"/>
      <c r="AX485" s="203"/>
      <c r="AY485" s="203"/>
      <c r="AZ485" s="203"/>
      <c r="BA485" s="203"/>
      <c r="BB485" s="203"/>
      <c r="BC485" s="203"/>
      <c r="BD485" s="203"/>
      <c r="BE485" s="203"/>
      <c r="BF485" s="203"/>
      <c r="BG485" s="203"/>
      <c r="BH485" s="203"/>
      <c r="BI485" s="203"/>
      <c r="BJ485" s="203"/>
      <c r="BK485" s="203"/>
      <c r="BL485" s="203"/>
      <c r="BM485" s="56"/>
    </row>
    <row r="486" spans="1:65">
      <c r="A486" s="29"/>
      <c r="B486" s="3" t="s">
        <v>277</v>
      </c>
      <c r="C486" s="28"/>
      <c r="D486" s="23">
        <v>0.124</v>
      </c>
      <c r="E486" s="23">
        <v>0.12</v>
      </c>
      <c r="F486" s="23">
        <v>0.12</v>
      </c>
      <c r="G486" s="23">
        <v>0.14500000000000002</v>
      </c>
      <c r="H486" s="23">
        <v>0.15913740560025363</v>
      </c>
      <c r="I486" s="23">
        <v>0.13</v>
      </c>
      <c r="J486" s="23">
        <v>0.13</v>
      </c>
      <c r="K486" s="23">
        <v>0.12</v>
      </c>
      <c r="L486" s="23">
        <v>0.11</v>
      </c>
      <c r="M486" s="23">
        <v>0.12</v>
      </c>
      <c r="N486" s="23">
        <v>0.12</v>
      </c>
      <c r="O486" s="23">
        <v>0.12</v>
      </c>
      <c r="P486" s="23">
        <v>0.12</v>
      </c>
      <c r="Q486" s="23">
        <v>0.12</v>
      </c>
      <c r="R486" s="23">
        <v>0.16</v>
      </c>
      <c r="S486" s="23">
        <v>0.14000000000000001</v>
      </c>
      <c r="T486" s="23">
        <v>0.12</v>
      </c>
      <c r="U486" s="23">
        <v>0.16550000000000001</v>
      </c>
      <c r="V486" s="23">
        <v>0.14000000000000001</v>
      </c>
      <c r="W486" s="23">
        <v>0.15</v>
      </c>
      <c r="X486" s="23">
        <v>0.15461999999999998</v>
      </c>
      <c r="Y486" s="23">
        <v>0.14524999999999999</v>
      </c>
      <c r="Z486" s="23">
        <v>0.13400000000000001</v>
      </c>
      <c r="AA486" s="23">
        <v>0.10815</v>
      </c>
      <c r="AB486" s="23">
        <v>0.1545</v>
      </c>
      <c r="AC486" s="23">
        <v>0.17935000000000001</v>
      </c>
      <c r="AD486" s="23">
        <v>0.12734999999999999</v>
      </c>
      <c r="AE486" s="202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F486" s="203"/>
      <c r="BG486" s="203"/>
      <c r="BH486" s="203"/>
      <c r="BI486" s="203"/>
      <c r="BJ486" s="203"/>
      <c r="BK486" s="203"/>
      <c r="BL486" s="203"/>
      <c r="BM486" s="56"/>
    </row>
    <row r="487" spans="1:65">
      <c r="A487" s="29"/>
      <c r="B487" s="3" t="s">
        <v>278</v>
      </c>
      <c r="C487" s="28"/>
      <c r="D487" s="23">
        <v>1.4719601443879758E-3</v>
      </c>
      <c r="E487" s="23">
        <v>5.1639777949432268E-3</v>
      </c>
      <c r="F487" s="23">
        <v>5.1639777949432199E-3</v>
      </c>
      <c r="G487" s="23">
        <v>8.1649658092772543E-3</v>
      </c>
      <c r="H487" s="23">
        <v>1.8787526143355484E-3</v>
      </c>
      <c r="I487" s="23">
        <v>8.3666002653407599E-3</v>
      </c>
      <c r="J487" s="23">
        <v>6.324555320336764E-3</v>
      </c>
      <c r="K487" s="23">
        <v>5.1639777949432268E-3</v>
      </c>
      <c r="L487" s="23">
        <v>0</v>
      </c>
      <c r="M487" s="23">
        <v>0</v>
      </c>
      <c r="N487" s="23">
        <v>4.0824829046386332E-3</v>
      </c>
      <c r="O487" s="23">
        <v>0</v>
      </c>
      <c r="P487" s="23">
        <v>0</v>
      </c>
      <c r="Q487" s="23">
        <v>7.5277265270908104E-3</v>
      </c>
      <c r="R487" s="23">
        <v>1.032795558988644E-2</v>
      </c>
      <c r="S487" s="23">
        <v>5.1639777949432277E-3</v>
      </c>
      <c r="T487" s="23">
        <v>4.082482904638628E-3</v>
      </c>
      <c r="U487" s="23">
        <v>2.4221202832779855E-3</v>
      </c>
      <c r="V487" s="23">
        <v>4.0824829046386341E-3</v>
      </c>
      <c r="W487" s="23">
        <v>4.0824829046386219E-3</v>
      </c>
      <c r="X487" s="23">
        <v>7.2527006464259377E-4</v>
      </c>
      <c r="Y487" s="23">
        <v>4.1447155109448266E-3</v>
      </c>
      <c r="Z487" s="23">
        <v>5.9553897157672746E-3</v>
      </c>
      <c r="AA487" s="23">
        <v>1.8251027368342875E-3</v>
      </c>
      <c r="AB487" s="23">
        <v>2.1602468994692888E-3</v>
      </c>
      <c r="AC487" s="23">
        <v>3.4696781791207455E-3</v>
      </c>
      <c r="AD487" s="23">
        <v>5.1902472645016309E-3</v>
      </c>
      <c r="AE487" s="202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F487" s="203"/>
      <c r="BG487" s="203"/>
      <c r="BH487" s="203"/>
      <c r="BI487" s="203"/>
      <c r="BJ487" s="203"/>
      <c r="BK487" s="203"/>
      <c r="BL487" s="203"/>
      <c r="BM487" s="56"/>
    </row>
    <row r="488" spans="1:65">
      <c r="A488" s="29"/>
      <c r="B488" s="3" t="s">
        <v>86</v>
      </c>
      <c r="C488" s="28"/>
      <c r="D488" s="13">
        <v>1.1886622969485672E-2</v>
      </c>
      <c r="E488" s="13">
        <v>4.1870090229269408E-2</v>
      </c>
      <c r="F488" s="13">
        <v>4.4262666813799034E-2</v>
      </c>
      <c r="G488" s="13">
        <v>5.6964877739143632E-2</v>
      </c>
      <c r="H488" s="13">
        <v>1.181818264581953E-2</v>
      </c>
      <c r="I488" s="13">
        <v>6.6932802122726079E-2</v>
      </c>
      <c r="J488" s="13">
        <v>4.8650425541052027E-2</v>
      </c>
      <c r="K488" s="13">
        <v>4.1870090229269408E-2</v>
      </c>
      <c r="L488" s="13">
        <v>0</v>
      </c>
      <c r="M488" s="13">
        <v>0</v>
      </c>
      <c r="N488" s="13">
        <v>3.3554654010728498E-2</v>
      </c>
      <c r="O488" s="13">
        <v>0</v>
      </c>
      <c r="P488" s="13">
        <v>0</v>
      </c>
      <c r="Q488" s="13">
        <v>6.3614590369781496E-2</v>
      </c>
      <c r="R488" s="13">
        <v>6.7356232107955036E-2</v>
      </c>
      <c r="S488" s="13">
        <v>3.7785203377633365E-2</v>
      </c>
      <c r="T488" s="13">
        <v>3.4499855532157418E-2</v>
      </c>
      <c r="U488" s="13">
        <v>1.4620444365863093E-2</v>
      </c>
      <c r="V488" s="13">
        <v>2.9511924611845548E-2</v>
      </c>
      <c r="W488" s="13">
        <v>2.7522356660485088E-2</v>
      </c>
      <c r="X488" s="13">
        <v>4.6957736377675474E-3</v>
      </c>
      <c r="Y488" s="13">
        <v>2.8531772677454062E-2</v>
      </c>
      <c r="Z488" s="13">
        <v>4.4005342727344396E-2</v>
      </c>
      <c r="AA488" s="13">
        <v>1.6798000339017832E-2</v>
      </c>
      <c r="AB488" s="13">
        <v>1.4058005853379319E-2</v>
      </c>
      <c r="AC488" s="13">
        <v>1.9358442509507596E-2</v>
      </c>
      <c r="AD488" s="13">
        <v>4.0857364979020976E-2</v>
      </c>
      <c r="AE488" s="150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279</v>
      </c>
      <c r="C489" s="28"/>
      <c r="D489" s="13">
        <v>-5.4179684823063901E-2</v>
      </c>
      <c r="E489" s="13">
        <v>-5.799860937963297E-2</v>
      </c>
      <c r="F489" s="13">
        <v>-0.10891760346722046</v>
      </c>
      <c r="G489" s="13">
        <v>9.4758372883129383E-2</v>
      </c>
      <c r="H489" s="13">
        <v>0.21419929097851598</v>
      </c>
      <c r="I489" s="13">
        <v>-4.5268860857736182E-2</v>
      </c>
      <c r="J489" s="13">
        <v>-7.0796152920455935E-3</v>
      </c>
      <c r="K489" s="13">
        <v>-5.799860937963297E-2</v>
      </c>
      <c r="L489" s="13">
        <v>-0.15983659755480784</v>
      </c>
      <c r="M489" s="13">
        <v>-8.345810642342677E-2</v>
      </c>
      <c r="N489" s="13">
        <v>-7.072835790152987E-2</v>
      </c>
      <c r="O489" s="13">
        <v>-8.345810642342677E-2</v>
      </c>
      <c r="P489" s="13">
        <v>-8.345810642342677E-2</v>
      </c>
      <c r="Q489" s="13">
        <v>-9.6187854945323559E-2</v>
      </c>
      <c r="R489" s="13">
        <v>0.17113686401451056</v>
      </c>
      <c r="S489" s="13">
        <v>4.3839378795542006E-2</v>
      </c>
      <c r="T489" s="13">
        <v>-9.6187854945323559E-2</v>
      </c>
      <c r="U489" s="13">
        <v>0.26533700307654695</v>
      </c>
      <c r="V489" s="13">
        <v>5.6569127317438683E-2</v>
      </c>
      <c r="W489" s="13">
        <v>0.13294761844881986</v>
      </c>
      <c r="X489" s="13">
        <v>0.17967852527270289</v>
      </c>
      <c r="Y489" s="13">
        <v>0.10952488116852943</v>
      </c>
      <c r="Z489" s="13">
        <v>3.3655579978024264E-2</v>
      </c>
      <c r="AA489" s="13">
        <v>-0.17014769385754414</v>
      </c>
      <c r="AB489" s="13">
        <v>0.17368281371888972</v>
      </c>
      <c r="AC489" s="13">
        <v>0.36895715604478752</v>
      </c>
      <c r="AD489" s="13">
        <v>-2.9738567661022008E-2</v>
      </c>
      <c r="AE489" s="150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280</v>
      </c>
      <c r="C490" s="46"/>
      <c r="D490" s="44">
        <v>0.22</v>
      </c>
      <c r="E490" s="44">
        <v>0.26</v>
      </c>
      <c r="F490" s="44">
        <v>0.73</v>
      </c>
      <c r="G490" s="44">
        <v>1.1399999999999999</v>
      </c>
      <c r="H490" s="44">
        <v>2.2400000000000002</v>
      </c>
      <c r="I490" s="44">
        <v>0.14000000000000001</v>
      </c>
      <c r="J490" s="44">
        <v>0.21</v>
      </c>
      <c r="K490" s="44">
        <v>0.26</v>
      </c>
      <c r="L490" s="44">
        <v>1.19</v>
      </c>
      <c r="M490" s="44">
        <v>0.49</v>
      </c>
      <c r="N490" s="44">
        <v>0.38</v>
      </c>
      <c r="O490" s="44">
        <v>0.49</v>
      </c>
      <c r="P490" s="44">
        <v>0.49</v>
      </c>
      <c r="Q490" s="44">
        <v>0.61</v>
      </c>
      <c r="R490" s="44">
        <v>1.84</v>
      </c>
      <c r="S490" s="44">
        <v>0.67</v>
      </c>
      <c r="T490" s="44">
        <v>0.61</v>
      </c>
      <c r="U490" s="44">
        <v>2.7</v>
      </c>
      <c r="V490" s="44">
        <v>0.79</v>
      </c>
      <c r="W490" s="44">
        <v>1.49</v>
      </c>
      <c r="X490" s="44">
        <v>1.92</v>
      </c>
      <c r="Y490" s="44">
        <v>1.28</v>
      </c>
      <c r="Z490" s="44">
        <v>0.57999999999999996</v>
      </c>
      <c r="AA490" s="44">
        <v>1.29</v>
      </c>
      <c r="AB490" s="44">
        <v>1.86</v>
      </c>
      <c r="AC490" s="44">
        <v>3.65</v>
      </c>
      <c r="AD490" s="44">
        <v>0</v>
      </c>
      <c r="AE490" s="150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BM491" s="55"/>
    </row>
    <row r="492" spans="1:65" ht="15">
      <c r="B492" s="8" t="s">
        <v>608</v>
      </c>
      <c r="BM492" s="27" t="s">
        <v>66</v>
      </c>
    </row>
    <row r="493" spans="1:65" ht="15">
      <c r="A493" s="24" t="s">
        <v>17</v>
      </c>
      <c r="B493" s="18" t="s">
        <v>111</v>
      </c>
      <c r="C493" s="15" t="s">
        <v>112</v>
      </c>
      <c r="D493" s="16" t="s">
        <v>229</v>
      </c>
      <c r="E493" s="17" t="s">
        <v>229</v>
      </c>
      <c r="F493" s="17" t="s">
        <v>229</v>
      </c>
      <c r="G493" s="17" t="s">
        <v>229</v>
      </c>
      <c r="H493" s="17" t="s">
        <v>229</v>
      </c>
      <c r="I493" s="17" t="s">
        <v>229</v>
      </c>
      <c r="J493" s="17" t="s">
        <v>229</v>
      </c>
      <c r="K493" s="17" t="s">
        <v>229</v>
      </c>
      <c r="L493" s="17" t="s">
        <v>229</v>
      </c>
      <c r="M493" s="17" t="s">
        <v>229</v>
      </c>
      <c r="N493" s="17" t="s">
        <v>229</v>
      </c>
      <c r="O493" s="17" t="s">
        <v>229</v>
      </c>
      <c r="P493" s="17" t="s">
        <v>229</v>
      </c>
      <c r="Q493" s="17" t="s">
        <v>229</v>
      </c>
      <c r="R493" s="17" t="s">
        <v>229</v>
      </c>
      <c r="S493" s="17" t="s">
        <v>229</v>
      </c>
      <c r="T493" s="17" t="s">
        <v>229</v>
      </c>
      <c r="U493" s="17" t="s">
        <v>229</v>
      </c>
      <c r="V493" s="17" t="s">
        <v>229</v>
      </c>
      <c r="W493" s="17" t="s">
        <v>229</v>
      </c>
      <c r="X493" s="17" t="s">
        <v>229</v>
      </c>
      <c r="Y493" s="17" t="s">
        <v>229</v>
      </c>
      <c r="Z493" s="17" t="s">
        <v>229</v>
      </c>
      <c r="AA493" s="17" t="s">
        <v>229</v>
      </c>
      <c r="AB493" s="17" t="s">
        <v>229</v>
      </c>
      <c r="AC493" s="150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230</v>
      </c>
      <c r="C494" s="9" t="s">
        <v>230</v>
      </c>
      <c r="D494" s="148" t="s">
        <v>232</v>
      </c>
      <c r="E494" s="149" t="s">
        <v>233</v>
      </c>
      <c r="F494" s="149" t="s">
        <v>234</v>
      </c>
      <c r="G494" s="149" t="s">
        <v>235</v>
      </c>
      <c r="H494" s="149" t="s">
        <v>236</v>
      </c>
      <c r="I494" s="149" t="s">
        <v>237</v>
      </c>
      <c r="J494" s="149" t="s">
        <v>238</v>
      </c>
      <c r="K494" s="149" t="s">
        <v>239</v>
      </c>
      <c r="L494" s="149" t="s">
        <v>240</v>
      </c>
      <c r="M494" s="149" t="s">
        <v>241</v>
      </c>
      <c r="N494" s="149" t="s">
        <v>242</v>
      </c>
      <c r="O494" s="149" t="s">
        <v>243</v>
      </c>
      <c r="P494" s="149" t="s">
        <v>244</v>
      </c>
      <c r="Q494" s="149" t="s">
        <v>246</v>
      </c>
      <c r="R494" s="149" t="s">
        <v>249</v>
      </c>
      <c r="S494" s="149" t="s">
        <v>250</v>
      </c>
      <c r="T494" s="149" t="s">
        <v>305</v>
      </c>
      <c r="U494" s="149" t="s">
        <v>252</v>
      </c>
      <c r="V494" s="149" t="s">
        <v>254</v>
      </c>
      <c r="W494" s="149" t="s">
        <v>257</v>
      </c>
      <c r="X494" s="149" t="s">
        <v>258</v>
      </c>
      <c r="Y494" s="149" t="s">
        <v>261</v>
      </c>
      <c r="Z494" s="149" t="s">
        <v>267</v>
      </c>
      <c r="AA494" s="149" t="s">
        <v>268</v>
      </c>
      <c r="AB494" s="149" t="s">
        <v>269</v>
      </c>
      <c r="AC494" s="150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339</v>
      </c>
      <c r="E495" s="11" t="s">
        <v>340</v>
      </c>
      <c r="F495" s="11" t="s">
        <v>340</v>
      </c>
      <c r="G495" s="11" t="s">
        <v>339</v>
      </c>
      <c r="H495" s="11" t="s">
        <v>340</v>
      </c>
      <c r="I495" s="11" t="s">
        <v>340</v>
      </c>
      <c r="J495" s="11" t="s">
        <v>341</v>
      </c>
      <c r="K495" s="11" t="s">
        <v>339</v>
      </c>
      <c r="L495" s="11" t="s">
        <v>339</v>
      </c>
      <c r="M495" s="11" t="s">
        <v>339</v>
      </c>
      <c r="N495" s="11" t="s">
        <v>339</v>
      </c>
      <c r="O495" s="11" t="s">
        <v>339</v>
      </c>
      <c r="P495" s="11" t="s">
        <v>339</v>
      </c>
      <c r="Q495" s="11" t="s">
        <v>339</v>
      </c>
      <c r="R495" s="11" t="s">
        <v>339</v>
      </c>
      <c r="S495" s="11" t="s">
        <v>340</v>
      </c>
      <c r="T495" s="11" t="s">
        <v>340</v>
      </c>
      <c r="U495" s="11" t="s">
        <v>340</v>
      </c>
      <c r="V495" s="11" t="s">
        <v>341</v>
      </c>
      <c r="W495" s="11" t="s">
        <v>339</v>
      </c>
      <c r="X495" s="11" t="s">
        <v>341</v>
      </c>
      <c r="Y495" s="11" t="s">
        <v>340</v>
      </c>
      <c r="Z495" s="11" t="s">
        <v>340</v>
      </c>
      <c r="AA495" s="11" t="s">
        <v>339</v>
      </c>
      <c r="AB495" s="11" t="s">
        <v>339</v>
      </c>
      <c r="AC495" s="150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9"/>
      <c r="C496" s="9"/>
      <c r="D496" s="25" t="s">
        <v>343</v>
      </c>
      <c r="E496" s="25" t="s">
        <v>344</v>
      </c>
      <c r="F496" s="25" t="s">
        <v>343</v>
      </c>
      <c r="G496" s="25" t="s">
        <v>345</v>
      </c>
      <c r="H496" s="25" t="s">
        <v>346</v>
      </c>
      <c r="I496" s="25" t="s">
        <v>344</v>
      </c>
      <c r="J496" s="25" t="s">
        <v>344</v>
      </c>
      <c r="K496" s="25" t="s">
        <v>344</v>
      </c>
      <c r="L496" s="25" t="s">
        <v>344</v>
      </c>
      <c r="M496" s="25" t="s">
        <v>344</v>
      </c>
      <c r="N496" s="25" t="s">
        <v>344</v>
      </c>
      <c r="O496" s="25" t="s">
        <v>344</v>
      </c>
      <c r="P496" s="25" t="s">
        <v>344</v>
      </c>
      <c r="Q496" s="25" t="s">
        <v>347</v>
      </c>
      <c r="R496" s="25" t="s">
        <v>344</v>
      </c>
      <c r="S496" s="25" t="s">
        <v>343</v>
      </c>
      <c r="T496" s="25" t="s">
        <v>344</v>
      </c>
      <c r="U496" s="25" t="s">
        <v>345</v>
      </c>
      <c r="V496" s="25" t="s">
        <v>346</v>
      </c>
      <c r="W496" s="25" t="s">
        <v>343</v>
      </c>
      <c r="X496" s="25" t="s">
        <v>344</v>
      </c>
      <c r="Y496" s="25" t="s">
        <v>343</v>
      </c>
      <c r="Z496" s="25" t="s">
        <v>346</v>
      </c>
      <c r="AA496" s="25" t="s">
        <v>346</v>
      </c>
      <c r="AB496" s="25" t="s">
        <v>117</v>
      </c>
      <c r="AC496" s="150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</v>
      </c>
    </row>
    <row r="497" spans="1:65">
      <c r="A497" s="29"/>
      <c r="B497" s="18">
        <v>1</v>
      </c>
      <c r="C497" s="14">
        <v>1</v>
      </c>
      <c r="D497" s="21">
        <v>8.1999999999999993</v>
      </c>
      <c r="E497" s="21">
        <v>8.1999999999999993</v>
      </c>
      <c r="F497" s="21">
        <v>7.8</v>
      </c>
      <c r="G497" s="152">
        <v>8.5</v>
      </c>
      <c r="H497" s="21">
        <v>8.0217816917787328</v>
      </c>
      <c r="I497" s="21">
        <v>7.6</v>
      </c>
      <c r="J497" s="145">
        <v>10</v>
      </c>
      <c r="K497" s="21">
        <v>7.2</v>
      </c>
      <c r="L497" s="21">
        <v>7.6</v>
      </c>
      <c r="M497" s="21">
        <v>8</v>
      </c>
      <c r="N497" s="21">
        <v>8.1</v>
      </c>
      <c r="O497" s="21">
        <v>8.1999999999999993</v>
      </c>
      <c r="P497" s="21">
        <v>8</v>
      </c>
      <c r="Q497" s="152">
        <v>5.9</v>
      </c>
      <c r="R497" s="145">
        <v>8</v>
      </c>
      <c r="S497" s="21">
        <v>8.3000000000000007</v>
      </c>
      <c r="T497" s="21">
        <v>7.4</v>
      </c>
      <c r="U497" s="21">
        <v>8.5</v>
      </c>
      <c r="V497" s="21">
        <v>8.3000000000000007</v>
      </c>
      <c r="W497" s="21">
        <v>7.9102852565622008</v>
      </c>
      <c r="X497" s="145">
        <v>9</v>
      </c>
      <c r="Y497" s="21">
        <v>7.5</v>
      </c>
      <c r="Z497" s="21">
        <v>8.9</v>
      </c>
      <c r="AA497" s="21">
        <v>8.57</v>
      </c>
      <c r="AB497" s="21">
        <v>7.4180000000000001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>
        <v>1</v>
      </c>
      <c r="C498" s="9">
        <v>2</v>
      </c>
      <c r="D498" s="11">
        <v>8</v>
      </c>
      <c r="E498" s="11">
        <v>8.1</v>
      </c>
      <c r="F498" s="11">
        <v>7.9</v>
      </c>
      <c r="G498" s="11">
        <v>9</v>
      </c>
      <c r="H498" s="11">
        <v>7.7310365221203226</v>
      </c>
      <c r="I498" s="11">
        <v>7.7000000000000011</v>
      </c>
      <c r="J498" s="146" t="s">
        <v>96</v>
      </c>
      <c r="K498" s="11">
        <v>7</v>
      </c>
      <c r="L498" s="11">
        <v>7.4</v>
      </c>
      <c r="M498" s="11">
        <v>8.1999999999999993</v>
      </c>
      <c r="N498" s="11">
        <v>8.1</v>
      </c>
      <c r="O498" s="11">
        <v>8.6999999999999993</v>
      </c>
      <c r="P498" s="11">
        <v>7.9</v>
      </c>
      <c r="Q498" s="11">
        <v>6.4</v>
      </c>
      <c r="R498" s="146">
        <v>7</v>
      </c>
      <c r="S498" s="11">
        <v>7.8</v>
      </c>
      <c r="T498" s="11">
        <v>7.4</v>
      </c>
      <c r="U498" s="11">
        <v>8.4</v>
      </c>
      <c r="V498" s="11">
        <v>7.9</v>
      </c>
      <c r="W498" s="11">
        <v>7.8817593640623507</v>
      </c>
      <c r="X498" s="146">
        <v>8</v>
      </c>
      <c r="Y498" s="11">
        <v>7.5</v>
      </c>
      <c r="Z498" s="11">
        <v>8.75</v>
      </c>
      <c r="AA498" s="11">
        <v>8.5449999999999999</v>
      </c>
      <c r="AB498" s="11">
        <v>7.6289999999999996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20</v>
      </c>
    </row>
    <row r="499" spans="1:65">
      <c r="A499" s="29"/>
      <c r="B499" s="19">
        <v>1</v>
      </c>
      <c r="C499" s="9">
        <v>3</v>
      </c>
      <c r="D499" s="11">
        <v>7.9</v>
      </c>
      <c r="E499" s="11">
        <v>8.1999999999999993</v>
      </c>
      <c r="F499" s="11">
        <v>7.5</v>
      </c>
      <c r="G499" s="11">
        <v>9.1999999999999993</v>
      </c>
      <c r="H499" s="11">
        <v>7.949882290191562</v>
      </c>
      <c r="I499" s="11">
        <v>7.9</v>
      </c>
      <c r="J499" s="146">
        <v>10</v>
      </c>
      <c r="K499" s="11">
        <v>7</v>
      </c>
      <c r="L499" s="11">
        <v>7</v>
      </c>
      <c r="M499" s="11">
        <v>8.1999999999999993</v>
      </c>
      <c r="N499" s="151">
        <v>8.6</v>
      </c>
      <c r="O499" s="11">
        <v>8.6999999999999993</v>
      </c>
      <c r="P499" s="11">
        <v>8.1</v>
      </c>
      <c r="Q499" s="11">
        <v>6.6</v>
      </c>
      <c r="R499" s="146">
        <v>7</v>
      </c>
      <c r="S499" s="11">
        <v>8</v>
      </c>
      <c r="T499" s="11">
        <v>7.2</v>
      </c>
      <c r="U499" s="11">
        <v>8.5</v>
      </c>
      <c r="V499" s="11">
        <v>8.1</v>
      </c>
      <c r="W499" s="11">
        <v>7.9748237043432999</v>
      </c>
      <c r="X499" s="146">
        <v>9</v>
      </c>
      <c r="Y499" s="11">
        <v>7.5</v>
      </c>
      <c r="Z499" s="11">
        <v>8.84</v>
      </c>
      <c r="AA499" s="11">
        <v>8.5169999999999995</v>
      </c>
      <c r="AB499" s="11">
        <v>7.468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16</v>
      </c>
    </row>
    <row r="500" spans="1:65">
      <c r="A500" s="29"/>
      <c r="B500" s="19">
        <v>1</v>
      </c>
      <c r="C500" s="9">
        <v>4</v>
      </c>
      <c r="D500" s="11">
        <v>7.9</v>
      </c>
      <c r="E500" s="11">
        <v>7.8</v>
      </c>
      <c r="F500" s="11">
        <v>8.1</v>
      </c>
      <c r="G500" s="11">
        <v>9.3000000000000007</v>
      </c>
      <c r="H500" s="11">
        <v>7.749564610061908</v>
      </c>
      <c r="I500" s="11">
        <v>7.6</v>
      </c>
      <c r="J500" s="146" t="s">
        <v>96</v>
      </c>
      <c r="K500" s="11">
        <v>7</v>
      </c>
      <c r="L500" s="11">
        <v>7.5</v>
      </c>
      <c r="M500" s="11">
        <v>7.8</v>
      </c>
      <c r="N500" s="11">
        <v>8</v>
      </c>
      <c r="O500" s="11">
        <v>8.6999999999999993</v>
      </c>
      <c r="P500" s="11">
        <v>7.8</v>
      </c>
      <c r="Q500" s="11">
        <v>6.5</v>
      </c>
      <c r="R500" s="146">
        <v>7</v>
      </c>
      <c r="S500" s="11">
        <v>7.7000000000000011</v>
      </c>
      <c r="T500" s="11">
        <v>7.4</v>
      </c>
      <c r="U500" s="11">
        <v>8.4</v>
      </c>
      <c r="V500" s="11">
        <v>8.1</v>
      </c>
      <c r="W500" s="11">
        <v>7.8778196160920597</v>
      </c>
      <c r="X500" s="146">
        <v>9</v>
      </c>
      <c r="Y500" s="11">
        <v>7.5</v>
      </c>
      <c r="Z500" s="11">
        <v>8.74</v>
      </c>
      <c r="AA500" s="11">
        <v>8.6509999999999998</v>
      </c>
      <c r="AB500" s="11">
        <v>7.3940000000000001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7.9191495768753208</v>
      </c>
    </row>
    <row r="501" spans="1:65">
      <c r="A501" s="29"/>
      <c r="B501" s="19">
        <v>1</v>
      </c>
      <c r="C501" s="9">
        <v>5</v>
      </c>
      <c r="D501" s="11">
        <v>8</v>
      </c>
      <c r="E501" s="11">
        <v>8</v>
      </c>
      <c r="F501" s="11">
        <v>7.9</v>
      </c>
      <c r="G501" s="11">
        <v>9.3000000000000007</v>
      </c>
      <c r="H501" s="11">
        <v>7.684879483559337</v>
      </c>
      <c r="I501" s="11">
        <v>7.8</v>
      </c>
      <c r="J501" s="146">
        <v>10</v>
      </c>
      <c r="K501" s="11">
        <v>7.1</v>
      </c>
      <c r="L501" s="11">
        <v>7.5</v>
      </c>
      <c r="M501" s="11">
        <v>7.7000000000000011</v>
      </c>
      <c r="N501" s="11">
        <v>8.1</v>
      </c>
      <c r="O501" s="11">
        <v>8.6</v>
      </c>
      <c r="P501" s="11">
        <v>7.7000000000000011</v>
      </c>
      <c r="Q501" s="11">
        <v>6.8</v>
      </c>
      <c r="R501" s="146">
        <v>8</v>
      </c>
      <c r="S501" s="11">
        <v>8.1999999999999993</v>
      </c>
      <c r="T501" s="11">
        <v>7.4</v>
      </c>
      <c r="U501" s="11">
        <v>8.3000000000000007</v>
      </c>
      <c r="V501" s="11">
        <v>8</v>
      </c>
      <c r="W501" s="11">
        <v>7.9001658497034848</v>
      </c>
      <c r="X501" s="146">
        <v>9</v>
      </c>
      <c r="Y501" s="11">
        <v>7.5</v>
      </c>
      <c r="Z501" s="11">
        <v>8.83</v>
      </c>
      <c r="AA501" s="11">
        <v>8.48</v>
      </c>
      <c r="AB501" s="11">
        <v>7.1970000000000001</v>
      </c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96</v>
      </c>
    </row>
    <row r="502" spans="1:65">
      <c r="A502" s="29"/>
      <c r="B502" s="19">
        <v>1</v>
      </c>
      <c r="C502" s="9">
        <v>6</v>
      </c>
      <c r="D502" s="11">
        <v>7.8</v>
      </c>
      <c r="E502" s="11">
        <v>8.1999999999999993</v>
      </c>
      <c r="F502" s="11">
        <v>7.3</v>
      </c>
      <c r="G502" s="11">
        <v>9.1</v>
      </c>
      <c r="H502" s="11">
        <v>8.0001583619790892</v>
      </c>
      <c r="I502" s="11">
        <v>7.6</v>
      </c>
      <c r="J502" s="146">
        <v>10</v>
      </c>
      <c r="K502" s="11">
        <v>7.3</v>
      </c>
      <c r="L502" s="11">
        <v>7.2</v>
      </c>
      <c r="M502" s="11">
        <v>7.8</v>
      </c>
      <c r="N502" s="11">
        <v>8.3000000000000007</v>
      </c>
      <c r="O502" s="11">
        <v>8.6</v>
      </c>
      <c r="P502" s="11">
        <v>8.1</v>
      </c>
      <c r="Q502" s="151">
        <v>5.8</v>
      </c>
      <c r="R502" s="146">
        <v>7</v>
      </c>
      <c r="S502" s="11">
        <v>7.8</v>
      </c>
      <c r="T502" s="11">
        <v>7.4</v>
      </c>
      <c r="U502" s="11">
        <v>8.3000000000000007</v>
      </c>
      <c r="V502" s="11">
        <v>8</v>
      </c>
      <c r="W502" s="11">
        <v>7.9745873970879995</v>
      </c>
      <c r="X502" s="146">
        <v>8</v>
      </c>
      <c r="Y502" s="11">
        <v>7.5</v>
      </c>
      <c r="Z502" s="11">
        <v>8.82</v>
      </c>
      <c r="AA502" s="11">
        <v>8.6859999999999999</v>
      </c>
      <c r="AB502" s="11">
        <v>7.5860000000000003</v>
      </c>
      <c r="AC502" s="150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20" t="s">
        <v>276</v>
      </c>
      <c r="C503" s="12"/>
      <c r="D503" s="22">
        <v>7.9666666666666659</v>
      </c>
      <c r="E503" s="22">
        <v>8.0833333333333339</v>
      </c>
      <c r="F503" s="22">
        <v>7.7499999999999991</v>
      </c>
      <c r="G503" s="22">
        <v>9.0666666666666664</v>
      </c>
      <c r="H503" s="22">
        <v>7.8562171599484918</v>
      </c>
      <c r="I503" s="22">
        <v>7.7</v>
      </c>
      <c r="J503" s="22">
        <v>10</v>
      </c>
      <c r="K503" s="22">
        <v>7.0999999999999988</v>
      </c>
      <c r="L503" s="22">
        <v>7.3666666666666671</v>
      </c>
      <c r="M503" s="22">
        <v>7.9499999999999993</v>
      </c>
      <c r="N503" s="22">
        <v>8.2000000000000011</v>
      </c>
      <c r="O503" s="22">
        <v>8.5833333333333339</v>
      </c>
      <c r="P503" s="22">
        <v>7.9333333333333336</v>
      </c>
      <c r="Q503" s="22">
        <v>6.3333333333333321</v>
      </c>
      <c r="R503" s="22">
        <v>7.333333333333333</v>
      </c>
      <c r="S503" s="22">
        <v>7.9666666666666659</v>
      </c>
      <c r="T503" s="22">
        <v>7.3666666666666663</v>
      </c>
      <c r="U503" s="22">
        <v>8.3999999999999986</v>
      </c>
      <c r="V503" s="22">
        <v>8.0666666666666682</v>
      </c>
      <c r="W503" s="22">
        <v>7.9199068646418995</v>
      </c>
      <c r="X503" s="22">
        <v>8.6666666666666661</v>
      </c>
      <c r="Y503" s="22">
        <v>7.5</v>
      </c>
      <c r="Z503" s="22">
        <v>8.8133333333333326</v>
      </c>
      <c r="AA503" s="22">
        <v>8.5748333333333342</v>
      </c>
      <c r="AB503" s="22">
        <v>7.448666666666667</v>
      </c>
      <c r="AC503" s="150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277</v>
      </c>
      <c r="C504" s="28"/>
      <c r="D504" s="11">
        <v>7.95</v>
      </c>
      <c r="E504" s="11">
        <v>8.1499999999999986</v>
      </c>
      <c r="F504" s="11">
        <v>7.85</v>
      </c>
      <c r="G504" s="11">
        <v>9.1499999999999986</v>
      </c>
      <c r="H504" s="11">
        <v>7.849723450126735</v>
      </c>
      <c r="I504" s="11">
        <v>7.65</v>
      </c>
      <c r="J504" s="11">
        <v>10</v>
      </c>
      <c r="K504" s="11">
        <v>7.05</v>
      </c>
      <c r="L504" s="11">
        <v>7.45</v>
      </c>
      <c r="M504" s="11">
        <v>7.9</v>
      </c>
      <c r="N504" s="11">
        <v>8.1</v>
      </c>
      <c r="O504" s="11">
        <v>8.6499999999999986</v>
      </c>
      <c r="P504" s="11">
        <v>7.95</v>
      </c>
      <c r="Q504" s="11">
        <v>6.45</v>
      </c>
      <c r="R504" s="11">
        <v>7</v>
      </c>
      <c r="S504" s="11">
        <v>7.9</v>
      </c>
      <c r="T504" s="11">
        <v>7.4</v>
      </c>
      <c r="U504" s="11">
        <v>8.4</v>
      </c>
      <c r="V504" s="11">
        <v>8.0500000000000007</v>
      </c>
      <c r="W504" s="11">
        <v>7.9052255531328424</v>
      </c>
      <c r="X504" s="11">
        <v>9</v>
      </c>
      <c r="Y504" s="11">
        <v>7.5</v>
      </c>
      <c r="Z504" s="11">
        <v>8.8249999999999993</v>
      </c>
      <c r="AA504" s="11">
        <v>8.557500000000001</v>
      </c>
      <c r="AB504" s="11">
        <v>7.4429999999999996</v>
      </c>
      <c r="AC504" s="150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278</v>
      </c>
      <c r="C505" s="28"/>
      <c r="D505" s="23">
        <v>0.13662601021279436</v>
      </c>
      <c r="E505" s="23">
        <v>0.16020819787597193</v>
      </c>
      <c r="F505" s="23">
        <v>0.29495762407505255</v>
      </c>
      <c r="G505" s="23">
        <v>0.30110906108363256</v>
      </c>
      <c r="H505" s="23">
        <v>0.15053597463758869</v>
      </c>
      <c r="I505" s="23">
        <v>0.12649110640673542</v>
      </c>
      <c r="J505" s="23">
        <v>0</v>
      </c>
      <c r="K505" s="23">
        <v>0.12649110640673514</v>
      </c>
      <c r="L505" s="23">
        <v>0.22509257354845499</v>
      </c>
      <c r="M505" s="23">
        <v>0.21679483388678747</v>
      </c>
      <c r="N505" s="23">
        <v>0.21908902300206648</v>
      </c>
      <c r="O505" s="23">
        <v>0.19407902170679514</v>
      </c>
      <c r="P505" s="23">
        <v>0.16329931618554477</v>
      </c>
      <c r="Q505" s="23">
        <v>0.39832984656772402</v>
      </c>
      <c r="R505" s="23">
        <v>0.51639777949432231</v>
      </c>
      <c r="S505" s="23">
        <v>0.2422120283277992</v>
      </c>
      <c r="T505" s="23">
        <v>8.1649658092772678E-2</v>
      </c>
      <c r="U505" s="23">
        <v>8.9442719099991269E-2</v>
      </c>
      <c r="V505" s="23">
        <v>0.13662601021279477</v>
      </c>
      <c r="W505" s="23">
        <v>4.4078727783771171E-2</v>
      </c>
      <c r="X505" s="23">
        <v>0.5163977794943222</v>
      </c>
      <c r="Y505" s="23">
        <v>0</v>
      </c>
      <c r="Z505" s="23">
        <v>5.9888785817268593E-2</v>
      </c>
      <c r="AA505" s="23">
        <v>7.926012027915838E-2</v>
      </c>
      <c r="AB505" s="23">
        <v>0.1542850176351114</v>
      </c>
      <c r="AC505" s="202"/>
      <c r="AD505" s="203"/>
      <c r="AE505" s="203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  <c r="AP505" s="203"/>
      <c r="AQ505" s="203"/>
      <c r="AR505" s="203"/>
      <c r="AS505" s="203"/>
      <c r="AT505" s="203"/>
      <c r="AU505" s="203"/>
      <c r="AV505" s="203"/>
      <c r="AW505" s="203"/>
      <c r="AX505" s="203"/>
      <c r="AY505" s="203"/>
      <c r="AZ505" s="203"/>
      <c r="BA505" s="203"/>
      <c r="BB505" s="203"/>
      <c r="BC505" s="203"/>
      <c r="BD505" s="203"/>
      <c r="BE505" s="203"/>
      <c r="BF505" s="203"/>
      <c r="BG505" s="203"/>
      <c r="BH505" s="203"/>
      <c r="BI505" s="203"/>
      <c r="BJ505" s="203"/>
      <c r="BK505" s="203"/>
      <c r="BL505" s="203"/>
      <c r="BM505" s="56"/>
    </row>
    <row r="506" spans="1:65">
      <c r="A506" s="29"/>
      <c r="B506" s="3" t="s">
        <v>86</v>
      </c>
      <c r="C506" s="28"/>
      <c r="D506" s="13">
        <v>1.7149708394911426E-2</v>
      </c>
      <c r="E506" s="13">
        <v>1.9819570871254258E-2</v>
      </c>
      <c r="F506" s="13">
        <v>3.8059048267748717E-2</v>
      </c>
      <c r="G506" s="13">
        <v>3.3210558207753593E-2</v>
      </c>
      <c r="H506" s="13">
        <v>1.9161381562239767E-2</v>
      </c>
      <c r="I506" s="13">
        <v>1.6427416416459145E-2</v>
      </c>
      <c r="J506" s="13">
        <v>0</v>
      </c>
      <c r="K506" s="13">
        <v>1.7815648789681008E-2</v>
      </c>
      <c r="L506" s="13">
        <v>3.0555552970378503E-2</v>
      </c>
      <c r="M506" s="13">
        <v>2.7269790426011006E-2</v>
      </c>
      <c r="N506" s="13">
        <v>2.6718173536837371E-2</v>
      </c>
      <c r="O506" s="13">
        <v>2.2611148160014968E-2</v>
      </c>
      <c r="P506" s="13">
        <v>2.0583947418345978E-2</v>
      </c>
      <c r="Q506" s="13">
        <v>6.2894186300166965E-2</v>
      </c>
      <c r="R506" s="13">
        <v>7.0417879021953039E-2</v>
      </c>
      <c r="S506" s="13">
        <v>3.0403183472108689E-2</v>
      </c>
      <c r="T506" s="13">
        <v>1.1083663994494029E-2</v>
      </c>
      <c r="U506" s="13">
        <v>1.0647942749998963E-2</v>
      </c>
      <c r="V506" s="13">
        <v>1.6937108704065465E-2</v>
      </c>
      <c r="W506" s="13">
        <v>5.565561380596387E-3</v>
      </c>
      <c r="X506" s="13">
        <v>5.9584359172421796E-2</v>
      </c>
      <c r="Y506" s="13">
        <v>0</v>
      </c>
      <c r="Z506" s="13">
        <v>6.7952480125493871E-3</v>
      </c>
      <c r="AA506" s="13">
        <v>9.2433423715708798E-3</v>
      </c>
      <c r="AB506" s="13">
        <v>2.0713105383752536E-2</v>
      </c>
      <c r="AC506" s="150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279</v>
      </c>
      <c r="C507" s="28"/>
      <c r="D507" s="13">
        <v>6.00027683908122E-3</v>
      </c>
      <c r="E507" s="13">
        <v>2.0732498466431881E-2</v>
      </c>
      <c r="F507" s="13">
        <v>-2.1359563325998421E-2</v>
      </c>
      <c r="G507" s="13">
        <v>0.14490408075410088</v>
      </c>
      <c r="H507" s="13">
        <v>-7.9468655460932514E-3</v>
      </c>
      <c r="I507" s="13">
        <v>-2.76733725948628E-2</v>
      </c>
      <c r="J507" s="13">
        <v>0.26276185377290551</v>
      </c>
      <c r="K507" s="13">
        <v>-0.10343908382123723</v>
      </c>
      <c r="L507" s="13">
        <v>-6.9765434387292879E-2</v>
      </c>
      <c r="M507" s="13">
        <v>3.8956737494597604E-3</v>
      </c>
      <c r="N507" s="13">
        <v>3.5464720093782542E-2</v>
      </c>
      <c r="O507" s="13">
        <v>8.3870591155077223E-2</v>
      </c>
      <c r="P507" s="13">
        <v>1.7910706598383008E-3</v>
      </c>
      <c r="Q507" s="13">
        <v>-0.2002508259438267</v>
      </c>
      <c r="R507" s="13">
        <v>-7.3974640566536021E-2</v>
      </c>
      <c r="S507" s="13">
        <v>6.00027683908122E-3</v>
      </c>
      <c r="T507" s="13">
        <v>-6.9765434387292991E-2</v>
      </c>
      <c r="U507" s="13">
        <v>6.0719957169240502E-2</v>
      </c>
      <c r="V507" s="13">
        <v>1.8627895376810644E-2</v>
      </c>
      <c r="W507" s="13">
        <v>9.5627410396481594E-5</v>
      </c>
      <c r="X507" s="13">
        <v>9.4393606603184743E-2</v>
      </c>
      <c r="Y507" s="13">
        <v>-5.292860967032087E-2</v>
      </c>
      <c r="Z507" s="13">
        <v>0.1129141137918539</v>
      </c>
      <c r="AA507" s="13">
        <v>8.2797243579370239E-2</v>
      </c>
      <c r="AB507" s="13">
        <v>-5.9410787186355063E-2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280</v>
      </c>
      <c r="C508" s="46"/>
      <c r="D508" s="44">
        <v>0.03</v>
      </c>
      <c r="E508" s="44">
        <v>0.23</v>
      </c>
      <c r="F508" s="44">
        <v>0.35</v>
      </c>
      <c r="G508" s="44">
        <v>1.96</v>
      </c>
      <c r="H508" s="44">
        <v>0.16</v>
      </c>
      <c r="I508" s="44">
        <v>0.44</v>
      </c>
      <c r="J508" s="44">
        <v>0.67</v>
      </c>
      <c r="K508" s="44">
        <v>1.5</v>
      </c>
      <c r="L508" s="44">
        <v>1.03</v>
      </c>
      <c r="M508" s="44">
        <v>0</v>
      </c>
      <c r="N508" s="44">
        <v>0.44</v>
      </c>
      <c r="O508" s="44">
        <v>1.1100000000000001</v>
      </c>
      <c r="P508" s="44">
        <v>0.03</v>
      </c>
      <c r="Q508" s="44">
        <v>2.84</v>
      </c>
      <c r="R508" s="44" t="s">
        <v>281</v>
      </c>
      <c r="S508" s="44">
        <v>0.03</v>
      </c>
      <c r="T508" s="44">
        <v>1.03</v>
      </c>
      <c r="U508" s="44">
        <v>0.79</v>
      </c>
      <c r="V508" s="44">
        <v>0.21</v>
      </c>
      <c r="W508" s="44">
        <v>0.05</v>
      </c>
      <c r="X508" s="44" t="s">
        <v>281</v>
      </c>
      <c r="Y508" s="44">
        <v>0.79</v>
      </c>
      <c r="Z508" s="44">
        <v>1.52</v>
      </c>
      <c r="AA508" s="44">
        <v>1.1000000000000001</v>
      </c>
      <c r="AB508" s="44">
        <v>0.88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BM509" s="55"/>
    </row>
    <row r="510" spans="1:65" ht="15">
      <c r="B510" s="8" t="s">
        <v>609</v>
      </c>
      <c r="BM510" s="27" t="s">
        <v>66</v>
      </c>
    </row>
    <row r="511" spans="1:65" ht="15">
      <c r="A511" s="24" t="s">
        <v>20</v>
      </c>
      <c r="B511" s="18" t="s">
        <v>111</v>
      </c>
      <c r="C511" s="15" t="s">
        <v>112</v>
      </c>
      <c r="D511" s="16" t="s">
        <v>229</v>
      </c>
      <c r="E511" s="17" t="s">
        <v>229</v>
      </c>
      <c r="F511" s="17" t="s">
        <v>229</v>
      </c>
      <c r="G511" s="17" t="s">
        <v>229</v>
      </c>
      <c r="H511" s="17" t="s">
        <v>229</v>
      </c>
      <c r="I511" s="17" t="s">
        <v>229</v>
      </c>
      <c r="J511" s="17" t="s">
        <v>229</v>
      </c>
      <c r="K511" s="17" t="s">
        <v>229</v>
      </c>
      <c r="L511" s="17" t="s">
        <v>229</v>
      </c>
      <c r="M511" s="17" t="s">
        <v>229</v>
      </c>
      <c r="N511" s="17" t="s">
        <v>229</v>
      </c>
      <c r="O511" s="17" t="s">
        <v>229</v>
      </c>
      <c r="P511" s="17" t="s">
        <v>229</v>
      </c>
      <c r="Q511" s="17" t="s">
        <v>229</v>
      </c>
      <c r="R511" s="17" t="s">
        <v>229</v>
      </c>
      <c r="S511" s="17" t="s">
        <v>229</v>
      </c>
      <c r="T511" s="17" t="s">
        <v>229</v>
      </c>
      <c r="U511" s="17" t="s">
        <v>229</v>
      </c>
      <c r="V511" s="17" t="s">
        <v>229</v>
      </c>
      <c r="W511" s="17" t="s">
        <v>229</v>
      </c>
      <c r="X511" s="17" t="s">
        <v>229</v>
      </c>
      <c r="Y511" s="150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230</v>
      </c>
      <c r="C512" s="9" t="s">
        <v>230</v>
      </c>
      <c r="D512" s="148" t="s">
        <v>232</v>
      </c>
      <c r="E512" s="149" t="s">
        <v>233</v>
      </c>
      <c r="F512" s="149" t="s">
        <v>234</v>
      </c>
      <c r="G512" s="149" t="s">
        <v>235</v>
      </c>
      <c r="H512" s="149" t="s">
        <v>236</v>
      </c>
      <c r="I512" s="149" t="s">
        <v>237</v>
      </c>
      <c r="J512" s="149" t="s">
        <v>238</v>
      </c>
      <c r="K512" s="149" t="s">
        <v>239</v>
      </c>
      <c r="L512" s="149" t="s">
        <v>240</v>
      </c>
      <c r="M512" s="149" t="s">
        <v>241</v>
      </c>
      <c r="N512" s="149" t="s">
        <v>242</v>
      </c>
      <c r="O512" s="149" t="s">
        <v>243</v>
      </c>
      <c r="P512" s="149" t="s">
        <v>244</v>
      </c>
      <c r="Q512" s="149" t="s">
        <v>250</v>
      </c>
      <c r="R512" s="149" t="s">
        <v>305</v>
      </c>
      <c r="S512" s="149" t="s">
        <v>251</v>
      </c>
      <c r="T512" s="149" t="s">
        <v>252</v>
      </c>
      <c r="U512" s="149" t="s">
        <v>258</v>
      </c>
      <c r="V512" s="149" t="s">
        <v>267</v>
      </c>
      <c r="W512" s="149" t="s">
        <v>268</v>
      </c>
      <c r="X512" s="149" t="s">
        <v>269</v>
      </c>
      <c r="Y512" s="150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341</v>
      </c>
      <c r="E513" s="11" t="s">
        <v>340</v>
      </c>
      <c r="F513" s="11" t="s">
        <v>340</v>
      </c>
      <c r="G513" s="11" t="s">
        <v>339</v>
      </c>
      <c r="H513" s="11" t="s">
        <v>340</v>
      </c>
      <c r="I513" s="11" t="s">
        <v>340</v>
      </c>
      <c r="J513" s="11" t="s">
        <v>339</v>
      </c>
      <c r="K513" s="11" t="s">
        <v>339</v>
      </c>
      <c r="L513" s="11" t="s">
        <v>339</v>
      </c>
      <c r="M513" s="11" t="s">
        <v>339</v>
      </c>
      <c r="N513" s="11" t="s">
        <v>339</v>
      </c>
      <c r="O513" s="11" t="s">
        <v>339</v>
      </c>
      <c r="P513" s="11" t="s">
        <v>339</v>
      </c>
      <c r="Q513" s="11" t="s">
        <v>340</v>
      </c>
      <c r="R513" s="11" t="s">
        <v>340</v>
      </c>
      <c r="S513" s="11" t="s">
        <v>341</v>
      </c>
      <c r="T513" s="11" t="s">
        <v>340</v>
      </c>
      <c r="U513" s="11" t="s">
        <v>341</v>
      </c>
      <c r="V513" s="11" t="s">
        <v>340</v>
      </c>
      <c r="W513" s="11" t="s">
        <v>339</v>
      </c>
      <c r="X513" s="11" t="s">
        <v>339</v>
      </c>
      <c r="Y513" s="150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 t="s">
        <v>343</v>
      </c>
      <c r="E514" s="25" t="s">
        <v>344</v>
      </c>
      <c r="F514" s="25" t="s">
        <v>343</v>
      </c>
      <c r="G514" s="25" t="s">
        <v>345</v>
      </c>
      <c r="H514" s="25" t="s">
        <v>346</v>
      </c>
      <c r="I514" s="25" t="s">
        <v>344</v>
      </c>
      <c r="J514" s="25" t="s">
        <v>344</v>
      </c>
      <c r="K514" s="25" t="s">
        <v>344</v>
      </c>
      <c r="L514" s="25" t="s">
        <v>344</v>
      </c>
      <c r="M514" s="25" t="s">
        <v>344</v>
      </c>
      <c r="N514" s="25" t="s">
        <v>344</v>
      </c>
      <c r="O514" s="25" t="s">
        <v>344</v>
      </c>
      <c r="P514" s="25" t="s">
        <v>344</v>
      </c>
      <c r="Q514" s="25" t="s">
        <v>343</v>
      </c>
      <c r="R514" s="25" t="s">
        <v>344</v>
      </c>
      <c r="S514" s="25" t="s">
        <v>343</v>
      </c>
      <c r="T514" s="25" t="s">
        <v>345</v>
      </c>
      <c r="U514" s="25" t="s">
        <v>344</v>
      </c>
      <c r="V514" s="25" t="s">
        <v>346</v>
      </c>
      <c r="W514" s="25" t="s">
        <v>346</v>
      </c>
      <c r="X514" s="25" t="s">
        <v>117</v>
      </c>
      <c r="Y514" s="150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145">
        <v>3</v>
      </c>
      <c r="E515" s="21">
        <v>2.8</v>
      </c>
      <c r="F515" s="145" t="s">
        <v>103</v>
      </c>
      <c r="G515" s="21">
        <v>2.8</v>
      </c>
      <c r="H515" s="145">
        <v>3.5900893567193508</v>
      </c>
      <c r="I515" s="21">
        <v>2.8</v>
      </c>
      <c r="J515" s="21">
        <v>2.7</v>
      </c>
      <c r="K515" s="21">
        <v>3.54</v>
      </c>
      <c r="L515" s="21">
        <v>2.7</v>
      </c>
      <c r="M515" s="21">
        <v>2.6</v>
      </c>
      <c r="N515" s="21">
        <v>2.8</v>
      </c>
      <c r="O515" s="21">
        <v>2.2000000000000002</v>
      </c>
      <c r="P515" s="21">
        <v>2.2999999999999998</v>
      </c>
      <c r="Q515" s="145">
        <v>2</v>
      </c>
      <c r="R515" s="145">
        <v>1.8</v>
      </c>
      <c r="S515" s="145" t="s">
        <v>104</v>
      </c>
      <c r="T515" s="21">
        <v>2.6</v>
      </c>
      <c r="U515" s="145">
        <v>3</v>
      </c>
      <c r="V515" s="21">
        <v>2.9</v>
      </c>
      <c r="W515" s="145">
        <v>3.8</v>
      </c>
      <c r="X515" s="21">
        <v>2.7</v>
      </c>
      <c r="Y515" s="150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46">
        <v>3</v>
      </c>
      <c r="E516" s="11">
        <v>3</v>
      </c>
      <c r="F516" s="146" t="s">
        <v>103</v>
      </c>
      <c r="G516" s="11">
        <v>3</v>
      </c>
      <c r="H516" s="146">
        <v>3.7497643236469909</v>
      </c>
      <c r="I516" s="11">
        <v>3</v>
      </c>
      <c r="J516" s="11">
        <v>2.5</v>
      </c>
      <c r="K516" s="11">
        <v>3.37</v>
      </c>
      <c r="L516" s="11">
        <v>2.6</v>
      </c>
      <c r="M516" s="11">
        <v>2.6</v>
      </c>
      <c r="N516" s="11">
        <v>2.8</v>
      </c>
      <c r="O516" s="11">
        <v>2.2999999999999998</v>
      </c>
      <c r="P516" s="11">
        <v>2.2999999999999998</v>
      </c>
      <c r="Q516" s="146">
        <v>2</v>
      </c>
      <c r="R516" s="146">
        <v>1.7</v>
      </c>
      <c r="S516" s="146" t="s">
        <v>104</v>
      </c>
      <c r="T516" s="11">
        <v>2.7</v>
      </c>
      <c r="U516" s="146">
        <v>3</v>
      </c>
      <c r="V516" s="11">
        <v>2.9</v>
      </c>
      <c r="W516" s="146">
        <v>3.9</v>
      </c>
      <c r="X516" s="11">
        <v>2.8</v>
      </c>
      <c r="Y516" s="150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e">
        <v>#N/A</v>
      </c>
    </row>
    <row r="517" spans="1:65">
      <c r="A517" s="29"/>
      <c r="B517" s="19">
        <v>1</v>
      </c>
      <c r="C517" s="9">
        <v>3</v>
      </c>
      <c r="D517" s="146">
        <v>3</v>
      </c>
      <c r="E517" s="11">
        <v>2.7</v>
      </c>
      <c r="F517" s="146" t="s">
        <v>103</v>
      </c>
      <c r="G517" s="11">
        <v>3.1</v>
      </c>
      <c r="H517" s="146">
        <v>3.6568050229076712</v>
      </c>
      <c r="I517" s="11">
        <v>3</v>
      </c>
      <c r="J517" s="11">
        <v>2.7</v>
      </c>
      <c r="K517" s="11">
        <v>3.45</v>
      </c>
      <c r="L517" s="11">
        <v>2.7</v>
      </c>
      <c r="M517" s="11">
        <v>2.6</v>
      </c>
      <c r="N517" s="11">
        <v>2.8</v>
      </c>
      <c r="O517" s="11">
        <v>2.2999999999999998</v>
      </c>
      <c r="P517" s="11">
        <v>2.2999999999999998</v>
      </c>
      <c r="Q517" s="146">
        <v>2</v>
      </c>
      <c r="R517" s="146">
        <v>1.8</v>
      </c>
      <c r="S517" s="146" t="s">
        <v>104</v>
      </c>
      <c r="T517" s="11">
        <v>2.7</v>
      </c>
      <c r="U517" s="146">
        <v>3</v>
      </c>
      <c r="V517" s="11">
        <v>2.9</v>
      </c>
      <c r="W517" s="146">
        <v>3.8</v>
      </c>
      <c r="X517" s="11">
        <v>2.7</v>
      </c>
      <c r="Y517" s="150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46">
        <v>3</v>
      </c>
      <c r="E518" s="11">
        <v>2.2999999999999998</v>
      </c>
      <c r="F518" s="146" t="s">
        <v>103</v>
      </c>
      <c r="G518" s="11">
        <v>3.1</v>
      </c>
      <c r="H518" s="146">
        <v>3.6860388494436709</v>
      </c>
      <c r="I518" s="11">
        <v>2.9</v>
      </c>
      <c r="J518" s="11">
        <v>2.2000000000000002</v>
      </c>
      <c r="K518" s="11">
        <v>3.53</v>
      </c>
      <c r="L518" s="11">
        <v>2.7</v>
      </c>
      <c r="M518" s="11">
        <v>2.4</v>
      </c>
      <c r="N518" s="11">
        <v>2.6</v>
      </c>
      <c r="O518" s="11">
        <v>2.4</v>
      </c>
      <c r="P518" s="11">
        <v>2.2999999999999998</v>
      </c>
      <c r="Q518" s="146">
        <v>2</v>
      </c>
      <c r="R518" s="146">
        <v>1.7</v>
      </c>
      <c r="S518" s="146" t="s">
        <v>104</v>
      </c>
      <c r="T518" s="11">
        <v>2.7</v>
      </c>
      <c r="U518" s="146">
        <v>3</v>
      </c>
      <c r="V518" s="11">
        <v>2.9</v>
      </c>
      <c r="W518" s="146">
        <v>3.4</v>
      </c>
      <c r="X518" s="11">
        <v>2.6</v>
      </c>
      <c r="Y518" s="150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2.7358974358974359</v>
      </c>
    </row>
    <row r="519" spans="1:65">
      <c r="A519" s="29"/>
      <c r="B519" s="19">
        <v>1</v>
      </c>
      <c r="C519" s="9">
        <v>5</v>
      </c>
      <c r="D519" s="146">
        <v>3</v>
      </c>
      <c r="E519" s="11">
        <v>2.7</v>
      </c>
      <c r="F519" s="146" t="s">
        <v>103</v>
      </c>
      <c r="G519" s="11">
        <v>3.2</v>
      </c>
      <c r="H519" s="146">
        <v>3.3765927352572311</v>
      </c>
      <c r="I519" s="11">
        <v>3</v>
      </c>
      <c r="J519" s="11">
        <v>2.4</v>
      </c>
      <c r="K519" s="11">
        <v>3.52</v>
      </c>
      <c r="L519" s="11">
        <v>2.6</v>
      </c>
      <c r="M519" s="11">
        <v>2.6</v>
      </c>
      <c r="N519" s="11">
        <v>2.8</v>
      </c>
      <c r="O519" s="11">
        <v>2.4</v>
      </c>
      <c r="P519" s="11">
        <v>2.2000000000000002</v>
      </c>
      <c r="Q519" s="146">
        <v>2</v>
      </c>
      <c r="R519" s="146">
        <v>1.8</v>
      </c>
      <c r="S519" s="146" t="s">
        <v>104</v>
      </c>
      <c r="T519" s="11">
        <v>2.7</v>
      </c>
      <c r="U519" s="146">
        <v>3</v>
      </c>
      <c r="V519" s="11">
        <v>2.8</v>
      </c>
      <c r="W519" s="146">
        <v>3.4</v>
      </c>
      <c r="X519" s="11">
        <v>2.5</v>
      </c>
      <c r="Y519" s="150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97</v>
      </c>
    </row>
    <row r="520" spans="1:65">
      <c r="A520" s="29"/>
      <c r="B520" s="19">
        <v>1</v>
      </c>
      <c r="C520" s="9">
        <v>6</v>
      </c>
      <c r="D520" s="146">
        <v>3</v>
      </c>
      <c r="E520" s="11">
        <v>2.7</v>
      </c>
      <c r="F520" s="146" t="s">
        <v>103</v>
      </c>
      <c r="G520" s="11">
        <v>3.1</v>
      </c>
      <c r="H520" s="146">
        <v>3.4492506631437911</v>
      </c>
      <c r="I520" s="11">
        <v>3</v>
      </c>
      <c r="J520" s="11">
        <v>2.5</v>
      </c>
      <c r="K520" s="11">
        <v>3.59</v>
      </c>
      <c r="L520" s="11">
        <v>2.7</v>
      </c>
      <c r="M520" s="11">
        <v>2.6</v>
      </c>
      <c r="N520" s="11">
        <v>2.8</v>
      </c>
      <c r="O520" s="11">
        <v>2.4</v>
      </c>
      <c r="P520" s="11">
        <v>2.4</v>
      </c>
      <c r="Q520" s="146">
        <v>2</v>
      </c>
      <c r="R520" s="146">
        <v>1.7</v>
      </c>
      <c r="S520" s="146" t="s">
        <v>104</v>
      </c>
      <c r="T520" s="11">
        <v>2.6</v>
      </c>
      <c r="U520" s="146">
        <v>3</v>
      </c>
      <c r="V520" s="11">
        <v>2.9</v>
      </c>
      <c r="W520" s="146">
        <v>3.5</v>
      </c>
      <c r="X520" s="11">
        <v>2.8</v>
      </c>
      <c r="Y520" s="150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20" t="s">
        <v>276</v>
      </c>
      <c r="C521" s="12"/>
      <c r="D521" s="22">
        <v>3</v>
      </c>
      <c r="E521" s="22">
        <v>2.6999999999999997</v>
      </c>
      <c r="F521" s="22" t="s">
        <v>708</v>
      </c>
      <c r="G521" s="22">
        <v>3.0500000000000003</v>
      </c>
      <c r="H521" s="22">
        <v>3.5847568251864508</v>
      </c>
      <c r="I521" s="22">
        <v>2.9500000000000006</v>
      </c>
      <c r="J521" s="22">
        <v>2.5000000000000004</v>
      </c>
      <c r="K521" s="22">
        <v>3.5</v>
      </c>
      <c r="L521" s="22">
        <v>2.6666666666666665</v>
      </c>
      <c r="M521" s="22">
        <v>2.5666666666666669</v>
      </c>
      <c r="N521" s="22">
        <v>2.7666666666666662</v>
      </c>
      <c r="O521" s="22">
        <v>2.3333333333333335</v>
      </c>
      <c r="P521" s="22">
        <v>2.2999999999999998</v>
      </c>
      <c r="Q521" s="22">
        <v>2</v>
      </c>
      <c r="R521" s="22">
        <v>1.75</v>
      </c>
      <c r="S521" s="22" t="s">
        <v>708</v>
      </c>
      <c r="T521" s="22">
        <v>2.6666666666666665</v>
      </c>
      <c r="U521" s="22">
        <v>3</v>
      </c>
      <c r="V521" s="22">
        <v>2.8833333333333329</v>
      </c>
      <c r="W521" s="22">
        <v>3.6333333333333333</v>
      </c>
      <c r="X521" s="22">
        <v>2.6833333333333331</v>
      </c>
      <c r="Y521" s="150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277</v>
      </c>
      <c r="C522" s="28"/>
      <c r="D522" s="11">
        <v>3</v>
      </c>
      <c r="E522" s="11">
        <v>2.7</v>
      </c>
      <c r="F522" s="11" t="s">
        <v>708</v>
      </c>
      <c r="G522" s="11">
        <v>3.1</v>
      </c>
      <c r="H522" s="11">
        <v>3.6234471898135112</v>
      </c>
      <c r="I522" s="11">
        <v>3</v>
      </c>
      <c r="J522" s="11">
        <v>2.5</v>
      </c>
      <c r="K522" s="11">
        <v>3.5249999999999999</v>
      </c>
      <c r="L522" s="11">
        <v>2.7</v>
      </c>
      <c r="M522" s="11">
        <v>2.6</v>
      </c>
      <c r="N522" s="11">
        <v>2.8</v>
      </c>
      <c r="O522" s="11">
        <v>2.3499999999999996</v>
      </c>
      <c r="P522" s="11">
        <v>2.2999999999999998</v>
      </c>
      <c r="Q522" s="11">
        <v>2</v>
      </c>
      <c r="R522" s="11">
        <v>1.75</v>
      </c>
      <c r="S522" s="11" t="s">
        <v>708</v>
      </c>
      <c r="T522" s="11">
        <v>2.7</v>
      </c>
      <c r="U522" s="11">
        <v>3</v>
      </c>
      <c r="V522" s="11">
        <v>2.9</v>
      </c>
      <c r="W522" s="11">
        <v>3.65</v>
      </c>
      <c r="X522" s="11">
        <v>2.7</v>
      </c>
      <c r="Y522" s="150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278</v>
      </c>
      <c r="C523" s="28"/>
      <c r="D523" s="23">
        <v>0</v>
      </c>
      <c r="E523" s="23">
        <v>0.22803508501982764</v>
      </c>
      <c r="F523" s="23" t="s">
        <v>708</v>
      </c>
      <c r="G523" s="23">
        <v>0.13784048752090236</v>
      </c>
      <c r="H523" s="23">
        <v>0.14449851899646754</v>
      </c>
      <c r="I523" s="23">
        <v>8.3666002653407637E-2</v>
      </c>
      <c r="J523" s="23">
        <v>0.18973665961010278</v>
      </c>
      <c r="K523" s="23">
        <v>7.7974354758471615E-2</v>
      </c>
      <c r="L523" s="23">
        <v>5.1639777949432274E-2</v>
      </c>
      <c r="M523" s="23">
        <v>8.1649658092772678E-2</v>
      </c>
      <c r="N523" s="23">
        <v>8.1649658092772498E-2</v>
      </c>
      <c r="O523" s="23">
        <v>8.164965809277254E-2</v>
      </c>
      <c r="P523" s="23">
        <v>6.3245553203367499E-2</v>
      </c>
      <c r="Q523" s="23">
        <v>0</v>
      </c>
      <c r="R523" s="23">
        <v>5.4772255750516662E-2</v>
      </c>
      <c r="S523" s="23" t="s">
        <v>708</v>
      </c>
      <c r="T523" s="23">
        <v>5.1639777949432274E-2</v>
      </c>
      <c r="U523" s="23">
        <v>0</v>
      </c>
      <c r="V523" s="23">
        <v>4.0824829046386339E-2</v>
      </c>
      <c r="W523" s="23">
        <v>0.22509257354845505</v>
      </c>
      <c r="X523" s="23">
        <v>0.11690451944500115</v>
      </c>
      <c r="Y523" s="150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86</v>
      </c>
      <c r="C524" s="28"/>
      <c r="D524" s="13">
        <v>0</v>
      </c>
      <c r="E524" s="13">
        <v>8.4457438896232473E-2</v>
      </c>
      <c r="F524" s="13" t="s">
        <v>708</v>
      </c>
      <c r="G524" s="13">
        <v>4.519360246586962E-2</v>
      </c>
      <c r="H524" s="13">
        <v>4.0309155137448371E-2</v>
      </c>
      <c r="I524" s="13">
        <v>2.83613568316636E-2</v>
      </c>
      <c r="J524" s="13">
        <v>7.5894663844041102E-2</v>
      </c>
      <c r="K524" s="13">
        <v>2.2278387073849031E-2</v>
      </c>
      <c r="L524" s="13">
        <v>1.9364916731037105E-2</v>
      </c>
      <c r="M524" s="13">
        <v>3.1811555101080261E-2</v>
      </c>
      <c r="N524" s="13">
        <v>2.9511924611845486E-2</v>
      </c>
      <c r="O524" s="13">
        <v>3.4992710611188228E-2</v>
      </c>
      <c r="P524" s="13">
        <v>2.7498066610159785E-2</v>
      </c>
      <c r="Q524" s="13">
        <v>0</v>
      </c>
      <c r="R524" s="13">
        <v>3.1298431857438094E-2</v>
      </c>
      <c r="S524" s="13" t="s">
        <v>708</v>
      </c>
      <c r="T524" s="13">
        <v>1.9364916731037105E-2</v>
      </c>
      <c r="U524" s="13">
        <v>0</v>
      </c>
      <c r="V524" s="13">
        <v>1.4158900247301622E-2</v>
      </c>
      <c r="W524" s="13">
        <v>6.1952084462877539E-2</v>
      </c>
      <c r="X524" s="13">
        <v>4.3566901656522168E-2</v>
      </c>
      <c r="Y524" s="150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279</v>
      </c>
      <c r="C525" s="28"/>
      <c r="D525" s="13">
        <v>9.6532333645735768E-2</v>
      </c>
      <c r="E525" s="13">
        <v>-1.3120899718838008E-2</v>
      </c>
      <c r="F525" s="13" t="s">
        <v>708</v>
      </c>
      <c r="G525" s="13">
        <v>0.11480787253983138</v>
      </c>
      <c r="H525" s="13">
        <v>0.31026725569139257</v>
      </c>
      <c r="I525" s="13">
        <v>7.8256794751640379E-2</v>
      </c>
      <c r="J525" s="13">
        <v>-8.6223055295220119E-2</v>
      </c>
      <c r="K525" s="13">
        <v>0.27928772258669166</v>
      </c>
      <c r="L525" s="13">
        <v>-2.5304592314901675E-2</v>
      </c>
      <c r="M525" s="13">
        <v>-6.1855670103092675E-2</v>
      </c>
      <c r="N525" s="13">
        <v>1.1246485473289436E-2</v>
      </c>
      <c r="O525" s="13">
        <v>-0.1471415182755389</v>
      </c>
      <c r="P525" s="13">
        <v>-0.15932521087160267</v>
      </c>
      <c r="Q525" s="13">
        <v>-0.26897844423617623</v>
      </c>
      <c r="R525" s="13">
        <v>-0.36035613870665417</v>
      </c>
      <c r="S525" s="13" t="s">
        <v>708</v>
      </c>
      <c r="T525" s="13">
        <v>-2.5304592314901675E-2</v>
      </c>
      <c r="U525" s="13">
        <v>9.6532333645735768E-2</v>
      </c>
      <c r="V525" s="13">
        <v>5.388940955951238E-2</v>
      </c>
      <c r="W525" s="13">
        <v>0.32802249297094654</v>
      </c>
      <c r="X525" s="13">
        <v>-1.9212746016869842E-2</v>
      </c>
      <c r="Y525" s="150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280</v>
      </c>
      <c r="C526" s="46"/>
      <c r="D526" s="44" t="s">
        <v>281</v>
      </c>
      <c r="E526" s="44">
        <v>0.05</v>
      </c>
      <c r="F526" s="44">
        <v>4.76</v>
      </c>
      <c r="G526" s="44">
        <v>0.82</v>
      </c>
      <c r="H526" s="44">
        <v>1.99</v>
      </c>
      <c r="I526" s="44">
        <v>0.6</v>
      </c>
      <c r="J526" s="44">
        <v>0.38</v>
      </c>
      <c r="K526" s="44">
        <v>1.8</v>
      </c>
      <c r="L526" s="44">
        <v>0.02</v>
      </c>
      <c r="M526" s="44">
        <v>0.24</v>
      </c>
      <c r="N526" s="44">
        <v>0.2</v>
      </c>
      <c r="O526" s="44">
        <v>0.75</v>
      </c>
      <c r="P526" s="44">
        <v>0.82</v>
      </c>
      <c r="Q526" s="44" t="s">
        <v>281</v>
      </c>
      <c r="R526" s="44">
        <v>2.02</v>
      </c>
      <c r="S526" s="44">
        <v>3.66</v>
      </c>
      <c r="T526" s="44">
        <v>0.02</v>
      </c>
      <c r="U526" s="44" t="s">
        <v>281</v>
      </c>
      <c r="V526" s="44">
        <v>0.46</v>
      </c>
      <c r="W526" s="44">
        <v>2.1</v>
      </c>
      <c r="X526" s="44">
        <v>0.02</v>
      </c>
      <c r="Y526" s="150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 t="s">
        <v>355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BM527" s="55"/>
    </row>
    <row r="528" spans="1:65">
      <c r="BM528" s="55"/>
    </row>
    <row r="529" spans="1:65" ht="15">
      <c r="B529" s="8" t="s">
        <v>610</v>
      </c>
      <c r="BM529" s="27" t="s">
        <v>338</v>
      </c>
    </row>
    <row r="530" spans="1:65" ht="15">
      <c r="A530" s="24" t="s">
        <v>23</v>
      </c>
      <c r="B530" s="18" t="s">
        <v>111</v>
      </c>
      <c r="C530" s="15" t="s">
        <v>112</v>
      </c>
      <c r="D530" s="16" t="s">
        <v>229</v>
      </c>
      <c r="E530" s="17" t="s">
        <v>229</v>
      </c>
      <c r="F530" s="17" t="s">
        <v>229</v>
      </c>
      <c r="G530" s="17" t="s">
        <v>229</v>
      </c>
      <c r="H530" s="17" t="s">
        <v>229</v>
      </c>
      <c r="I530" s="150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230</v>
      </c>
      <c r="C531" s="9" t="s">
        <v>230</v>
      </c>
      <c r="D531" s="148" t="s">
        <v>232</v>
      </c>
      <c r="E531" s="149" t="s">
        <v>234</v>
      </c>
      <c r="F531" s="149" t="s">
        <v>237</v>
      </c>
      <c r="G531" s="149" t="s">
        <v>239</v>
      </c>
      <c r="H531" s="149" t="s">
        <v>250</v>
      </c>
      <c r="I531" s="150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3</v>
      </c>
    </row>
    <row r="532" spans="1:65">
      <c r="A532" s="29"/>
      <c r="B532" s="19"/>
      <c r="C532" s="9"/>
      <c r="D532" s="10" t="s">
        <v>339</v>
      </c>
      <c r="E532" s="11" t="s">
        <v>340</v>
      </c>
      <c r="F532" s="11" t="s">
        <v>340</v>
      </c>
      <c r="G532" s="11" t="s">
        <v>339</v>
      </c>
      <c r="H532" s="11" t="s">
        <v>340</v>
      </c>
      <c r="I532" s="150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9"/>
      <c r="C533" s="9"/>
      <c r="D533" s="25" t="s">
        <v>343</v>
      </c>
      <c r="E533" s="25" t="s">
        <v>343</v>
      </c>
      <c r="F533" s="25" t="s">
        <v>344</v>
      </c>
      <c r="G533" s="25" t="s">
        <v>344</v>
      </c>
      <c r="H533" s="25" t="s">
        <v>343</v>
      </c>
      <c r="I533" s="150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200">
        <v>0.06</v>
      </c>
      <c r="E534" s="200">
        <v>0.06</v>
      </c>
      <c r="F534" s="201" t="s">
        <v>106</v>
      </c>
      <c r="G534" s="200">
        <v>0.06</v>
      </c>
      <c r="H534" s="200">
        <v>0.06</v>
      </c>
      <c r="I534" s="202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4">
        <v>1</v>
      </c>
    </row>
    <row r="535" spans="1:65">
      <c r="A535" s="29"/>
      <c r="B535" s="19">
        <v>1</v>
      </c>
      <c r="C535" s="9">
        <v>2</v>
      </c>
      <c r="D535" s="23">
        <v>0.06</v>
      </c>
      <c r="E535" s="23">
        <v>0.06</v>
      </c>
      <c r="F535" s="206" t="s">
        <v>106</v>
      </c>
      <c r="G535" s="208">
        <v>0.05</v>
      </c>
      <c r="H535" s="23">
        <v>0.06</v>
      </c>
      <c r="I535" s="202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4">
        <v>4</v>
      </c>
    </row>
    <row r="536" spans="1:65">
      <c r="A536" s="29"/>
      <c r="B536" s="19">
        <v>1</v>
      </c>
      <c r="C536" s="9">
        <v>3</v>
      </c>
      <c r="D536" s="23">
        <v>0.06</v>
      </c>
      <c r="E536" s="23">
        <v>0.06</v>
      </c>
      <c r="F536" s="206" t="s">
        <v>106</v>
      </c>
      <c r="G536" s="23">
        <v>0.06</v>
      </c>
      <c r="H536" s="23">
        <v>0.06</v>
      </c>
      <c r="I536" s="202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4">
        <v>16</v>
      </c>
    </row>
    <row r="537" spans="1:65">
      <c r="A537" s="29"/>
      <c r="B537" s="19">
        <v>1</v>
      </c>
      <c r="C537" s="9">
        <v>4</v>
      </c>
      <c r="D537" s="23">
        <v>0.06</v>
      </c>
      <c r="E537" s="23">
        <v>0.06</v>
      </c>
      <c r="F537" s="206" t="s">
        <v>106</v>
      </c>
      <c r="G537" s="23">
        <v>0.06</v>
      </c>
      <c r="H537" s="23">
        <v>0.06</v>
      </c>
      <c r="I537" s="202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4">
        <v>0.06</v>
      </c>
    </row>
    <row r="538" spans="1:65">
      <c r="A538" s="29"/>
      <c r="B538" s="19">
        <v>1</v>
      </c>
      <c r="C538" s="9">
        <v>5</v>
      </c>
      <c r="D538" s="23">
        <v>0.06</v>
      </c>
      <c r="E538" s="208">
        <v>0.05</v>
      </c>
      <c r="F538" s="206" t="s">
        <v>106</v>
      </c>
      <c r="G538" s="23">
        <v>0.06</v>
      </c>
      <c r="H538" s="23">
        <v>0.06</v>
      </c>
      <c r="I538" s="202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4">
        <v>10</v>
      </c>
    </row>
    <row r="539" spans="1:65">
      <c r="A539" s="29"/>
      <c r="B539" s="19">
        <v>1</v>
      </c>
      <c r="C539" s="9">
        <v>6</v>
      </c>
      <c r="D539" s="23">
        <v>0.06</v>
      </c>
      <c r="E539" s="23">
        <v>0.06</v>
      </c>
      <c r="F539" s="206" t="s">
        <v>106</v>
      </c>
      <c r="G539" s="23">
        <v>0.06</v>
      </c>
      <c r="H539" s="23">
        <v>0.06</v>
      </c>
      <c r="I539" s="202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29"/>
      <c r="B540" s="20" t="s">
        <v>276</v>
      </c>
      <c r="C540" s="12"/>
      <c r="D540" s="207">
        <v>0.06</v>
      </c>
      <c r="E540" s="207">
        <v>5.8333333333333327E-2</v>
      </c>
      <c r="F540" s="207" t="s">
        <v>708</v>
      </c>
      <c r="G540" s="207">
        <v>5.8333333333333327E-2</v>
      </c>
      <c r="H540" s="207">
        <v>0.06</v>
      </c>
      <c r="I540" s="202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29"/>
      <c r="B541" s="3" t="s">
        <v>277</v>
      </c>
      <c r="C541" s="28"/>
      <c r="D541" s="23">
        <v>0.06</v>
      </c>
      <c r="E541" s="23">
        <v>0.06</v>
      </c>
      <c r="F541" s="23" t="s">
        <v>708</v>
      </c>
      <c r="G541" s="23">
        <v>0.06</v>
      </c>
      <c r="H541" s="23">
        <v>0.06</v>
      </c>
      <c r="I541" s="202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  <c r="U541" s="203"/>
      <c r="V541" s="203"/>
      <c r="W541" s="203"/>
      <c r="X541" s="203"/>
      <c r="Y541" s="203"/>
      <c r="Z541" s="203"/>
      <c r="AA541" s="203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29"/>
      <c r="B542" s="3" t="s">
        <v>278</v>
      </c>
      <c r="C542" s="28"/>
      <c r="D542" s="23">
        <v>0</v>
      </c>
      <c r="E542" s="23">
        <v>4.082482904638628E-3</v>
      </c>
      <c r="F542" s="23" t="s">
        <v>708</v>
      </c>
      <c r="G542" s="23">
        <v>4.082482904638628E-3</v>
      </c>
      <c r="H542" s="23">
        <v>0</v>
      </c>
      <c r="I542" s="202"/>
      <c r="J542" s="203"/>
      <c r="K542" s="203"/>
      <c r="L542" s="203"/>
      <c r="M542" s="203"/>
      <c r="N542" s="203"/>
      <c r="O542" s="203"/>
      <c r="P542" s="203"/>
      <c r="Q542" s="203"/>
      <c r="R542" s="203"/>
      <c r="S542" s="203"/>
      <c r="T542" s="203"/>
      <c r="U542" s="203"/>
      <c r="V542" s="203"/>
      <c r="W542" s="203"/>
      <c r="X542" s="203"/>
      <c r="Y542" s="203"/>
      <c r="Z542" s="203"/>
      <c r="AA542" s="203"/>
      <c r="AB542" s="203"/>
      <c r="AC542" s="203"/>
      <c r="AD542" s="203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29"/>
      <c r="B543" s="3" t="s">
        <v>86</v>
      </c>
      <c r="C543" s="28"/>
      <c r="D543" s="13">
        <v>0</v>
      </c>
      <c r="E543" s="13">
        <v>6.9985421222376484E-2</v>
      </c>
      <c r="F543" s="13" t="s">
        <v>708</v>
      </c>
      <c r="G543" s="13">
        <v>6.9985421222376484E-2</v>
      </c>
      <c r="H543" s="13">
        <v>0</v>
      </c>
      <c r="I543" s="150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279</v>
      </c>
      <c r="C544" s="28"/>
      <c r="D544" s="13">
        <v>0</v>
      </c>
      <c r="E544" s="13">
        <v>-2.777777777777779E-2</v>
      </c>
      <c r="F544" s="13" t="s">
        <v>708</v>
      </c>
      <c r="G544" s="13">
        <v>-2.777777777777779E-2</v>
      </c>
      <c r="H544" s="13">
        <v>0</v>
      </c>
      <c r="I544" s="150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280</v>
      </c>
      <c r="C545" s="46"/>
      <c r="D545" s="44">
        <v>0.67</v>
      </c>
      <c r="E545" s="44">
        <v>0</v>
      </c>
      <c r="F545" s="44">
        <v>3.37</v>
      </c>
      <c r="G545" s="44">
        <v>0</v>
      </c>
      <c r="H545" s="44">
        <v>0.67</v>
      </c>
      <c r="I545" s="150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E546" s="20"/>
      <c r="F546" s="20"/>
      <c r="G546" s="20"/>
      <c r="H546" s="20"/>
      <c r="BM546" s="55"/>
    </row>
    <row r="547" spans="1:65" ht="15">
      <c r="B547" s="8" t="s">
        <v>611</v>
      </c>
      <c r="BM547" s="27" t="s">
        <v>66</v>
      </c>
    </row>
    <row r="548" spans="1:65" ht="15">
      <c r="A548" s="24" t="s">
        <v>55</v>
      </c>
      <c r="B548" s="18" t="s">
        <v>111</v>
      </c>
      <c r="C548" s="15" t="s">
        <v>112</v>
      </c>
      <c r="D548" s="16" t="s">
        <v>229</v>
      </c>
      <c r="E548" s="17" t="s">
        <v>229</v>
      </c>
      <c r="F548" s="17" t="s">
        <v>229</v>
      </c>
      <c r="G548" s="17" t="s">
        <v>229</v>
      </c>
      <c r="H548" s="17" t="s">
        <v>229</v>
      </c>
      <c r="I548" s="17" t="s">
        <v>229</v>
      </c>
      <c r="J548" s="17" t="s">
        <v>229</v>
      </c>
      <c r="K548" s="17" t="s">
        <v>229</v>
      </c>
      <c r="L548" s="17" t="s">
        <v>229</v>
      </c>
      <c r="M548" s="17" t="s">
        <v>229</v>
      </c>
      <c r="N548" s="17" t="s">
        <v>229</v>
      </c>
      <c r="O548" s="17" t="s">
        <v>229</v>
      </c>
      <c r="P548" s="17" t="s">
        <v>229</v>
      </c>
      <c r="Q548" s="17" t="s">
        <v>229</v>
      </c>
      <c r="R548" s="17" t="s">
        <v>229</v>
      </c>
      <c r="S548" s="17" t="s">
        <v>229</v>
      </c>
      <c r="T548" s="17" t="s">
        <v>229</v>
      </c>
      <c r="U548" s="17" t="s">
        <v>229</v>
      </c>
      <c r="V548" s="17" t="s">
        <v>229</v>
      </c>
      <c r="W548" s="17" t="s">
        <v>229</v>
      </c>
      <c r="X548" s="17" t="s">
        <v>229</v>
      </c>
      <c r="Y548" s="17" t="s">
        <v>229</v>
      </c>
      <c r="Z548" s="17" t="s">
        <v>229</v>
      </c>
      <c r="AA548" s="17" t="s">
        <v>229</v>
      </c>
      <c r="AB548" s="17" t="s">
        <v>229</v>
      </c>
      <c r="AC548" s="17" t="s">
        <v>229</v>
      </c>
      <c r="AD548" s="17" t="s">
        <v>229</v>
      </c>
      <c r="AE548" s="150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230</v>
      </c>
      <c r="C549" s="9" t="s">
        <v>230</v>
      </c>
      <c r="D549" s="148" t="s">
        <v>232</v>
      </c>
      <c r="E549" s="149" t="s">
        <v>233</v>
      </c>
      <c r="F549" s="149" t="s">
        <v>234</v>
      </c>
      <c r="G549" s="149" t="s">
        <v>235</v>
      </c>
      <c r="H549" s="149" t="s">
        <v>236</v>
      </c>
      <c r="I549" s="149" t="s">
        <v>237</v>
      </c>
      <c r="J549" s="149" t="s">
        <v>238</v>
      </c>
      <c r="K549" s="149" t="s">
        <v>239</v>
      </c>
      <c r="L549" s="149" t="s">
        <v>240</v>
      </c>
      <c r="M549" s="149" t="s">
        <v>241</v>
      </c>
      <c r="N549" s="149" t="s">
        <v>242</v>
      </c>
      <c r="O549" s="149" t="s">
        <v>243</v>
      </c>
      <c r="P549" s="149" t="s">
        <v>244</v>
      </c>
      <c r="Q549" s="149" t="s">
        <v>246</v>
      </c>
      <c r="R549" s="149" t="s">
        <v>249</v>
      </c>
      <c r="S549" s="149" t="s">
        <v>250</v>
      </c>
      <c r="T549" s="149" t="s">
        <v>305</v>
      </c>
      <c r="U549" s="149" t="s">
        <v>251</v>
      </c>
      <c r="V549" s="149" t="s">
        <v>252</v>
      </c>
      <c r="W549" s="149" t="s">
        <v>254</v>
      </c>
      <c r="X549" s="149" t="s">
        <v>257</v>
      </c>
      <c r="Y549" s="149" t="s">
        <v>258</v>
      </c>
      <c r="Z549" s="149" t="s">
        <v>306</v>
      </c>
      <c r="AA549" s="149" t="s">
        <v>261</v>
      </c>
      <c r="AB549" s="149" t="s">
        <v>267</v>
      </c>
      <c r="AC549" s="149" t="s">
        <v>268</v>
      </c>
      <c r="AD549" s="149" t="s">
        <v>269</v>
      </c>
      <c r="AE549" s="150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341</v>
      </c>
      <c r="E550" s="11" t="s">
        <v>340</v>
      </c>
      <c r="F550" s="11" t="s">
        <v>340</v>
      </c>
      <c r="G550" s="11" t="s">
        <v>339</v>
      </c>
      <c r="H550" s="11" t="s">
        <v>340</v>
      </c>
      <c r="I550" s="11" t="s">
        <v>340</v>
      </c>
      <c r="J550" s="11" t="s">
        <v>341</v>
      </c>
      <c r="K550" s="11" t="s">
        <v>339</v>
      </c>
      <c r="L550" s="11" t="s">
        <v>339</v>
      </c>
      <c r="M550" s="11" t="s">
        <v>339</v>
      </c>
      <c r="N550" s="11" t="s">
        <v>339</v>
      </c>
      <c r="O550" s="11" t="s">
        <v>339</v>
      </c>
      <c r="P550" s="11" t="s">
        <v>339</v>
      </c>
      <c r="Q550" s="11" t="s">
        <v>339</v>
      </c>
      <c r="R550" s="11" t="s">
        <v>339</v>
      </c>
      <c r="S550" s="11" t="s">
        <v>340</v>
      </c>
      <c r="T550" s="11" t="s">
        <v>340</v>
      </c>
      <c r="U550" s="11" t="s">
        <v>341</v>
      </c>
      <c r="V550" s="11" t="s">
        <v>340</v>
      </c>
      <c r="W550" s="11" t="s">
        <v>341</v>
      </c>
      <c r="X550" s="11" t="s">
        <v>341</v>
      </c>
      <c r="Y550" s="11" t="s">
        <v>341</v>
      </c>
      <c r="Z550" s="11" t="s">
        <v>341</v>
      </c>
      <c r="AA550" s="11" t="s">
        <v>340</v>
      </c>
      <c r="AB550" s="11" t="s">
        <v>340</v>
      </c>
      <c r="AC550" s="11" t="s">
        <v>339</v>
      </c>
      <c r="AD550" s="11" t="s">
        <v>339</v>
      </c>
      <c r="AE550" s="150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 t="s">
        <v>343</v>
      </c>
      <c r="E551" s="25" t="s">
        <v>344</v>
      </c>
      <c r="F551" s="25" t="s">
        <v>343</v>
      </c>
      <c r="G551" s="25" t="s">
        <v>345</v>
      </c>
      <c r="H551" s="25" t="s">
        <v>346</v>
      </c>
      <c r="I551" s="25" t="s">
        <v>344</v>
      </c>
      <c r="J551" s="25" t="s">
        <v>344</v>
      </c>
      <c r="K551" s="25" t="s">
        <v>344</v>
      </c>
      <c r="L551" s="25" t="s">
        <v>344</v>
      </c>
      <c r="M551" s="25" t="s">
        <v>344</v>
      </c>
      <c r="N551" s="25" t="s">
        <v>344</v>
      </c>
      <c r="O551" s="25" t="s">
        <v>344</v>
      </c>
      <c r="P551" s="25" t="s">
        <v>344</v>
      </c>
      <c r="Q551" s="25" t="s">
        <v>347</v>
      </c>
      <c r="R551" s="25" t="s">
        <v>344</v>
      </c>
      <c r="S551" s="25" t="s">
        <v>343</v>
      </c>
      <c r="T551" s="25" t="s">
        <v>344</v>
      </c>
      <c r="U551" s="25" t="s">
        <v>343</v>
      </c>
      <c r="V551" s="25" t="s">
        <v>345</v>
      </c>
      <c r="W551" s="25" t="s">
        <v>346</v>
      </c>
      <c r="X551" s="25" t="s">
        <v>343</v>
      </c>
      <c r="Y551" s="25" t="s">
        <v>344</v>
      </c>
      <c r="Z551" s="25" t="s">
        <v>344</v>
      </c>
      <c r="AA551" s="25" t="s">
        <v>343</v>
      </c>
      <c r="AB551" s="25" t="s">
        <v>346</v>
      </c>
      <c r="AC551" s="25" t="s">
        <v>346</v>
      </c>
      <c r="AD551" s="25" t="s">
        <v>117</v>
      </c>
      <c r="AE551" s="150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1">
        <v>1.0289999999999999</v>
      </c>
      <c r="E552" s="21">
        <v>1.06</v>
      </c>
      <c r="F552" s="21">
        <v>0.98</v>
      </c>
      <c r="G552" s="21">
        <v>1.03</v>
      </c>
      <c r="H552" s="21">
        <v>0.96142035651332824</v>
      </c>
      <c r="I552" s="21">
        <v>0.97</v>
      </c>
      <c r="J552" s="21">
        <v>1.06</v>
      </c>
      <c r="K552" s="21">
        <v>1</v>
      </c>
      <c r="L552" s="21">
        <v>1.02</v>
      </c>
      <c r="M552" s="21">
        <v>1</v>
      </c>
      <c r="N552" s="21">
        <v>1.04</v>
      </c>
      <c r="O552" s="21">
        <v>1</v>
      </c>
      <c r="P552" s="21">
        <v>1.01</v>
      </c>
      <c r="Q552" s="145">
        <v>0.84</v>
      </c>
      <c r="R552" s="21">
        <v>1.1100000000000001</v>
      </c>
      <c r="S552" s="21">
        <v>1.0900000000000001</v>
      </c>
      <c r="T552" s="21">
        <v>1.1100000000000001</v>
      </c>
      <c r="U552" s="21">
        <v>0.96100000000000008</v>
      </c>
      <c r="V552" s="21">
        <v>1.02</v>
      </c>
      <c r="W552" s="21">
        <v>1</v>
      </c>
      <c r="X552" s="145">
        <v>1.2627439999999999</v>
      </c>
      <c r="Y552" s="145">
        <v>1.369</v>
      </c>
      <c r="Z552" s="21">
        <v>1.0669999999999999</v>
      </c>
      <c r="AA552" s="21">
        <v>1.0407999999999999</v>
      </c>
      <c r="AB552" s="21">
        <v>1.04</v>
      </c>
      <c r="AC552" s="21">
        <v>1.06</v>
      </c>
      <c r="AD552" s="21">
        <v>1.02</v>
      </c>
      <c r="AE552" s="150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1.028</v>
      </c>
      <c r="E553" s="11">
        <v>1.01</v>
      </c>
      <c r="F553" s="11">
        <v>0.98</v>
      </c>
      <c r="G553" s="11">
        <v>1.04</v>
      </c>
      <c r="H553" s="11">
        <v>0.9875383637156272</v>
      </c>
      <c r="I553" s="11">
        <v>1.04</v>
      </c>
      <c r="J553" s="11">
        <v>1.04</v>
      </c>
      <c r="K553" s="11">
        <v>0.98999999999999988</v>
      </c>
      <c r="L553" s="11">
        <v>0.97</v>
      </c>
      <c r="M553" s="11">
        <v>0.98999999999999988</v>
      </c>
      <c r="N553" s="11">
        <v>1.02</v>
      </c>
      <c r="O553" s="11">
        <v>1.03</v>
      </c>
      <c r="P553" s="11">
        <v>1</v>
      </c>
      <c r="Q553" s="146">
        <v>0.91</v>
      </c>
      <c r="R553" s="11">
        <v>1.1000000000000001</v>
      </c>
      <c r="S553" s="11">
        <v>1.06</v>
      </c>
      <c r="T553" s="11">
        <v>1.1100000000000001</v>
      </c>
      <c r="U553" s="11">
        <v>0.95</v>
      </c>
      <c r="V553" s="11">
        <v>1.01</v>
      </c>
      <c r="W553" s="11">
        <v>0.98</v>
      </c>
      <c r="X553" s="146">
        <v>1.2491830000000002</v>
      </c>
      <c r="Y553" s="146">
        <v>1.3267</v>
      </c>
      <c r="Z553" s="11">
        <v>1.1020000000000001</v>
      </c>
      <c r="AA553" s="11">
        <v>1.0187999999999999</v>
      </c>
      <c r="AB553" s="11">
        <v>1.05</v>
      </c>
      <c r="AC553" s="11">
        <v>1.07</v>
      </c>
      <c r="AD553" s="11">
        <v>1.06</v>
      </c>
      <c r="AE553" s="150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e">
        <v>#N/A</v>
      </c>
    </row>
    <row r="554" spans="1:65">
      <c r="A554" s="29"/>
      <c r="B554" s="19">
        <v>1</v>
      </c>
      <c r="C554" s="9">
        <v>3</v>
      </c>
      <c r="D554" s="11">
        <v>1.02</v>
      </c>
      <c r="E554" s="11">
        <v>1.03</v>
      </c>
      <c r="F554" s="151">
        <v>0.91999999999999993</v>
      </c>
      <c r="G554" s="11">
        <v>1.05</v>
      </c>
      <c r="H554" s="11">
        <v>0.96768958444953623</v>
      </c>
      <c r="I554" s="11">
        <v>1.0900000000000001</v>
      </c>
      <c r="J554" s="151">
        <v>1.17</v>
      </c>
      <c r="K554" s="11">
        <v>0.96</v>
      </c>
      <c r="L554" s="11">
        <v>0.98</v>
      </c>
      <c r="M554" s="11">
        <v>1</v>
      </c>
      <c r="N554" s="11">
        <v>1.04</v>
      </c>
      <c r="O554" s="11">
        <v>1.01</v>
      </c>
      <c r="P554" s="11">
        <v>1</v>
      </c>
      <c r="Q554" s="146">
        <v>0.93999999999999984</v>
      </c>
      <c r="R554" s="11">
        <v>1.04</v>
      </c>
      <c r="S554" s="11">
        <v>1.04</v>
      </c>
      <c r="T554" s="11">
        <v>1.1299999999999999</v>
      </c>
      <c r="U554" s="11">
        <v>0.96699999999999997</v>
      </c>
      <c r="V554" s="11">
        <v>1.01</v>
      </c>
      <c r="W554" s="11">
        <v>0.97</v>
      </c>
      <c r="X554" s="146">
        <v>1.2498619999999998</v>
      </c>
      <c r="Y554" s="146">
        <v>1.3267</v>
      </c>
      <c r="Z554" s="11">
        <v>1.0920000000000001</v>
      </c>
      <c r="AA554" s="11">
        <v>1.04175</v>
      </c>
      <c r="AB554" s="11">
        <v>1.06</v>
      </c>
      <c r="AC554" s="11">
        <v>1.06</v>
      </c>
      <c r="AD554" s="11">
        <v>1.03</v>
      </c>
      <c r="AE554" s="150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19">
        <v>1</v>
      </c>
      <c r="C555" s="9">
        <v>4</v>
      </c>
      <c r="D555" s="11">
        <v>1.0389999999999999</v>
      </c>
      <c r="E555" s="11">
        <v>1.01</v>
      </c>
      <c r="F555" s="11">
        <v>1</v>
      </c>
      <c r="G555" s="11">
        <v>1.06</v>
      </c>
      <c r="H555" s="11">
        <v>0.99333985869959085</v>
      </c>
      <c r="I555" s="11">
        <v>1.04</v>
      </c>
      <c r="J555" s="11">
        <v>1.03</v>
      </c>
      <c r="K555" s="11">
        <v>1.01</v>
      </c>
      <c r="L555" s="11">
        <v>0.98</v>
      </c>
      <c r="M555" s="11">
        <v>0.97</v>
      </c>
      <c r="N555" s="11">
        <v>1.03</v>
      </c>
      <c r="O555" s="11">
        <v>1.04</v>
      </c>
      <c r="P555" s="11">
        <v>1.02</v>
      </c>
      <c r="Q555" s="146">
        <v>0.91</v>
      </c>
      <c r="R555" s="11">
        <v>1.05</v>
      </c>
      <c r="S555" s="11">
        <v>1.08</v>
      </c>
      <c r="T555" s="11">
        <v>1.1100000000000001</v>
      </c>
      <c r="U555" s="11">
        <v>0.95499999999999996</v>
      </c>
      <c r="V555" s="11">
        <v>1.02</v>
      </c>
      <c r="W555" s="11">
        <v>1</v>
      </c>
      <c r="X555" s="146">
        <v>1.2341549999999999</v>
      </c>
      <c r="Y555" s="146">
        <v>1.3629</v>
      </c>
      <c r="Z555" s="11">
        <v>1.0580000000000001</v>
      </c>
      <c r="AA555" s="11">
        <v>1.03485</v>
      </c>
      <c r="AB555" s="11">
        <v>1.02</v>
      </c>
      <c r="AC555" s="11">
        <v>1.07</v>
      </c>
      <c r="AD555" s="11">
        <v>1.02</v>
      </c>
      <c r="AE555" s="150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1.0262058515580146</v>
      </c>
    </row>
    <row r="556" spans="1:65">
      <c r="A556" s="29"/>
      <c r="B556" s="19">
        <v>1</v>
      </c>
      <c r="C556" s="9">
        <v>5</v>
      </c>
      <c r="D556" s="11">
        <v>1.026</v>
      </c>
      <c r="E556" s="11">
        <v>1.01</v>
      </c>
      <c r="F556" s="11">
        <v>0.98999999999999988</v>
      </c>
      <c r="G556" s="11">
        <v>1.05</v>
      </c>
      <c r="H556" s="11">
        <v>1.0203316664178608</v>
      </c>
      <c r="I556" s="11">
        <v>1</v>
      </c>
      <c r="J556" s="11">
        <v>1.08</v>
      </c>
      <c r="K556" s="11">
        <v>1.02</v>
      </c>
      <c r="L556" s="11">
        <v>0.98</v>
      </c>
      <c r="M556" s="11">
        <v>0.98999999999999988</v>
      </c>
      <c r="N556" s="11">
        <v>1.06</v>
      </c>
      <c r="O556" s="11">
        <v>1</v>
      </c>
      <c r="P556" s="11">
        <v>0.98</v>
      </c>
      <c r="Q556" s="146">
        <v>0.97</v>
      </c>
      <c r="R556" s="11">
        <v>1.06</v>
      </c>
      <c r="S556" s="11">
        <v>1.04</v>
      </c>
      <c r="T556" s="11">
        <v>1.08</v>
      </c>
      <c r="U556" s="11">
        <v>0.95099999999999996</v>
      </c>
      <c r="V556" s="11">
        <v>1.01</v>
      </c>
      <c r="W556" s="11">
        <v>0.97</v>
      </c>
      <c r="X556" s="146">
        <v>1.2497489999999998</v>
      </c>
      <c r="Y556" s="146">
        <v>1.3509</v>
      </c>
      <c r="Z556" s="11">
        <v>1.0780000000000001</v>
      </c>
      <c r="AA556" s="11">
        <v>1.0428500000000001</v>
      </c>
      <c r="AB556" s="11">
        <v>1.05</v>
      </c>
      <c r="AC556" s="11">
        <v>1.07</v>
      </c>
      <c r="AD556" s="11">
        <v>0.98999999999999988</v>
      </c>
      <c r="AE556" s="150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98</v>
      </c>
    </row>
    <row r="557" spans="1:65">
      <c r="A557" s="29"/>
      <c r="B557" s="19">
        <v>1</v>
      </c>
      <c r="C557" s="9">
        <v>6</v>
      </c>
      <c r="D557" s="11">
        <v>1.038</v>
      </c>
      <c r="E557" s="11">
        <v>0.96</v>
      </c>
      <c r="F557" s="11">
        <v>0.97</v>
      </c>
      <c r="G557" s="11">
        <v>1.05</v>
      </c>
      <c r="H557" s="11">
        <v>1.0094727945581501</v>
      </c>
      <c r="I557" s="11">
        <v>1.01</v>
      </c>
      <c r="J557" s="11">
        <v>1.05</v>
      </c>
      <c r="K557" s="11">
        <v>1.01</v>
      </c>
      <c r="L557" s="11">
        <v>0.97</v>
      </c>
      <c r="M557" s="11">
        <v>0.98999999999999988</v>
      </c>
      <c r="N557" s="11">
        <v>1.05</v>
      </c>
      <c r="O557" s="11">
        <v>1.02</v>
      </c>
      <c r="P557" s="11">
        <v>1.01</v>
      </c>
      <c r="Q557" s="146">
        <v>0.81000000000000016</v>
      </c>
      <c r="R557" s="11">
        <v>1.1299999999999999</v>
      </c>
      <c r="S557" s="11">
        <v>1.07</v>
      </c>
      <c r="T557" s="11">
        <v>1.07</v>
      </c>
      <c r="U557" s="11">
        <v>0.97899999999999998</v>
      </c>
      <c r="V557" s="11">
        <v>1.01</v>
      </c>
      <c r="W557" s="11">
        <v>0.93999999999999984</v>
      </c>
      <c r="X557" s="146">
        <v>1.2414999999999998</v>
      </c>
      <c r="Y557" s="146">
        <v>1.2966</v>
      </c>
      <c r="Z557" s="11">
        <v>1.0740000000000001</v>
      </c>
      <c r="AA557" s="11">
        <v>1.0448</v>
      </c>
      <c r="AB557" s="11">
        <v>1.05</v>
      </c>
      <c r="AC557" s="11">
        <v>1.08</v>
      </c>
      <c r="AD557" s="11">
        <v>1.06</v>
      </c>
      <c r="AE557" s="150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20" t="s">
        <v>276</v>
      </c>
      <c r="C558" s="12"/>
      <c r="D558" s="22">
        <v>1.03</v>
      </c>
      <c r="E558" s="22">
        <v>1.0133333333333334</v>
      </c>
      <c r="F558" s="22">
        <v>0.97333333333333327</v>
      </c>
      <c r="G558" s="22">
        <v>1.0466666666666666</v>
      </c>
      <c r="H558" s="22">
        <v>0.98996543739234877</v>
      </c>
      <c r="I558" s="22">
        <v>1.0249999999999999</v>
      </c>
      <c r="J558" s="22">
        <v>1.0716666666666665</v>
      </c>
      <c r="K558" s="22">
        <v>0.99833333333333341</v>
      </c>
      <c r="L558" s="22">
        <v>0.98333333333333328</v>
      </c>
      <c r="M558" s="22">
        <v>0.9900000000000001</v>
      </c>
      <c r="N558" s="22">
        <v>1.0399999999999998</v>
      </c>
      <c r="O558" s="22">
        <v>1.0166666666666666</v>
      </c>
      <c r="P558" s="22">
        <v>1.0033333333333332</v>
      </c>
      <c r="Q558" s="22">
        <v>0.89666666666666683</v>
      </c>
      <c r="R558" s="22">
        <v>1.0816666666666666</v>
      </c>
      <c r="S558" s="22">
        <v>1.0633333333333335</v>
      </c>
      <c r="T558" s="22">
        <v>1.1016666666666668</v>
      </c>
      <c r="U558" s="22">
        <v>0.96050000000000002</v>
      </c>
      <c r="V558" s="22">
        <v>1.0133333333333334</v>
      </c>
      <c r="W558" s="22">
        <v>0.97666666666666657</v>
      </c>
      <c r="X558" s="22">
        <v>1.2478654999999998</v>
      </c>
      <c r="Y558" s="22">
        <v>1.3388</v>
      </c>
      <c r="Z558" s="22">
        <v>1.0785</v>
      </c>
      <c r="AA558" s="22">
        <v>1.0373083333333335</v>
      </c>
      <c r="AB558" s="22">
        <v>1.0449999999999999</v>
      </c>
      <c r="AC558" s="22">
        <v>1.0683333333333334</v>
      </c>
      <c r="AD558" s="22">
        <v>1.0300000000000002</v>
      </c>
      <c r="AE558" s="150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3" t="s">
        <v>277</v>
      </c>
      <c r="C559" s="28"/>
      <c r="D559" s="11">
        <v>1.0285</v>
      </c>
      <c r="E559" s="11">
        <v>1.01</v>
      </c>
      <c r="F559" s="11">
        <v>0.98</v>
      </c>
      <c r="G559" s="11">
        <v>1.05</v>
      </c>
      <c r="H559" s="11">
        <v>0.99043911120760897</v>
      </c>
      <c r="I559" s="11">
        <v>1.0249999999999999</v>
      </c>
      <c r="J559" s="11">
        <v>1.0550000000000002</v>
      </c>
      <c r="K559" s="11">
        <v>1.0049999999999999</v>
      </c>
      <c r="L559" s="11">
        <v>0.98</v>
      </c>
      <c r="M559" s="11">
        <v>0.98999999999999988</v>
      </c>
      <c r="N559" s="11">
        <v>1.04</v>
      </c>
      <c r="O559" s="11">
        <v>1.0150000000000001</v>
      </c>
      <c r="P559" s="11">
        <v>1.0049999999999999</v>
      </c>
      <c r="Q559" s="11">
        <v>0.91</v>
      </c>
      <c r="R559" s="11">
        <v>1.08</v>
      </c>
      <c r="S559" s="11">
        <v>1.0649999999999999</v>
      </c>
      <c r="T559" s="11">
        <v>1.1100000000000001</v>
      </c>
      <c r="U559" s="11">
        <v>0.95799999999999996</v>
      </c>
      <c r="V559" s="11">
        <v>1.01</v>
      </c>
      <c r="W559" s="11">
        <v>0.97499999999999998</v>
      </c>
      <c r="X559" s="11">
        <v>1.249466</v>
      </c>
      <c r="Y559" s="11">
        <v>1.3388</v>
      </c>
      <c r="Z559" s="11">
        <v>1.0760000000000001</v>
      </c>
      <c r="AA559" s="11">
        <v>1.041275</v>
      </c>
      <c r="AB559" s="11">
        <v>1.05</v>
      </c>
      <c r="AC559" s="11">
        <v>1.07</v>
      </c>
      <c r="AD559" s="11">
        <v>1.0249999999999999</v>
      </c>
      <c r="AE559" s="150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278</v>
      </c>
      <c r="C560" s="28"/>
      <c r="D560" s="23">
        <v>7.2938330115241701E-3</v>
      </c>
      <c r="E560" s="23">
        <v>3.2659863237109066E-2</v>
      </c>
      <c r="F560" s="23">
        <v>2.8047578623950187E-2</v>
      </c>
      <c r="G560" s="23">
        <v>1.0327955589886454E-2</v>
      </c>
      <c r="H560" s="23">
        <v>2.293886449384374E-2</v>
      </c>
      <c r="I560" s="23">
        <v>4.1352146256270705E-2</v>
      </c>
      <c r="J560" s="23">
        <v>5.1153364177409316E-2</v>
      </c>
      <c r="K560" s="23">
        <v>2.1369760566432836E-2</v>
      </c>
      <c r="L560" s="23">
        <v>1.861898672502527E-2</v>
      </c>
      <c r="M560" s="23">
        <v>1.0954451150103333E-2</v>
      </c>
      <c r="N560" s="23">
        <v>1.4142135623730963E-2</v>
      </c>
      <c r="O560" s="23">
        <v>1.6329931618554536E-2</v>
      </c>
      <c r="P560" s="23">
        <v>1.3662601021279476E-2</v>
      </c>
      <c r="Q560" s="23">
        <v>6.0553007081949765E-2</v>
      </c>
      <c r="R560" s="23">
        <v>3.6560452221856679E-2</v>
      </c>
      <c r="S560" s="23">
        <v>2.0655911179772911E-2</v>
      </c>
      <c r="T560" s="23">
        <v>2.2286019533929002E-2</v>
      </c>
      <c r="U560" s="23">
        <v>1.1095043938624139E-2</v>
      </c>
      <c r="V560" s="23">
        <v>5.1639777949432268E-3</v>
      </c>
      <c r="W560" s="23">
        <v>2.2509257354845564E-2</v>
      </c>
      <c r="X560" s="23">
        <v>9.5826567662626837E-3</v>
      </c>
      <c r="Y560" s="23">
        <v>2.725039449255736E-2</v>
      </c>
      <c r="Z560" s="23">
        <v>1.6170961628796259E-2</v>
      </c>
      <c r="AA560" s="23">
        <v>9.6680616809506851E-3</v>
      </c>
      <c r="AB560" s="23">
        <v>1.3784048752090234E-2</v>
      </c>
      <c r="AC560" s="23">
        <v>7.5277265270908156E-3</v>
      </c>
      <c r="AD560" s="23">
        <v>2.6832815729997534E-2</v>
      </c>
      <c r="AE560" s="202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29"/>
      <c r="B561" s="3" t="s">
        <v>86</v>
      </c>
      <c r="C561" s="28"/>
      <c r="D561" s="13">
        <v>7.0813912733244371E-3</v>
      </c>
      <c r="E561" s="13">
        <v>3.2230128194515525E-2</v>
      </c>
      <c r="F561" s="13">
        <v>2.8816005435565263E-2</v>
      </c>
      <c r="G561" s="13">
        <v>9.8674734935220894E-3</v>
      </c>
      <c r="H561" s="13">
        <v>2.3171379148616153E-2</v>
      </c>
      <c r="I561" s="13">
        <v>4.0343557323190934E-2</v>
      </c>
      <c r="J561" s="13">
        <v>4.7732532669433274E-2</v>
      </c>
      <c r="K561" s="13">
        <v>2.1405436293588816E-2</v>
      </c>
      <c r="L561" s="13">
        <v>1.8934562771212138E-2</v>
      </c>
      <c r="M561" s="13">
        <v>1.1065102171821547E-2</v>
      </c>
      <c r="N561" s="13">
        <v>1.3598207330510544E-2</v>
      </c>
      <c r="O561" s="13">
        <v>1.6062227821529051E-2</v>
      </c>
      <c r="P561" s="13">
        <v>1.3617210320212104E-2</v>
      </c>
      <c r="Q561" s="13">
        <v>6.7531234663884485E-2</v>
      </c>
      <c r="R561" s="13">
        <v>3.380010991234824E-2</v>
      </c>
      <c r="S561" s="13">
        <v>1.9425621799159475E-2</v>
      </c>
      <c r="T561" s="13">
        <v>2.0229367201750982E-2</v>
      </c>
      <c r="U561" s="13">
        <v>1.1551321122981925E-2</v>
      </c>
      <c r="V561" s="13">
        <v>5.0960307186939738E-3</v>
      </c>
      <c r="W561" s="13">
        <v>2.3047021182435734E-2</v>
      </c>
      <c r="X561" s="13">
        <v>7.6792384806396883E-3</v>
      </c>
      <c r="Y561" s="13">
        <v>2.0354343062860294E-2</v>
      </c>
      <c r="Z561" s="13">
        <v>1.4993937532495373E-2</v>
      </c>
      <c r="AA561" s="13">
        <v>9.3203354974339195E-3</v>
      </c>
      <c r="AB561" s="13">
        <v>1.3190477274727497E-2</v>
      </c>
      <c r="AC561" s="13">
        <v>7.0462338787121515E-3</v>
      </c>
      <c r="AD561" s="13">
        <v>2.6051277407764591E-2</v>
      </c>
      <c r="AE561" s="150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279</v>
      </c>
      <c r="C562" s="28"/>
      <c r="D562" s="13">
        <v>3.6972586311265765E-3</v>
      </c>
      <c r="E562" s="13">
        <v>-1.2543797333778306E-2</v>
      </c>
      <c r="F562" s="13">
        <v>-5.1522331649550446E-2</v>
      </c>
      <c r="G562" s="13">
        <v>1.9938314596031459E-2</v>
      </c>
      <c r="H562" s="13">
        <v>-3.5314955679354831E-2</v>
      </c>
      <c r="I562" s="13">
        <v>-1.1750581583450659E-3</v>
      </c>
      <c r="J562" s="13">
        <v>4.4299898543388894E-2</v>
      </c>
      <c r="K562" s="13">
        <v>-2.7160747702192789E-2</v>
      </c>
      <c r="L562" s="13">
        <v>-4.1777698070607383E-2</v>
      </c>
      <c r="M562" s="13">
        <v>-3.528127568464523E-2</v>
      </c>
      <c r="N562" s="13">
        <v>1.3441892210069417E-2</v>
      </c>
      <c r="O562" s="13">
        <v>-9.2955861407975071E-3</v>
      </c>
      <c r="P562" s="13">
        <v>-2.2288430912721591E-2</v>
      </c>
      <c r="Q562" s="13">
        <v>-0.12623118908811304</v>
      </c>
      <c r="R562" s="13">
        <v>5.4044532122331734E-2</v>
      </c>
      <c r="S562" s="13">
        <v>3.6179370560936563E-2</v>
      </c>
      <c r="T562" s="13">
        <v>7.3533799280218082E-2</v>
      </c>
      <c r="U562" s="13">
        <v>-6.4027944742527154E-2</v>
      </c>
      <c r="V562" s="13">
        <v>-1.2543797333778306E-2</v>
      </c>
      <c r="W562" s="13">
        <v>-4.8274120456569425E-2</v>
      </c>
      <c r="X562" s="13">
        <v>0.21599920533044648</v>
      </c>
      <c r="Y562" s="13">
        <v>0.30461154354888564</v>
      </c>
      <c r="Z562" s="13">
        <v>5.0958731488999875E-2</v>
      </c>
      <c r="AA562" s="13">
        <v>1.081896167173757E-2</v>
      </c>
      <c r="AB562" s="13">
        <v>1.8314208999540948E-2</v>
      </c>
      <c r="AC562" s="13">
        <v>4.1051687350407873E-2</v>
      </c>
      <c r="AD562" s="13">
        <v>3.6972586311267985E-3</v>
      </c>
      <c r="AE562" s="150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45" t="s">
        <v>280</v>
      </c>
      <c r="C563" s="46"/>
      <c r="D563" s="44">
        <v>0</v>
      </c>
      <c r="E563" s="44">
        <v>0.28999999999999998</v>
      </c>
      <c r="F563" s="44">
        <v>1</v>
      </c>
      <c r="G563" s="44">
        <v>0.28999999999999998</v>
      </c>
      <c r="H563" s="44">
        <v>0.7</v>
      </c>
      <c r="I563" s="44">
        <v>0.09</v>
      </c>
      <c r="J563" s="44">
        <v>0.73</v>
      </c>
      <c r="K563" s="44">
        <v>0.56000000000000005</v>
      </c>
      <c r="L563" s="44">
        <v>0.82</v>
      </c>
      <c r="M563" s="44">
        <v>0.7</v>
      </c>
      <c r="N563" s="44">
        <v>0.18</v>
      </c>
      <c r="O563" s="44">
        <v>0.23</v>
      </c>
      <c r="P563" s="44">
        <v>0.47</v>
      </c>
      <c r="Q563" s="44">
        <v>2.35</v>
      </c>
      <c r="R563" s="44">
        <v>0.91</v>
      </c>
      <c r="S563" s="44">
        <v>0.59</v>
      </c>
      <c r="T563" s="44">
        <v>1.26</v>
      </c>
      <c r="U563" s="44">
        <v>1.22</v>
      </c>
      <c r="V563" s="44">
        <v>0.28999999999999998</v>
      </c>
      <c r="W563" s="44">
        <v>0.94</v>
      </c>
      <c r="X563" s="44">
        <v>3.83</v>
      </c>
      <c r="Y563" s="44">
        <v>5.43</v>
      </c>
      <c r="Z563" s="44">
        <v>0.85</v>
      </c>
      <c r="AA563" s="44">
        <v>0.13</v>
      </c>
      <c r="AB563" s="44">
        <v>0.26</v>
      </c>
      <c r="AC563" s="44">
        <v>0.67</v>
      </c>
      <c r="AD563" s="44">
        <v>0</v>
      </c>
      <c r="AE563" s="150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BM564" s="55"/>
    </row>
    <row r="565" spans="1:65" ht="15">
      <c r="B565" s="8" t="s">
        <v>612</v>
      </c>
      <c r="BM565" s="27" t="s">
        <v>66</v>
      </c>
    </row>
    <row r="566" spans="1:65" ht="15">
      <c r="A566" s="24" t="s">
        <v>56</v>
      </c>
      <c r="B566" s="18" t="s">
        <v>111</v>
      </c>
      <c r="C566" s="15" t="s">
        <v>112</v>
      </c>
      <c r="D566" s="16" t="s">
        <v>229</v>
      </c>
      <c r="E566" s="17" t="s">
        <v>229</v>
      </c>
      <c r="F566" s="17" t="s">
        <v>229</v>
      </c>
      <c r="G566" s="17" t="s">
        <v>229</v>
      </c>
      <c r="H566" s="17" t="s">
        <v>229</v>
      </c>
      <c r="I566" s="17" t="s">
        <v>229</v>
      </c>
      <c r="J566" s="17" t="s">
        <v>229</v>
      </c>
      <c r="K566" s="17" t="s">
        <v>229</v>
      </c>
      <c r="L566" s="17" t="s">
        <v>229</v>
      </c>
      <c r="M566" s="17" t="s">
        <v>229</v>
      </c>
      <c r="N566" s="17" t="s">
        <v>229</v>
      </c>
      <c r="O566" s="17" t="s">
        <v>229</v>
      </c>
      <c r="P566" s="17" t="s">
        <v>229</v>
      </c>
      <c r="Q566" s="17" t="s">
        <v>229</v>
      </c>
      <c r="R566" s="17" t="s">
        <v>229</v>
      </c>
      <c r="S566" s="17" t="s">
        <v>229</v>
      </c>
      <c r="T566" s="17" t="s">
        <v>229</v>
      </c>
      <c r="U566" s="17" t="s">
        <v>229</v>
      </c>
      <c r="V566" s="17" t="s">
        <v>229</v>
      </c>
      <c r="W566" s="17" t="s">
        <v>229</v>
      </c>
      <c r="X566" s="17" t="s">
        <v>229</v>
      </c>
      <c r="Y566" s="17" t="s">
        <v>229</v>
      </c>
      <c r="Z566" s="17" t="s">
        <v>229</v>
      </c>
      <c r="AA566" s="17" t="s">
        <v>229</v>
      </c>
      <c r="AB566" s="17" t="s">
        <v>229</v>
      </c>
      <c r="AC566" s="17" t="s">
        <v>229</v>
      </c>
      <c r="AD566" s="17" t="s">
        <v>229</v>
      </c>
      <c r="AE566" s="150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230</v>
      </c>
      <c r="C567" s="9" t="s">
        <v>230</v>
      </c>
      <c r="D567" s="148" t="s">
        <v>232</v>
      </c>
      <c r="E567" s="149" t="s">
        <v>233</v>
      </c>
      <c r="F567" s="149" t="s">
        <v>234</v>
      </c>
      <c r="G567" s="149" t="s">
        <v>235</v>
      </c>
      <c r="H567" s="149" t="s">
        <v>236</v>
      </c>
      <c r="I567" s="149" t="s">
        <v>237</v>
      </c>
      <c r="J567" s="149" t="s">
        <v>238</v>
      </c>
      <c r="K567" s="149" t="s">
        <v>239</v>
      </c>
      <c r="L567" s="149" t="s">
        <v>240</v>
      </c>
      <c r="M567" s="149" t="s">
        <v>241</v>
      </c>
      <c r="N567" s="149" t="s">
        <v>242</v>
      </c>
      <c r="O567" s="149" t="s">
        <v>243</v>
      </c>
      <c r="P567" s="149" t="s">
        <v>244</v>
      </c>
      <c r="Q567" s="149" t="s">
        <v>246</v>
      </c>
      <c r="R567" s="149" t="s">
        <v>249</v>
      </c>
      <c r="S567" s="149" t="s">
        <v>250</v>
      </c>
      <c r="T567" s="149" t="s">
        <v>305</v>
      </c>
      <c r="U567" s="149" t="s">
        <v>251</v>
      </c>
      <c r="V567" s="149" t="s">
        <v>252</v>
      </c>
      <c r="W567" s="149" t="s">
        <v>254</v>
      </c>
      <c r="X567" s="149" t="s">
        <v>257</v>
      </c>
      <c r="Y567" s="149" t="s">
        <v>258</v>
      </c>
      <c r="Z567" s="149" t="s">
        <v>306</v>
      </c>
      <c r="AA567" s="149" t="s">
        <v>261</v>
      </c>
      <c r="AB567" s="149" t="s">
        <v>267</v>
      </c>
      <c r="AC567" s="149" t="s">
        <v>268</v>
      </c>
      <c r="AD567" s="149" t="s">
        <v>269</v>
      </c>
      <c r="AE567" s="150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1</v>
      </c>
    </row>
    <row r="568" spans="1:65">
      <c r="A568" s="29"/>
      <c r="B568" s="19"/>
      <c r="C568" s="9"/>
      <c r="D568" s="10" t="s">
        <v>341</v>
      </c>
      <c r="E568" s="11" t="s">
        <v>340</v>
      </c>
      <c r="F568" s="11" t="s">
        <v>340</v>
      </c>
      <c r="G568" s="11" t="s">
        <v>339</v>
      </c>
      <c r="H568" s="11" t="s">
        <v>340</v>
      </c>
      <c r="I568" s="11" t="s">
        <v>340</v>
      </c>
      <c r="J568" s="11" t="s">
        <v>339</v>
      </c>
      <c r="K568" s="11" t="s">
        <v>339</v>
      </c>
      <c r="L568" s="11" t="s">
        <v>339</v>
      </c>
      <c r="M568" s="11" t="s">
        <v>339</v>
      </c>
      <c r="N568" s="11" t="s">
        <v>339</v>
      </c>
      <c r="O568" s="11" t="s">
        <v>339</v>
      </c>
      <c r="P568" s="11" t="s">
        <v>339</v>
      </c>
      <c r="Q568" s="11" t="s">
        <v>339</v>
      </c>
      <c r="R568" s="11" t="s">
        <v>339</v>
      </c>
      <c r="S568" s="11" t="s">
        <v>340</v>
      </c>
      <c r="T568" s="11" t="s">
        <v>340</v>
      </c>
      <c r="U568" s="11" t="s">
        <v>341</v>
      </c>
      <c r="V568" s="11" t="s">
        <v>340</v>
      </c>
      <c r="W568" s="11" t="s">
        <v>341</v>
      </c>
      <c r="X568" s="11" t="s">
        <v>341</v>
      </c>
      <c r="Y568" s="11" t="s">
        <v>341</v>
      </c>
      <c r="Z568" s="11" t="s">
        <v>339</v>
      </c>
      <c r="AA568" s="11" t="s">
        <v>340</v>
      </c>
      <c r="AB568" s="11" t="s">
        <v>340</v>
      </c>
      <c r="AC568" s="11" t="s">
        <v>339</v>
      </c>
      <c r="AD568" s="11" t="s">
        <v>339</v>
      </c>
      <c r="AE568" s="150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9"/>
      <c r="C569" s="9"/>
      <c r="D569" s="25" t="s">
        <v>343</v>
      </c>
      <c r="E569" s="25" t="s">
        <v>344</v>
      </c>
      <c r="F569" s="25" t="s">
        <v>343</v>
      </c>
      <c r="G569" s="25" t="s">
        <v>345</v>
      </c>
      <c r="H569" s="25" t="s">
        <v>346</v>
      </c>
      <c r="I569" s="25" t="s">
        <v>344</v>
      </c>
      <c r="J569" s="25" t="s">
        <v>344</v>
      </c>
      <c r="K569" s="25" t="s">
        <v>344</v>
      </c>
      <c r="L569" s="25" t="s">
        <v>344</v>
      </c>
      <c r="M569" s="25" t="s">
        <v>344</v>
      </c>
      <c r="N569" s="25" t="s">
        <v>344</v>
      </c>
      <c r="O569" s="25" t="s">
        <v>344</v>
      </c>
      <c r="P569" s="25" t="s">
        <v>344</v>
      </c>
      <c r="Q569" s="25" t="s">
        <v>347</v>
      </c>
      <c r="R569" s="25" t="s">
        <v>344</v>
      </c>
      <c r="S569" s="25" t="s">
        <v>343</v>
      </c>
      <c r="T569" s="25" t="s">
        <v>344</v>
      </c>
      <c r="U569" s="25" t="s">
        <v>343</v>
      </c>
      <c r="V569" s="25" t="s">
        <v>345</v>
      </c>
      <c r="W569" s="25" t="s">
        <v>346</v>
      </c>
      <c r="X569" s="25" t="s">
        <v>343</v>
      </c>
      <c r="Y569" s="25" t="s">
        <v>344</v>
      </c>
      <c r="Z569" s="25"/>
      <c r="AA569" s="25" t="s">
        <v>343</v>
      </c>
      <c r="AB569" s="25" t="s">
        <v>346</v>
      </c>
      <c r="AC569" s="25" t="s">
        <v>346</v>
      </c>
      <c r="AD569" s="25" t="s">
        <v>117</v>
      </c>
      <c r="AE569" s="150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8">
        <v>1</v>
      </c>
      <c r="C570" s="14">
        <v>1</v>
      </c>
      <c r="D570" s="200">
        <v>2.3400000000000001E-2</v>
      </c>
      <c r="E570" s="200">
        <v>2.4299999999999999E-2</v>
      </c>
      <c r="F570" s="200">
        <v>2.2599999999999999E-2</v>
      </c>
      <c r="G570" s="200">
        <v>2.3199999999999998E-2</v>
      </c>
      <c r="H570" s="200">
        <v>2.3153408583688671E-2</v>
      </c>
      <c r="I570" s="200">
        <v>2.1499999999999998E-2</v>
      </c>
      <c r="J570" s="200">
        <v>2.3400000000000001E-2</v>
      </c>
      <c r="K570" s="200">
        <v>2.4E-2</v>
      </c>
      <c r="L570" s="200">
        <v>2.2499999999999999E-2</v>
      </c>
      <c r="M570" s="200">
        <v>2.3E-2</v>
      </c>
      <c r="N570" s="200">
        <v>2.29E-2</v>
      </c>
      <c r="O570" s="200">
        <v>2.23E-2</v>
      </c>
      <c r="P570" s="200">
        <v>2.35E-2</v>
      </c>
      <c r="Q570" s="201">
        <v>1.9400000000000001E-2</v>
      </c>
      <c r="R570" s="200">
        <v>2.47E-2</v>
      </c>
      <c r="S570" s="200">
        <v>2.52E-2</v>
      </c>
      <c r="T570" s="201">
        <v>2.5300000000000003E-2</v>
      </c>
      <c r="U570" s="200">
        <v>2.3E-2</v>
      </c>
      <c r="V570" s="200">
        <v>2.2499999999999999E-2</v>
      </c>
      <c r="W570" s="201">
        <v>2.1259999999999998E-2</v>
      </c>
      <c r="X570" s="200">
        <v>2.4084500000000002E-2</v>
      </c>
      <c r="Y570" s="200">
        <v>2.4799999999999999E-2</v>
      </c>
      <c r="Z570" s="200">
        <v>2.2753236799192979E-2</v>
      </c>
      <c r="AA570" s="200">
        <v>2.265E-2</v>
      </c>
      <c r="AB570" s="200">
        <v>2.2800000000000001E-2</v>
      </c>
      <c r="AC570" s="200">
        <v>2.41E-2</v>
      </c>
      <c r="AD570" s="200">
        <v>2.47E-2</v>
      </c>
      <c r="AE570" s="202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4">
        <v>1</v>
      </c>
    </row>
    <row r="571" spans="1:65">
      <c r="A571" s="29"/>
      <c r="B571" s="19">
        <v>1</v>
      </c>
      <c r="C571" s="9">
        <v>2</v>
      </c>
      <c r="D571" s="23">
        <v>2.3400000000000001E-2</v>
      </c>
      <c r="E571" s="23">
        <v>2.3300000000000001E-2</v>
      </c>
      <c r="F571" s="23">
        <v>2.2800000000000001E-2</v>
      </c>
      <c r="G571" s="23">
        <v>2.35E-2</v>
      </c>
      <c r="H571" s="23">
        <v>2.3987969136144757E-2</v>
      </c>
      <c r="I571" s="23">
        <v>2.2599999999999999E-2</v>
      </c>
      <c r="J571" s="23">
        <v>2.4500000000000001E-2</v>
      </c>
      <c r="K571" s="23">
        <v>2.3900000000000001E-2</v>
      </c>
      <c r="L571" s="23">
        <v>2.2000000000000002E-2</v>
      </c>
      <c r="M571" s="23">
        <v>2.2699999999999998E-2</v>
      </c>
      <c r="N571" s="23">
        <v>2.2699999999999998E-2</v>
      </c>
      <c r="O571" s="23">
        <v>2.3099999999999999E-2</v>
      </c>
      <c r="P571" s="23">
        <v>2.35E-2</v>
      </c>
      <c r="Q571" s="206">
        <v>2.0799999999999999E-2</v>
      </c>
      <c r="R571" s="23">
        <v>2.4500000000000001E-2</v>
      </c>
      <c r="S571" s="23">
        <v>2.41E-2</v>
      </c>
      <c r="T571" s="206">
        <v>2.5500000000000002E-2</v>
      </c>
      <c r="U571" s="23">
        <v>2.2000000000000002E-2</v>
      </c>
      <c r="V571" s="23">
        <v>2.2499999999999999E-2</v>
      </c>
      <c r="W571" s="206">
        <v>2.1170000000000001E-2</v>
      </c>
      <c r="X571" s="23">
        <v>2.3905000000000003E-2</v>
      </c>
      <c r="Y571" s="23">
        <v>2.4E-2</v>
      </c>
      <c r="Z571" s="23">
        <v>2.3020231324562556E-2</v>
      </c>
      <c r="AA571" s="23">
        <v>2.2100000000000002E-2</v>
      </c>
      <c r="AB571" s="23">
        <v>2.29E-2</v>
      </c>
      <c r="AC571" s="23">
        <v>2.4199999999999999E-2</v>
      </c>
      <c r="AD571" s="23">
        <v>2.5500000000000002E-2</v>
      </c>
      <c r="AE571" s="202"/>
      <c r="AF571" s="203"/>
      <c r="AG571" s="203"/>
      <c r="AH571" s="203"/>
      <c r="AI571" s="203"/>
      <c r="AJ571" s="203"/>
      <c r="AK571" s="203"/>
      <c r="AL571" s="203"/>
      <c r="AM571" s="203"/>
      <c r="AN571" s="203"/>
      <c r="AO571" s="203"/>
      <c r="AP571" s="203"/>
      <c r="AQ571" s="203"/>
      <c r="AR571" s="203"/>
      <c r="AS571" s="203"/>
      <c r="AT571" s="203"/>
      <c r="AU571" s="203"/>
      <c r="AV571" s="203"/>
      <c r="AW571" s="203"/>
      <c r="AX571" s="203"/>
      <c r="AY571" s="203"/>
      <c r="AZ571" s="203"/>
      <c r="BA571" s="203"/>
      <c r="BB571" s="203"/>
      <c r="BC571" s="203"/>
      <c r="BD571" s="203"/>
      <c r="BE571" s="203"/>
      <c r="BF571" s="203"/>
      <c r="BG571" s="203"/>
      <c r="BH571" s="203"/>
      <c r="BI571" s="203"/>
      <c r="BJ571" s="203"/>
      <c r="BK571" s="203"/>
      <c r="BL571" s="203"/>
      <c r="BM571" s="204">
        <v>22</v>
      </c>
    </row>
    <row r="572" spans="1:65">
      <c r="A572" s="29"/>
      <c r="B572" s="19">
        <v>1</v>
      </c>
      <c r="C572" s="9">
        <v>3</v>
      </c>
      <c r="D572" s="23">
        <v>2.3300000000000001E-2</v>
      </c>
      <c r="E572" s="23">
        <v>2.3599999999999999E-2</v>
      </c>
      <c r="F572" s="208">
        <v>2.1499999999999998E-2</v>
      </c>
      <c r="G572" s="23">
        <v>2.3599999999999999E-2</v>
      </c>
      <c r="H572" s="23">
        <v>2.3280937455761899E-2</v>
      </c>
      <c r="I572" s="23">
        <v>2.3199999999999998E-2</v>
      </c>
      <c r="J572" s="23">
        <v>2.3699999999999999E-2</v>
      </c>
      <c r="K572" s="23">
        <v>2.3400000000000001E-2</v>
      </c>
      <c r="L572" s="23">
        <v>2.2100000000000002E-2</v>
      </c>
      <c r="M572" s="23">
        <v>2.2699999999999998E-2</v>
      </c>
      <c r="N572" s="23">
        <v>2.3099999999999999E-2</v>
      </c>
      <c r="O572" s="23">
        <v>2.2699999999999998E-2</v>
      </c>
      <c r="P572" s="23">
        <v>2.3300000000000001E-2</v>
      </c>
      <c r="Q572" s="206">
        <v>2.1399999999999999E-2</v>
      </c>
      <c r="R572" s="23">
        <v>2.3099999999999999E-2</v>
      </c>
      <c r="S572" s="23">
        <v>2.4800000000000003E-2</v>
      </c>
      <c r="T572" s="206">
        <v>2.5500000000000002E-2</v>
      </c>
      <c r="U572" s="23">
        <v>2.3E-2</v>
      </c>
      <c r="V572" s="23">
        <v>2.2699999999999998E-2</v>
      </c>
      <c r="W572" s="206">
        <v>2.1019999999999997E-2</v>
      </c>
      <c r="X572" s="23">
        <v>2.4007449999999996E-2</v>
      </c>
      <c r="Y572" s="23">
        <v>2.4E-2</v>
      </c>
      <c r="Z572" s="23">
        <v>2.3044176594492309E-2</v>
      </c>
      <c r="AA572" s="23">
        <v>2.2550000000000001E-2</v>
      </c>
      <c r="AB572" s="23">
        <v>2.2800000000000001E-2</v>
      </c>
      <c r="AC572" s="23">
        <v>2.4E-2</v>
      </c>
      <c r="AD572" s="23">
        <v>2.5000000000000001E-2</v>
      </c>
      <c r="AE572" s="202"/>
      <c r="AF572" s="203"/>
      <c r="AG572" s="203"/>
      <c r="AH572" s="203"/>
      <c r="AI572" s="203"/>
      <c r="AJ572" s="203"/>
      <c r="AK572" s="203"/>
      <c r="AL572" s="203"/>
      <c r="AM572" s="203"/>
      <c r="AN572" s="203"/>
      <c r="AO572" s="203"/>
      <c r="AP572" s="203"/>
      <c r="AQ572" s="203"/>
      <c r="AR572" s="203"/>
      <c r="AS572" s="203"/>
      <c r="AT572" s="203"/>
      <c r="AU572" s="203"/>
      <c r="AV572" s="203"/>
      <c r="AW572" s="203"/>
      <c r="AX572" s="203"/>
      <c r="AY572" s="203"/>
      <c r="AZ572" s="203"/>
      <c r="BA572" s="203"/>
      <c r="BB572" s="203"/>
      <c r="BC572" s="203"/>
      <c r="BD572" s="203"/>
      <c r="BE572" s="203"/>
      <c r="BF572" s="203"/>
      <c r="BG572" s="203"/>
      <c r="BH572" s="203"/>
      <c r="BI572" s="203"/>
      <c r="BJ572" s="203"/>
      <c r="BK572" s="203"/>
      <c r="BL572" s="203"/>
      <c r="BM572" s="204">
        <v>16</v>
      </c>
    </row>
    <row r="573" spans="1:65">
      <c r="A573" s="29"/>
      <c r="B573" s="19">
        <v>1</v>
      </c>
      <c r="C573" s="9">
        <v>4</v>
      </c>
      <c r="D573" s="23">
        <v>2.3699999999999999E-2</v>
      </c>
      <c r="E573" s="23">
        <v>2.3400000000000001E-2</v>
      </c>
      <c r="F573" s="23">
        <v>2.3099999999999999E-2</v>
      </c>
      <c r="G573" s="23">
        <v>2.3599999999999999E-2</v>
      </c>
      <c r="H573" s="23">
        <v>2.396489075518984E-2</v>
      </c>
      <c r="I573" s="23">
        <v>2.2499999999999999E-2</v>
      </c>
      <c r="J573" s="23">
        <v>2.3E-2</v>
      </c>
      <c r="K573" s="23">
        <v>2.35E-2</v>
      </c>
      <c r="L573" s="23">
        <v>2.1700000000000001E-2</v>
      </c>
      <c r="M573" s="23">
        <v>2.2499999999999999E-2</v>
      </c>
      <c r="N573" s="23">
        <v>2.2800000000000001E-2</v>
      </c>
      <c r="O573" s="23">
        <v>2.3300000000000001E-2</v>
      </c>
      <c r="P573" s="23">
        <v>2.3900000000000001E-2</v>
      </c>
      <c r="Q573" s="206">
        <v>2.0900000000000002E-2</v>
      </c>
      <c r="R573" s="23">
        <v>2.3300000000000001E-2</v>
      </c>
      <c r="S573" s="23">
        <v>2.4500000000000001E-2</v>
      </c>
      <c r="T573" s="206">
        <v>2.52E-2</v>
      </c>
      <c r="U573" s="23">
        <v>2.2000000000000002E-2</v>
      </c>
      <c r="V573" s="23">
        <v>2.2599999999999999E-2</v>
      </c>
      <c r="W573" s="206">
        <v>2.155E-2</v>
      </c>
      <c r="X573" s="23">
        <v>2.4000549999999999E-2</v>
      </c>
      <c r="Y573" s="23">
        <v>2.4799999999999999E-2</v>
      </c>
      <c r="Z573" s="23">
        <v>2.2783346568581359E-2</v>
      </c>
      <c r="AA573" s="23">
        <v>2.2450000000000001E-2</v>
      </c>
      <c r="AB573" s="23">
        <v>2.2200000000000001E-2</v>
      </c>
      <c r="AC573" s="23">
        <v>2.4899999999999999E-2</v>
      </c>
      <c r="AD573" s="23">
        <v>2.4500000000000001E-2</v>
      </c>
      <c r="AE573" s="202"/>
      <c r="AF573" s="203"/>
      <c r="AG573" s="203"/>
      <c r="AH573" s="203"/>
      <c r="AI573" s="203"/>
      <c r="AJ573" s="203"/>
      <c r="AK573" s="203"/>
      <c r="AL573" s="203"/>
      <c r="AM573" s="203"/>
      <c r="AN573" s="203"/>
      <c r="AO573" s="203"/>
      <c r="AP573" s="203"/>
      <c r="AQ573" s="203"/>
      <c r="AR573" s="203"/>
      <c r="AS573" s="203"/>
      <c r="AT573" s="203"/>
      <c r="AU573" s="203"/>
      <c r="AV573" s="203"/>
      <c r="AW573" s="203"/>
      <c r="AX573" s="203"/>
      <c r="AY573" s="203"/>
      <c r="AZ573" s="203"/>
      <c r="BA573" s="203"/>
      <c r="BB573" s="203"/>
      <c r="BC573" s="203"/>
      <c r="BD573" s="203"/>
      <c r="BE573" s="203"/>
      <c r="BF573" s="203"/>
      <c r="BG573" s="203"/>
      <c r="BH573" s="203"/>
      <c r="BI573" s="203"/>
      <c r="BJ573" s="203"/>
      <c r="BK573" s="203"/>
      <c r="BL573" s="203"/>
      <c r="BM573" s="204">
        <v>2.3326406486343876E-2</v>
      </c>
    </row>
    <row r="574" spans="1:65">
      <c r="A574" s="29"/>
      <c r="B574" s="19">
        <v>1</v>
      </c>
      <c r="C574" s="9">
        <v>5</v>
      </c>
      <c r="D574" s="23">
        <v>2.3400000000000001E-2</v>
      </c>
      <c r="E574" s="23">
        <v>2.3300000000000001E-2</v>
      </c>
      <c r="F574" s="23">
        <v>2.29E-2</v>
      </c>
      <c r="G574" s="23">
        <v>2.3599999999999999E-2</v>
      </c>
      <c r="H574" s="23">
        <v>2.4326032929081823E-2</v>
      </c>
      <c r="I574" s="23">
        <v>2.2599999999999999E-2</v>
      </c>
      <c r="J574" s="23">
        <v>2.2800000000000001E-2</v>
      </c>
      <c r="K574" s="23">
        <v>2.3300000000000001E-2</v>
      </c>
      <c r="L574" s="23">
        <v>2.2200000000000001E-2</v>
      </c>
      <c r="M574" s="23">
        <v>2.2800000000000001E-2</v>
      </c>
      <c r="N574" s="23">
        <v>2.3300000000000001E-2</v>
      </c>
      <c r="O574" s="23">
        <v>2.24E-2</v>
      </c>
      <c r="P574" s="23">
        <v>2.3E-2</v>
      </c>
      <c r="Q574" s="206">
        <v>2.2000000000000002E-2</v>
      </c>
      <c r="R574" s="23">
        <v>2.3900000000000001E-2</v>
      </c>
      <c r="S574" s="23">
        <v>2.4E-2</v>
      </c>
      <c r="T574" s="206">
        <v>2.46E-2</v>
      </c>
      <c r="U574" s="23">
        <v>2.2000000000000002E-2</v>
      </c>
      <c r="V574" s="23">
        <v>2.2499999999999999E-2</v>
      </c>
      <c r="W574" s="206">
        <v>2.094E-2</v>
      </c>
      <c r="X574" s="23">
        <v>2.4163850000000001E-2</v>
      </c>
      <c r="Y574" s="23">
        <v>2.4799999999999999E-2</v>
      </c>
      <c r="Z574" s="23">
        <v>2.2689790913233213E-2</v>
      </c>
      <c r="AA574" s="23">
        <v>2.2550000000000001E-2</v>
      </c>
      <c r="AB574" s="23">
        <v>2.2599999999999999E-2</v>
      </c>
      <c r="AC574" s="23">
        <v>2.47E-2</v>
      </c>
      <c r="AD574" s="23">
        <v>2.4199999999999999E-2</v>
      </c>
      <c r="AE574" s="202"/>
      <c r="AF574" s="203"/>
      <c r="AG574" s="203"/>
      <c r="AH574" s="203"/>
      <c r="AI574" s="203"/>
      <c r="AJ574" s="203"/>
      <c r="AK574" s="203"/>
      <c r="AL574" s="203"/>
      <c r="AM574" s="203"/>
      <c r="AN574" s="203"/>
      <c r="AO574" s="203"/>
      <c r="AP574" s="203"/>
      <c r="AQ574" s="203"/>
      <c r="AR574" s="203"/>
      <c r="AS574" s="203"/>
      <c r="AT574" s="203"/>
      <c r="AU574" s="203"/>
      <c r="AV574" s="203"/>
      <c r="AW574" s="203"/>
      <c r="AX574" s="203"/>
      <c r="AY574" s="203"/>
      <c r="AZ574" s="203"/>
      <c r="BA574" s="203"/>
      <c r="BB574" s="203"/>
      <c r="BC574" s="203"/>
      <c r="BD574" s="203"/>
      <c r="BE574" s="203"/>
      <c r="BF574" s="203"/>
      <c r="BG574" s="203"/>
      <c r="BH574" s="203"/>
      <c r="BI574" s="203"/>
      <c r="BJ574" s="203"/>
      <c r="BK574" s="203"/>
      <c r="BL574" s="203"/>
      <c r="BM574" s="204">
        <v>99</v>
      </c>
    </row>
    <row r="575" spans="1:65">
      <c r="A575" s="29"/>
      <c r="B575" s="19">
        <v>1</v>
      </c>
      <c r="C575" s="9">
        <v>6</v>
      </c>
      <c r="D575" s="23">
        <v>2.3699999999999999E-2</v>
      </c>
      <c r="E575" s="23">
        <v>2.23E-2</v>
      </c>
      <c r="F575" s="23">
        <v>2.24E-2</v>
      </c>
      <c r="G575" s="23">
        <v>2.3800000000000002E-2</v>
      </c>
      <c r="H575" s="23">
        <v>2.4547317876698057E-2</v>
      </c>
      <c r="I575" s="23">
        <v>2.3E-2</v>
      </c>
      <c r="J575" s="23">
        <v>2.12E-2</v>
      </c>
      <c r="K575" s="23">
        <v>2.35E-2</v>
      </c>
      <c r="L575" s="23">
        <v>2.1900000000000003E-2</v>
      </c>
      <c r="M575" s="23">
        <v>2.2699999999999998E-2</v>
      </c>
      <c r="N575" s="23">
        <v>2.3400000000000001E-2</v>
      </c>
      <c r="O575" s="23">
        <v>2.2800000000000001E-2</v>
      </c>
      <c r="P575" s="23">
        <v>2.3699999999999999E-2</v>
      </c>
      <c r="Q575" s="206">
        <v>1.8599999999999998E-2</v>
      </c>
      <c r="R575" s="23">
        <v>2.5099999999999997E-2</v>
      </c>
      <c r="S575" s="23">
        <v>2.5000000000000001E-2</v>
      </c>
      <c r="T575" s="206">
        <v>2.5000000000000001E-2</v>
      </c>
      <c r="U575" s="23">
        <v>2.3E-2</v>
      </c>
      <c r="V575" s="23">
        <v>2.2599999999999999E-2</v>
      </c>
      <c r="W575" s="206">
        <v>2.0550000000000002E-2</v>
      </c>
      <c r="X575" s="23">
        <v>2.4100699999999999E-2</v>
      </c>
      <c r="Y575" s="23">
        <v>2.4E-2</v>
      </c>
      <c r="Z575" s="23">
        <v>2.2456772096890783E-2</v>
      </c>
      <c r="AA575" s="23">
        <v>2.2699999999999998E-2</v>
      </c>
      <c r="AB575" s="23">
        <v>2.2599999999999999E-2</v>
      </c>
      <c r="AC575" s="23">
        <v>2.4899999999999999E-2</v>
      </c>
      <c r="AD575" s="23">
        <v>2.5099999999999997E-2</v>
      </c>
      <c r="AE575" s="202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3"/>
      <c r="AT575" s="203"/>
      <c r="AU575" s="203"/>
      <c r="AV575" s="203"/>
      <c r="AW575" s="203"/>
      <c r="AX575" s="203"/>
      <c r="AY575" s="203"/>
      <c r="AZ575" s="203"/>
      <c r="BA575" s="203"/>
      <c r="BB575" s="203"/>
      <c r="BC575" s="203"/>
      <c r="BD575" s="203"/>
      <c r="BE575" s="203"/>
      <c r="BF575" s="203"/>
      <c r="BG575" s="203"/>
      <c r="BH575" s="203"/>
      <c r="BI575" s="203"/>
      <c r="BJ575" s="203"/>
      <c r="BK575" s="203"/>
      <c r="BL575" s="203"/>
      <c r="BM575" s="56"/>
    </row>
    <row r="576" spans="1:65">
      <c r="A576" s="29"/>
      <c r="B576" s="20" t="s">
        <v>276</v>
      </c>
      <c r="C576" s="12"/>
      <c r="D576" s="207">
        <v>2.3483333333333332E-2</v>
      </c>
      <c r="E576" s="207">
        <v>2.3366666666666664E-2</v>
      </c>
      <c r="F576" s="207">
        <v>2.2549999999999997E-2</v>
      </c>
      <c r="G576" s="207">
        <v>2.3549999999999998E-2</v>
      </c>
      <c r="H576" s="207">
        <v>2.3876759456094174E-2</v>
      </c>
      <c r="I576" s="207">
        <v>2.2566666666666665E-2</v>
      </c>
      <c r="J576" s="207">
        <v>2.3099999999999999E-2</v>
      </c>
      <c r="K576" s="207">
        <v>2.3599999999999999E-2</v>
      </c>
      <c r="L576" s="207">
        <v>2.2066666666666665E-2</v>
      </c>
      <c r="M576" s="207">
        <v>2.2733333333333328E-2</v>
      </c>
      <c r="N576" s="207">
        <v>2.3033333333333333E-2</v>
      </c>
      <c r="O576" s="207">
        <v>2.2766666666666668E-2</v>
      </c>
      <c r="P576" s="207">
        <v>2.3483333333333332E-2</v>
      </c>
      <c r="Q576" s="207">
        <v>2.0516666666666669E-2</v>
      </c>
      <c r="R576" s="207">
        <v>2.41E-2</v>
      </c>
      <c r="S576" s="207">
        <v>2.4599999999999997E-2</v>
      </c>
      <c r="T576" s="207">
        <v>2.5183333333333335E-2</v>
      </c>
      <c r="U576" s="207">
        <v>2.2500000000000003E-2</v>
      </c>
      <c r="V576" s="207">
        <v>2.2566666666666665E-2</v>
      </c>
      <c r="W576" s="207">
        <v>2.1081666666666665E-2</v>
      </c>
      <c r="X576" s="207">
        <v>2.4043675E-2</v>
      </c>
      <c r="Y576" s="207">
        <v>2.4400000000000002E-2</v>
      </c>
      <c r="Z576" s="207">
        <v>2.2791259049492196E-2</v>
      </c>
      <c r="AA576" s="207">
        <v>2.2500000000000003E-2</v>
      </c>
      <c r="AB576" s="207">
        <v>2.265E-2</v>
      </c>
      <c r="AC576" s="207">
        <v>2.4466666666666668E-2</v>
      </c>
      <c r="AD576" s="207">
        <v>2.4833333333333336E-2</v>
      </c>
      <c r="AE576" s="202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3"/>
      <c r="AT576" s="203"/>
      <c r="AU576" s="203"/>
      <c r="AV576" s="203"/>
      <c r="AW576" s="203"/>
      <c r="AX576" s="203"/>
      <c r="AY576" s="203"/>
      <c r="AZ576" s="203"/>
      <c r="BA576" s="203"/>
      <c r="BB576" s="203"/>
      <c r="BC576" s="203"/>
      <c r="BD576" s="203"/>
      <c r="BE576" s="203"/>
      <c r="BF576" s="203"/>
      <c r="BG576" s="203"/>
      <c r="BH576" s="203"/>
      <c r="BI576" s="203"/>
      <c r="BJ576" s="203"/>
      <c r="BK576" s="203"/>
      <c r="BL576" s="203"/>
      <c r="BM576" s="56"/>
    </row>
    <row r="577" spans="1:65">
      <c r="A577" s="29"/>
      <c r="B577" s="3" t="s">
        <v>277</v>
      </c>
      <c r="C577" s="28"/>
      <c r="D577" s="23">
        <v>2.3400000000000001E-2</v>
      </c>
      <c r="E577" s="23">
        <v>2.3350000000000003E-2</v>
      </c>
      <c r="F577" s="23">
        <v>2.2699999999999998E-2</v>
      </c>
      <c r="G577" s="23">
        <v>2.3599999999999999E-2</v>
      </c>
      <c r="H577" s="23">
        <v>2.3976429945667298E-2</v>
      </c>
      <c r="I577" s="23">
        <v>2.2599999999999999E-2</v>
      </c>
      <c r="J577" s="23">
        <v>2.3199999999999998E-2</v>
      </c>
      <c r="K577" s="23">
        <v>2.35E-2</v>
      </c>
      <c r="L577" s="23">
        <v>2.205E-2</v>
      </c>
      <c r="M577" s="23">
        <v>2.2699999999999998E-2</v>
      </c>
      <c r="N577" s="23">
        <v>2.3E-2</v>
      </c>
      <c r="O577" s="23">
        <v>2.2749999999999999E-2</v>
      </c>
      <c r="P577" s="23">
        <v>2.35E-2</v>
      </c>
      <c r="Q577" s="23">
        <v>2.085E-2</v>
      </c>
      <c r="R577" s="23">
        <v>2.4199999999999999E-2</v>
      </c>
      <c r="S577" s="23">
        <v>2.4650000000000002E-2</v>
      </c>
      <c r="T577" s="23">
        <v>2.5250000000000002E-2</v>
      </c>
      <c r="U577" s="23">
        <v>2.2499999999999999E-2</v>
      </c>
      <c r="V577" s="23">
        <v>2.2550000000000001E-2</v>
      </c>
      <c r="W577" s="23">
        <v>2.1094999999999999E-2</v>
      </c>
      <c r="X577" s="23">
        <v>2.4045974999999997E-2</v>
      </c>
      <c r="Y577" s="23">
        <v>2.4399999999999998E-2</v>
      </c>
      <c r="Z577" s="23">
        <v>2.2768291683887169E-2</v>
      </c>
      <c r="AA577" s="23">
        <v>2.2550000000000001E-2</v>
      </c>
      <c r="AB577" s="23">
        <v>2.2699999999999998E-2</v>
      </c>
      <c r="AC577" s="23">
        <v>2.445E-2</v>
      </c>
      <c r="AD577" s="23">
        <v>2.4850000000000001E-2</v>
      </c>
      <c r="AE577" s="202"/>
      <c r="AF577" s="203"/>
      <c r="AG577" s="203"/>
      <c r="AH577" s="203"/>
      <c r="AI577" s="203"/>
      <c r="AJ577" s="203"/>
      <c r="AK577" s="203"/>
      <c r="AL577" s="203"/>
      <c r="AM577" s="203"/>
      <c r="AN577" s="203"/>
      <c r="AO577" s="203"/>
      <c r="AP577" s="203"/>
      <c r="AQ577" s="203"/>
      <c r="AR577" s="203"/>
      <c r="AS577" s="203"/>
      <c r="AT577" s="203"/>
      <c r="AU577" s="203"/>
      <c r="AV577" s="203"/>
      <c r="AW577" s="203"/>
      <c r="AX577" s="203"/>
      <c r="AY577" s="203"/>
      <c r="AZ577" s="203"/>
      <c r="BA577" s="203"/>
      <c r="BB577" s="203"/>
      <c r="BC577" s="203"/>
      <c r="BD577" s="203"/>
      <c r="BE577" s="203"/>
      <c r="BF577" s="203"/>
      <c r="BG577" s="203"/>
      <c r="BH577" s="203"/>
      <c r="BI577" s="203"/>
      <c r="BJ577" s="203"/>
      <c r="BK577" s="203"/>
      <c r="BL577" s="203"/>
      <c r="BM577" s="56"/>
    </row>
    <row r="578" spans="1:65">
      <c r="A578" s="29"/>
      <c r="B578" s="3" t="s">
        <v>278</v>
      </c>
      <c r="C578" s="28"/>
      <c r="D578" s="23">
        <v>1.7224014243684979E-4</v>
      </c>
      <c r="E578" s="23">
        <v>6.4394616752230609E-4</v>
      </c>
      <c r="F578" s="23">
        <v>5.6833088953531338E-4</v>
      </c>
      <c r="G578" s="23">
        <v>1.9748417658131589E-4</v>
      </c>
      <c r="H578" s="23">
        <v>5.5675314251114156E-4</v>
      </c>
      <c r="I578" s="23">
        <v>5.8878405775519003E-4</v>
      </c>
      <c r="J578" s="23">
        <v>1.1063453348751466E-3</v>
      </c>
      <c r="K578" s="23">
        <v>2.8284271247461902E-4</v>
      </c>
      <c r="L578" s="23">
        <v>2.7325202042558855E-4</v>
      </c>
      <c r="M578" s="23">
        <v>1.6329931618554562E-4</v>
      </c>
      <c r="N578" s="23">
        <v>2.8047578623950246E-4</v>
      </c>
      <c r="O578" s="23">
        <v>3.8815804341359053E-4</v>
      </c>
      <c r="P578" s="23">
        <v>3.1251666622224603E-4</v>
      </c>
      <c r="Q578" s="23">
        <v>1.2750163397645807E-3</v>
      </c>
      <c r="R578" s="23">
        <v>7.9999999999999939E-4</v>
      </c>
      <c r="S578" s="23">
        <v>4.8579831205964506E-4</v>
      </c>
      <c r="T578" s="23">
        <v>3.430257521916789E-4</v>
      </c>
      <c r="U578" s="23">
        <v>5.477225575051647E-4</v>
      </c>
      <c r="V578" s="23">
        <v>8.1649658092772107E-5</v>
      </c>
      <c r="W578" s="23">
        <v>3.3629847853754267E-4</v>
      </c>
      <c r="X578" s="23">
        <v>9.1392925054404342E-5</v>
      </c>
      <c r="Y578" s="23">
        <v>4.3817804600413215E-4</v>
      </c>
      <c r="Z578" s="23">
        <v>2.1912607801364618E-4</v>
      </c>
      <c r="AA578" s="23">
        <v>2.1447610589527119E-4</v>
      </c>
      <c r="AB578" s="23">
        <v>2.5099800796022265E-4</v>
      </c>
      <c r="AC578" s="23">
        <v>4.1311822359545717E-4</v>
      </c>
      <c r="AD578" s="23">
        <v>4.6332134277050847E-4</v>
      </c>
      <c r="AE578" s="202"/>
      <c r="AF578" s="203"/>
      <c r="AG578" s="203"/>
      <c r="AH578" s="203"/>
      <c r="AI578" s="203"/>
      <c r="AJ578" s="203"/>
      <c r="AK578" s="203"/>
      <c r="AL578" s="203"/>
      <c r="AM578" s="203"/>
      <c r="AN578" s="203"/>
      <c r="AO578" s="203"/>
      <c r="AP578" s="203"/>
      <c r="AQ578" s="203"/>
      <c r="AR578" s="203"/>
      <c r="AS578" s="203"/>
      <c r="AT578" s="203"/>
      <c r="AU578" s="203"/>
      <c r="AV578" s="203"/>
      <c r="AW578" s="203"/>
      <c r="AX578" s="203"/>
      <c r="AY578" s="203"/>
      <c r="AZ578" s="203"/>
      <c r="BA578" s="203"/>
      <c r="BB578" s="203"/>
      <c r="BC578" s="203"/>
      <c r="BD578" s="203"/>
      <c r="BE578" s="203"/>
      <c r="BF578" s="203"/>
      <c r="BG578" s="203"/>
      <c r="BH578" s="203"/>
      <c r="BI578" s="203"/>
      <c r="BJ578" s="203"/>
      <c r="BK578" s="203"/>
      <c r="BL578" s="203"/>
      <c r="BM578" s="56"/>
    </row>
    <row r="579" spans="1:65">
      <c r="A579" s="29"/>
      <c r="B579" s="3" t="s">
        <v>86</v>
      </c>
      <c r="C579" s="28"/>
      <c r="D579" s="13">
        <v>7.3345695856713898E-3</v>
      </c>
      <c r="E579" s="13">
        <v>2.7558323859727795E-2</v>
      </c>
      <c r="F579" s="13">
        <v>2.5203143660102591E-2</v>
      </c>
      <c r="G579" s="13">
        <v>8.3857399822214827E-3</v>
      </c>
      <c r="H579" s="13">
        <v>2.3317784958839502E-2</v>
      </c>
      <c r="I579" s="13">
        <v>2.6090874051190108E-2</v>
      </c>
      <c r="J579" s="13">
        <v>4.7893737440482538E-2</v>
      </c>
      <c r="K579" s="13">
        <v>1.1984860698077077E-2</v>
      </c>
      <c r="L579" s="13">
        <v>1.2383022073667156E-2</v>
      </c>
      <c r="M579" s="13">
        <v>7.1832543776632991E-3</v>
      </c>
      <c r="N579" s="13">
        <v>1.2176951645709224E-2</v>
      </c>
      <c r="O579" s="13">
        <v>1.7049401614066935E-2</v>
      </c>
      <c r="P579" s="13">
        <v>1.3308019853324886E-2</v>
      </c>
      <c r="Q579" s="13">
        <v>6.2145394302091664E-2</v>
      </c>
      <c r="R579" s="13">
        <v>3.3195020746887939E-2</v>
      </c>
      <c r="S579" s="13">
        <v>1.9747898864213218E-2</v>
      </c>
      <c r="T579" s="13">
        <v>1.3621141715089829E-2</v>
      </c>
      <c r="U579" s="13">
        <v>2.4343224778007318E-2</v>
      </c>
      <c r="V579" s="13">
        <v>3.6181532389706994E-3</v>
      </c>
      <c r="W579" s="13">
        <v>1.5952177019726906E-2</v>
      </c>
      <c r="X579" s="13">
        <v>3.8011212950767445E-3</v>
      </c>
      <c r="Y579" s="13">
        <v>1.7958116639513612E-2</v>
      </c>
      <c r="Z579" s="13">
        <v>9.6144788463772227E-3</v>
      </c>
      <c r="AA579" s="13">
        <v>9.5322713731231627E-3</v>
      </c>
      <c r="AB579" s="13">
        <v>1.1081589755418219E-2</v>
      </c>
      <c r="AC579" s="13">
        <v>1.6884941018887895E-2</v>
      </c>
      <c r="AD579" s="13">
        <v>1.8657235279349333E-2</v>
      </c>
      <c r="AE579" s="150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279</v>
      </c>
      <c r="C580" s="28"/>
      <c r="D580" s="13">
        <v>6.7274334382076972E-3</v>
      </c>
      <c r="E580" s="13">
        <v>1.7259486730782925E-3</v>
      </c>
      <c r="F580" s="13">
        <v>-3.3284444682828207E-2</v>
      </c>
      <c r="G580" s="13">
        <v>9.5854247325675157E-3</v>
      </c>
      <c r="H580" s="13">
        <v>2.3593559945570552E-2</v>
      </c>
      <c r="I580" s="13">
        <v>-3.2569946859238197E-2</v>
      </c>
      <c r="J580" s="13">
        <v>-9.7060165043605373E-3</v>
      </c>
      <c r="K580" s="13">
        <v>1.1728918203337324E-2</v>
      </c>
      <c r="L580" s="13">
        <v>-5.4004881566936058E-2</v>
      </c>
      <c r="M580" s="13">
        <v>-2.5424968623339206E-2</v>
      </c>
      <c r="N580" s="13">
        <v>-1.2564007798720245E-2</v>
      </c>
      <c r="O580" s="13">
        <v>-2.3995972976159075E-2</v>
      </c>
      <c r="P580" s="13">
        <v>6.7274334382076972E-3</v>
      </c>
      <c r="Q580" s="13">
        <v>-0.12045317916079912</v>
      </c>
      <c r="R580" s="13">
        <v>3.3163852911035185E-2</v>
      </c>
      <c r="S580" s="13">
        <v>5.4598787618732825E-2</v>
      </c>
      <c r="T580" s="13">
        <v>7.9606211444380515E-2</v>
      </c>
      <c r="U580" s="13">
        <v>-3.5427938153597793E-2</v>
      </c>
      <c r="V580" s="13">
        <v>-3.2569946859238197E-2</v>
      </c>
      <c r="W580" s="13">
        <v>-9.6231702941100838E-2</v>
      </c>
      <c r="X580" s="13">
        <v>3.0749207516213017E-2</v>
      </c>
      <c r="Y580" s="13">
        <v>4.6024813735653813E-2</v>
      </c>
      <c r="Z580" s="13">
        <v>-2.294170073581514E-2</v>
      </c>
      <c r="AA580" s="13">
        <v>-3.5427938153597793E-2</v>
      </c>
      <c r="AB580" s="13">
        <v>-2.899745774128859E-2</v>
      </c>
      <c r="AC580" s="13">
        <v>4.8882805030013632E-2</v>
      </c>
      <c r="AD580" s="13">
        <v>6.4601757148992078E-2</v>
      </c>
      <c r="AE580" s="150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45" t="s">
        <v>280</v>
      </c>
      <c r="C581" s="46"/>
      <c r="D581" s="44">
        <v>0.47</v>
      </c>
      <c r="E581" s="44">
        <v>0.33</v>
      </c>
      <c r="F581" s="44">
        <v>0.67</v>
      </c>
      <c r="G581" s="44">
        <v>0.55000000000000004</v>
      </c>
      <c r="H581" s="44">
        <v>0.95</v>
      </c>
      <c r="I581" s="44">
        <v>0.65</v>
      </c>
      <c r="J581" s="44">
        <v>0</v>
      </c>
      <c r="K581" s="44">
        <v>0.61</v>
      </c>
      <c r="L581" s="44">
        <v>1.27</v>
      </c>
      <c r="M581" s="44">
        <v>0.45</v>
      </c>
      <c r="N581" s="44">
        <v>0.08</v>
      </c>
      <c r="O581" s="44">
        <v>0.41</v>
      </c>
      <c r="P581" s="44">
        <v>0.47</v>
      </c>
      <c r="Q581" s="44">
        <v>3.17</v>
      </c>
      <c r="R581" s="44">
        <v>1.23</v>
      </c>
      <c r="S581" s="44">
        <v>1.84</v>
      </c>
      <c r="T581" s="44">
        <v>2.5499999999999998</v>
      </c>
      <c r="U581" s="44">
        <v>0.74</v>
      </c>
      <c r="V581" s="44">
        <v>0.65</v>
      </c>
      <c r="W581" s="44">
        <v>2.4700000000000002</v>
      </c>
      <c r="X581" s="44">
        <v>1.1599999999999999</v>
      </c>
      <c r="Y581" s="44">
        <v>1.59</v>
      </c>
      <c r="Z581" s="44">
        <v>0.38</v>
      </c>
      <c r="AA581" s="44">
        <v>0.74</v>
      </c>
      <c r="AB581" s="44">
        <v>0.55000000000000004</v>
      </c>
      <c r="AC581" s="44">
        <v>1.68</v>
      </c>
      <c r="AD581" s="44">
        <v>2.13</v>
      </c>
      <c r="AE581" s="150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BM582" s="55"/>
    </row>
    <row r="583" spans="1:65" ht="15">
      <c r="B583" s="8" t="s">
        <v>613</v>
      </c>
      <c r="BM583" s="27" t="s">
        <v>66</v>
      </c>
    </row>
    <row r="584" spans="1:65" ht="15">
      <c r="A584" s="24" t="s">
        <v>26</v>
      </c>
      <c r="B584" s="18" t="s">
        <v>111</v>
      </c>
      <c r="C584" s="15" t="s">
        <v>112</v>
      </c>
      <c r="D584" s="16" t="s">
        <v>229</v>
      </c>
      <c r="E584" s="17" t="s">
        <v>229</v>
      </c>
      <c r="F584" s="17" t="s">
        <v>229</v>
      </c>
      <c r="G584" s="17" t="s">
        <v>229</v>
      </c>
      <c r="H584" s="17" t="s">
        <v>229</v>
      </c>
      <c r="I584" s="17" t="s">
        <v>229</v>
      </c>
      <c r="J584" s="17" t="s">
        <v>229</v>
      </c>
      <c r="K584" s="17" t="s">
        <v>229</v>
      </c>
      <c r="L584" s="17" t="s">
        <v>229</v>
      </c>
      <c r="M584" s="17" t="s">
        <v>229</v>
      </c>
      <c r="N584" s="17" t="s">
        <v>229</v>
      </c>
      <c r="O584" s="17" t="s">
        <v>229</v>
      </c>
      <c r="P584" s="17" t="s">
        <v>229</v>
      </c>
      <c r="Q584" s="17" t="s">
        <v>229</v>
      </c>
      <c r="R584" s="17" t="s">
        <v>229</v>
      </c>
      <c r="S584" s="17" t="s">
        <v>229</v>
      </c>
      <c r="T584" s="17" t="s">
        <v>229</v>
      </c>
      <c r="U584" s="17" t="s">
        <v>229</v>
      </c>
      <c r="V584" s="17" t="s">
        <v>229</v>
      </c>
      <c r="W584" s="17" t="s">
        <v>229</v>
      </c>
      <c r="X584" s="17" t="s">
        <v>229</v>
      </c>
      <c r="Y584" s="17" t="s">
        <v>229</v>
      </c>
      <c r="Z584" s="17" t="s">
        <v>229</v>
      </c>
      <c r="AA584" s="17" t="s">
        <v>229</v>
      </c>
      <c r="AB584" s="17" t="s">
        <v>229</v>
      </c>
      <c r="AC584" s="17" t="s">
        <v>229</v>
      </c>
      <c r="AD584" s="17" t="s">
        <v>229</v>
      </c>
      <c r="AE584" s="17" t="s">
        <v>229</v>
      </c>
      <c r="AF584" s="17" t="s">
        <v>229</v>
      </c>
      <c r="AG584" s="150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230</v>
      </c>
      <c r="C585" s="9" t="s">
        <v>230</v>
      </c>
      <c r="D585" s="148" t="s">
        <v>232</v>
      </c>
      <c r="E585" s="149" t="s">
        <v>233</v>
      </c>
      <c r="F585" s="149" t="s">
        <v>234</v>
      </c>
      <c r="G585" s="149" t="s">
        <v>235</v>
      </c>
      <c r="H585" s="149" t="s">
        <v>236</v>
      </c>
      <c r="I585" s="149" t="s">
        <v>237</v>
      </c>
      <c r="J585" s="149" t="s">
        <v>238</v>
      </c>
      <c r="K585" s="149" t="s">
        <v>239</v>
      </c>
      <c r="L585" s="149" t="s">
        <v>240</v>
      </c>
      <c r="M585" s="149" t="s">
        <v>241</v>
      </c>
      <c r="N585" s="149" t="s">
        <v>242</v>
      </c>
      <c r="O585" s="149" t="s">
        <v>243</v>
      </c>
      <c r="P585" s="149" t="s">
        <v>244</v>
      </c>
      <c r="Q585" s="149" t="s">
        <v>246</v>
      </c>
      <c r="R585" s="149" t="s">
        <v>249</v>
      </c>
      <c r="S585" s="149" t="s">
        <v>250</v>
      </c>
      <c r="T585" s="149" t="s">
        <v>305</v>
      </c>
      <c r="U585" s="149" t="s">
        <v>251</v>
      </c>
      <c r="V585" s="149" t="s">
        <v>252</v>
      </c>
      <c r="W585" s="149" t="s">
        <v>254</v>
      </c>
      <c r="X585" s="149" t="s">
        <v>257</v>
      </c>
      <c r="Y585" s="149" t="s">
        <v>258</v>
      </c>
      <c r="Z585" s="149" t="s">
        <v>259</v>
      </c>
      <c r="AA585" s="149" t="s">
        <v>306</v>
      </c>
      <c r="AB585" s="149" t="s">
        <v>261</v>
      </c>
      <c r="AC585" s="149" t="s">
        <v>262</v>
      </c>
      <c r="AD585" s="149" t="s">
        <v>267</v>
      </c>
      <c r="AE585" s="149" t="s">
        <v>268</v>
      </c>
      <c r="AF585" s="149" t="s">
        <v>269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3</v>
      </c>
    </row>
    <row r="586" spans="1:65">
      <c r="A586" s="29"/>
      <c r="B586" s="19"/>
      <c r="C586" s="9"/>
      <c r="D586" s="10" t="s">
        <v>339</v>
      </c>
      <c r="E586" s="11" t="s">
        <v>340</v>
      </c>
      <c r="F586" s="11" t="s">
        <v>340</v>
      </c>
      <c r="G586" s="11" t="s">
        <v>339</v>
      </c>
      <c r="H586" s="11" t="s">
        <v>340</v>
      </c>
      <c r="I586" s="11" t="s">
        <v>340</v>
      </c>
      <c r="J586" s="11" t="s">
        <v>339</v>
      </c>
      <c r="K586" s="11" t="s">
        <v>339</v>
      </c>
      <c r="L586" s="11" t="s">
        <v>339</v>
      </c>
      <c r="M586" s="11" t="s">
        <v>339</v>
      </c>
      <c r="N586" s="11" t="s">
        <v>339</v>
      </c>
      <c r="O586" s="11" t="s">
        <v>339</v>
      </c>
      <c r="P586" s="11" t="s">
        <v>339</v>
      </c>
      <c r="Q586" s="11" t="s">
        <v>339</v>
      </c>
      <c r="R586" s="11" t="s">
        <v>339</v>
      </c>
      <c r="S586" s="11" t="s">
        <v>340</v>
      </c>
      <c r="T586" s="11" t="s">
        <v>340</v>
      </c>
      <c r="U586" s="11" t="s">
        <v>341</v>
      </c>
      <c r="V586" s="11" t="s">
        <v>340</v>
      </c>
      <c r="W586" s="11" t="s">
        <v>341</v>
      </c>
      <c r="X586" s="11" t="s">
        <v>341</v>
      </c>
      <c r="Y586" s="11" t="s">
        <v>339</v>
      </c>
      <c r="Z586" s="11" t="s">
        <v>341</v>
      </c>
      <c r="AA586" s="11" t="s">
        <v>339</v>
      </c>
      <c r="AB586" s="11" t="s">
        <v>340</v>
      </c>
      <c r="AC586" s="11" t="s">
        <v>340</v>
      </c>
      <c r="AD586" s="11" t="s">
        <v>340</v>
      </c>
      <c r="AE586" s="11" t="s">
        <v>339</v>
      </c>
      <c r="AF586" s="11" t="s">
        <v>339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9"/>
      <c r="C587" s="9"/>
      <c r="D587" s="25" t="s">
        <v>343</v>
      </c>
      <c r="E587" s="25" t="s">
        <v>344</v>
      </c>
      <c r="F587" s="25" t="s">
        <v>343</v>
      </c>
      <c r="G587" s="25" t="s">
        <v>345</v>
      </c>
      <c r="H587" s="25" t="s">
        <v>346</v>
      </c>
      <c r="I587" s="25" t="s">
        <v>344</v>
      </c>
      <c r="J587" s="25" t="s">
        <v>344</v>
      </c>
      <c r="K587" s="25" t="s">
        <v>344</v>
      </c>
      <c r="L587" s="25" t="s">
        <v>344</v>
      </c>
      <c r="M587" s="25" t="s">
        <v>344</v>
      </c>
      <c r="N587" s="25" t="s">
        <v>344</v>
      </c>
      <c r="O587" s="25" t="s">
        <v>344</v>
      </c>
      <c r="P587" s="25" t="s">
        <v>344</v>
      </c>
      <c r="Q587" s="25" t="s">
        <v>347</v>
      </c>
      <c r="R587" s="25" t="s">
        <v>344</v>
      </c>
      <c r="S587" s="25" t="s">
        <v>343</v>
      </c>
      <c r="T587" s="25" t="s">
        <v>344</v>
      </c>
      <c r="U587" s="25" t="s">
        <v>343</v>
      </c>
      <c r="V587" s="25" t="s">
        <v>345</v>
      </c>
      <c r="W587" s="25" t="s">
        <v>346</v>
      </c>
      <c r="X587" s="25" t="s">
        <v>343</v>
      </c>
      <c r="Y587" s="25" t="s">
        <v>344</v>
      </c>
      <c r="Z587" s="25" t="s">
        <v>344</v>
      </c>
      <c r="AA587" s="25"/>
      <c r="AB587" s="25" t="s">
        <v>343</v>
      </c>
      <c r="AC587" s="25" t="s">
        <v>344</v>
      </c>
      <c r="AD587" s="25" t="s">
        <v>346</v>
      </c>
      <c r="AE587" s="25" t="s">
        <v>346</v>
      </c>
      <c r="AF587" s="25" t="s">
        <v>117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1">
        <v>9.92</v>
      </c>
      <c r="E588" s="21">
        <v>10.52</v>
      </c>
      <c r="F588" s="21">
        <v>10.19</v>
      </c>
      <c r="G588" s="21">
        <v>10.27</v>
      </c>
      <c r="H588" s="21">
        <v>9.2980481129605703</v>
      </c>
      <c r="I588" s="21">
        <v>8.76</v>
      </c>
      <c r="J588" s="21">
        <v>9.57</v>
      </c>
      <c r="K588" s="145">
        <v>7.7700000000000005</v>
      </c>
      <c r="L588" s="21">
        <v>10.1</v>
      </c>
      <c r="M588" s="21">
        <v>9.89</v>
      </c>
      <c r="N588" s="21">
        <v>10.75</v>
      </c>
      <c r="O588" s="21">
        <v>9.67</v>
      </c>
      <c r="P588" s="21">
        <v>9.6</v>
      </c>
      <c r="Q588" s="21">
        <v>8.65</v>
      </c>
      <c r="R588" s="21">
        <v>10.4</v>
      </c>
      <c r="S588" s="21">
        <v>9.67</v>
      </c>
      <c r="T588" s="21">
        <v>9.86</v>
      </c>
      <c r="U588" s="21">
        <v>9.6999999999999993</v>
      </c>
      <c r="V588" s="21">
        <v>9.3699999999999992</v>
      </c>
      <c r="W588" s="145">
        <v>8.1999999999999993</v>
      </c>
      <c r="X588" s="21">
        <v>9.52</v>
      </c>
      <c r="Y588" s="21">
        <v>9.5299999999999994</v>
      </c>
      <c r="Z588" s="145">
        <v>9</v>
      </c>
      <c r="AA588" s="21">
        <v>8.9899391674576599</v>
      </c>
      <c r="AB588" s="145">
        <v>8.3000000000000007</v>
      </c>
      <c r="AC588" s="21">
        <v>9.1</v>
      </c>
      <c r="AD588" s="21">
        <v>9.6</v>
      </c>
      <c r="AE588" s="21">
        <v>9.4</v>
      </c>
      <c r="AF588" s="21">
        <v>9.8000000000000007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>
        <v>1</v>
      </c>
      <c r="C589" s="9">
        <v>2</v>
      </c>
      <c r="D589" s="11">
        <v>10.09</v>
      </c>
      <c r="E589" s="11">
        <v>10.53</v>
      </c>
      <c r="F589" s="11">
        <v>10.27</v>
      </c>
      <c r="G589" s="11">
        <v>10.66</v>
      </c>
      <c r="H589" s="11">
        <v>9.2335063290979296</v>
      </c>
      <c r="I589" s="11">
        <v>9.4499999999999993</v>
      </c>
      <c r="J589" s="11">
        <v>10.3</v>
      </c>
      <c r="K589" s="146">
        <v>7.6</v>
      </c>
      <c r="L589" s="11">
        <v>10</v>
      </c>
      <c r="M589" s="11">
        <v>10.15</v>
      </c>
      <c r="N589" s="11">
        <v>10.9</v>
      </c>
      <c r="O589" s="11">
        <v>10.25</v>
      </c>
      <c r="P589" s="11">
        <v>9.8800000000000008</v>
      </c>
      <c r="Q589" s="11">
        <v>9.2100000000000009</v>
      </c>
      <c r="R589" s="11">
        <v>10</v>
      </c>
      <c r="S589" s="11">
        <v>10.210000000000001</v>
      </c>
      <c r="T589" s="11">
        <v>10.1</v>
      </c>
      <c r="U589" s="11">
        <v>9.8000000000000007</v>
      </c>
      <c r="V589" s="11">
        <v>9.2799999999999994</v>
      </c>
      <c r="W589" s="146">
        <v>7.8</v>
      </c>
      <c r="X589" s="11">
        <v>9.5399999999999991</v>
      </c>
      <c r="Y589" s="11">
        <v>9.36</v>
      </c>
      <c r="Z589" s="146">
        <v>9</v>
      </c>
      <c r="AA589" s="11">
        <v>8.8429157105623091</v>
      </c>
      <c r="AB589" s="146">
        <v>8.4499999999999993</v>
      </c>
      <c r="AC589" s="11">
        <v>9.4</v>
      </c>
      <c r="AD589" s="11">
        <v>9.6999999999999993</v>
      </c>
      <c r="AE589" s="11">
        <v>9.4</v>
      </c>
      <c r="AF589" s="11">
        <v>10</v>
      </c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23</v>
      </c>
    </row>
    <row r="590" spans="1:65">
      <c r="A590" s="29"/>
      <c r="B590" s="19">
        <v>1</v>
      </c>
      <c r="C590" s="9">
        <v>3</v>
      </c>
      <c r="D590" s="11">
        <v>10.11</v>
      </c>
      <c r="E590" s="11">
        <v>10.130000000000001</v>
      </c>
      <c r="F590" s="11">
        <v>9.7899999999999991</v>
      </c>
      <c r="G590" s="11">
        <v>10.83</v>
      </c>
      <c r="H590" s="11">
        <v>9.1523524774835305</v>
      </c>
      <c r="I590" s="11">
        <v>9.9700000000000006</v>
      </c>
      <c r="J590" s="11">
        <v>10.4</v>
      </c>
      <c r="K590" s="146">
        <v>8.11</v>
      </c>
      <c r="L590" s="11">
        <v>9.5299999999999994</v>
      </c>
      <c r="M590" s="11">
        <v>9.98</v>
      </c>
      <c r="N590" s="11">
        <v>10.7</v>
      </c>
      <c r="O590" s="11">
        <v>10.1</v>
      </c>
      <c r="P590" s="11">
        <v>10.050000000000001</v>
      </c>
      <c r="Q590" s="11">
        <v>9.51</v>
      </c>
      <c r="R590" s="11">
        <v>9.5</v>
      </c>
      <c r="S590" s="11">
        <v>9.9600000000000009</v>
      </c>
      <c r="T590" s="11">
        <v>9.76</v>
      </c>
      <c r="U590" s="11">
        <v>9.4</v>
      </c>
      <c r="V590" s="11">
        <v>9.34</v>
      </c>
      <c r="W590" s="146">
        <v>7.7000000000000011</v>
      </c>
      <c r="X590" s="11">
        <v>9.41</v>
      </c>
      <c r="Y590" s="151">
        <v>8.93</v>
      </c>
      <c r="Z590" s="146">
        <v>8</v>
      </c>
      <c r="AA590" s="11">
        <v>9.0720897878459965</v>
      </c>
      <c r="AB590" s="146">
        <v>8.3999999999999986</v>
      </c>
      <c r="AC590" s="11">
        <v>9.3000000000000007</v>
      </c>
      <c r="AD590" s="11">
        <v>9.5</v>
      </c>
      <c r="AE590" s="11">
        <v>9.5</v>
      </c>
      <c r="AF590" s="11">
        <v>10</v>
      </c>
      <c r="AG590" s="150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16</v>
      </c>
    </row>
    <row r="591" spans="1:65">
      <c r="A591" s="29"/>
      <c r="B591" s="19">
        <v>1</v>
      </c>
      <c r="C591" s="9">
        <v>4</v>
      </c>
      <c r="D591" s="11">
        <v>10.16</v>
      </c>
      <c r="E591" s="11">
        <v>10.33</v>
      </c>
      <c r="F591" s="11">
        <v>10.48</v>
      </c>
      <c r="G591" s="11">
        <v>10.57</v>
      </c>
      <c r="H591" s="11">
        <v>9.6572537794305706</v>
      </c>
      <c r="I591" s="11">
        <v>9.11</v>
      </c>
      <c r="J591" s="11">
        <v>9.85</v>
      </c>
      <c r="K591" s="146">
        <v>8.0399999999999991</v>
      </c>
      <c r="L591" s="11">
        <v>9.9499999999999993</v>
      </c>
      <c r="M591" s="11">
        <v>10</v>
      </c>
      <c r="N591" s="11">
        <v>10.4</v>
      </c>
      <c r="O591" s="11">
        <v>10.3</v>
      </c>
      <c r="P591" s="11">
        <v>9.52</v>
      </c>
      <c r="Q591" s="11">
        <v>9.36</v>
      </c>
      <c r="R591" s="11">
        <v>9.9</v>
      </c>
      <c r="S591" s="11">
        <v>9.77</v>
      </c>
      <c r="T591" s="11">
        <v>10.1</v>
      </c>
      <c r="U591" s="11">
        <v>9.3000000000000007</v>
      </c>
      <c r="V591" s="11">
        <v>9.32</v>
      </c>
      <c r="W591" s="146">
        <v>8</v>
      </c>
      <c r="X591" s="11">
        <v>9.42</v>
      </c>
      <c r="Y591" s="11">
        <v>9.64</v>
      </c>
      <c r="Z591" s="146">
        <v>9</v>
      </c>
      <c r="AA591" s="11">
        <v>8.7613613284632503</v>
      </c>
      <c r="AB591" s="146">
        <v>8.4499999999999993</v>
      </c>
      <c r="AC591" s="11">
        <v>9.1999999999999993</v>
      </c>
      <c r="AD591" s="11">
        <v>9.5</v>
      </c>
      <c r="AE591" s="11">
        <v>9.6999999999999993</v>
      </c>
      <c r="AF591" s="11">
        <v>9.8000000000000007</v>
      </c>
      <c r="AG591" s="150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9.7820904618723397</v>
      </c>
    </row>
    <row r="592" spans="1:65">
      <c r="A592" s="29"/>
      <c r="B592" s="19">
        <v>1</v>
      </c>
      <c r="C592" s="9">
        <v>5</v>
      </c>
      <c r="D592" s="11">
        <v>10.050000000000001</v>
      </c>
      <c r="E592" s="11">
        <v>9.9700000000000006</v>
      </c>
      <c r="F592" s="11">
        <v>10.31</v>
      </c>
      <c r="G592" s="11">
        <v>10.85</v>
      </c>
      <c r="H592" s="11">
        <v>9.7373655342597303</v>
      </c>
      <c r="I592" s="11">
        <v>9.25</v>
      </c>
      <c r="J592" s="11">
        <v>9.5</v>
      </c>
      <c r="K592" s="146">
        <v>7.64</v>
      </c>
      <c r="L592" s="11">
        <v>10.3</v>
      </c>
      <c r="M592" s="11">
        <v>9.9600000000000009</v>
      </c>
      <c r="N592" s="11">
        <v>11.1</v>
      </c>
      <c r="O592" s="11">
        <v>9.8699999999999992</v>
      </c>
      <c r="P592" s="11">
        <v>9.2799999999999994</v>
      </c>
      <c r="Q592" s="11">
        <v>9.82</v>
      </c>
      <c r="R592" s="11">
        <v>9.6</v>
      </c>
      <c r="S592" s="11">
        <v>10.16</v>
      </c>
      <c r="T592" s="11">
        <v>10.199999999999999</v>
      </c>
      <c r="U592" s="11">
        <v>8.9</v>
      </c>
      <c r="V592" s="11">
        <v>9.3800000000000008</v>
      </c>
      <c r="W592" s="146">
        <v>7.6</v>
      </c>
      <c r="X592" s="11">
        <v>9.6</v>
      </c>
      <c r="Y592" s="11">
        <v>9.5</v>
      </c>
      <c r="Z592" s="146">
        <v>9</v>
      </c>
      <c r="AA592" s="11">
        <v>8.7230839952181469</v>
      </c>
      <c r="AB592" s="146">
        <v>8.6000000000000014</v>
      </c>
      <c r="AC592" s="11">
        <v>9.3000000000000007</v>
      </c>
      <c r="AD592" s="11">
        <v>9.5</v>
      </c>
      <c r="AE592" s="11">
        <v>9.6</v>
      </c>
      <c r="AF592" s="11">
        <v>9.6</v>
      </c>
      <c r="AG592" s="150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100</v>
      </c>
    </row>
    <row r="593" spans="1:65">
      <c r="A593" s="29"/>
      <c r="B593" s="19">
        <v>1</v>
      </c>
      <c r="C593" s="9">
        <v>6</v>
      </c>
      <c r="D593" s="11">
        <v>10.050000000000001</v>
      </c>
      <c r="E593" s="11">
        <v>10.57</v>
      </c>
      <c r="F593" s="11">
        <v>10.17</v>
      </c>
      <c r="G593" s="11">
        <v>10.62</v>
      </c>
      <c r="H593" s="11">
        <v>9.3073314960823392</v>
      </c>
      <c r="I593" s="11">
        <v>9.57</v>
      </c>
      <c r="J593" s="11">
        <v>9.43</v>
      </c>
      <c r="K593" s="146">
        <v>7.84</v>
      </c>
      <c r="L593" s="11">
        <v>10.050000000000001</v>
      </c>
      <c r="M593" s="11">
        <v>9.81</v>
      </c>
      <c r="N593" s="11">
        <v>10.75</v>
      </c>
      <c r="O593" s="11">
        <v>10.25</v>
      </c>
      <c r="P593" s="11">
        <v>9.8699999999999992</v>
      </c>
      <c r="Q593" s="11">
        <v>8.39</v>
      </c>
      <c r="R593" s="11">
        <v>10.1</v>
      </c>
      <c r="S593" s="11">
        <v>9.81</v>
      </c>
      <c r="T593" s="11">
        <v>9.93</v>
      </c>
      <c r="U593" s="11">
        <v>11</v>
      </c>
      <c r="V593" s="11">
        <v>9.4600000000000009</v>
      </c>
      <c r="W593" s="146">
        <v>7.2</v>
      </c>
      <c r="X593" s="11">
        <v>9.5399999999999991</v>
      </c>
      <c r="Y593" s="11">
        <v>9.51</v>
      </c>
      <c r="Z593" s="146">
        <v>10</v>
      </c>
      <c r="AA593" s="11">
        <v>8.8803215619889002</v>
      </c>
      <c r="AB593" s="146">
        <v>8.6</v>
      </c>
      <c r="AC593" s="11">
        <v>9.1999999999999993</v>
      </c>
      <c r="AD593" s="11">
        <v>9.8000000000000007</v>
      </c>
      <c r="AE593" s="11">
        <v>9.8000000000000007</v>
      </c>
      <c r="AF593" s="11">
        <v>10.1</v>
      </c>
      <c r="AG593" s="150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20" t="s">
        <v>276</v>
      </c>
      <c r="C594" s="12"/>
      <c r="D594" s="22">
        <v>10.063333333333333</v>
      </c>
      <c r="E594" s="22">
        <v>10.341666666666667</v>
      </c>
      <c r="F594" s="22">
        <v>10.201666666666668</v>
      </c>
      <c r="G594" s="22">
        <v>10.633333333333333</v>
      </c>
      <c r="H594" s="22">
        <v>9.3976429548857787</v>
      </c>
      <c r="I594" s="22">
        <v>9.3516666666666666</v>
      </c>
      <c r="J594" s="22">
        <v>9.8416666666666668</v>
      </c>
      <c r="K594" s="22">
        <v>7.833333333333333</v>
      </c>
      <c r="L594" s="22">
        <v>9.9883333333333315</v>
      </c>
      <c r="M594" s="22">
        <v>9.9649999999999999</v>
      </c>
      <c r="N594" s="22">
        <v>10.766666666666666</v>
      </c>
      <c r="O594" s="22">
        <v>10.073333333333334</v>
      </c>
      <c r="P594" s="22">
        <v>9.6999999999999993</v>
      </c>
      <c r="Q594" s="22">
        <v>9.1566666666666663</v>
      </c>
      <c r="R594" s="22">
        <v>9.9166666666666661</v>
      </c>
      <c r="S594" s="22">
        <v>9.93</v>
      </c>
      <c r="T594" s="22">
        <v>9.9916666666666654</v>
      </c>
      <c r="U594" s="22">
        <v>9.6833333333333336</v>
      </c>
      <c r="V594" s="22">
        <v>9.3583333333333343</v>
      </c>
      <c r="W594" s="22">
        <v>7.7500000000000009</v>
      </c>
      <c r="X594" s="22">
        <v>9.5050000000000008</v>
      </c>
      <c r="Y594" s="22">
        <v>9.4116666666666671</v>
      </c>
      <c r="Z594" s="22">
        <v>9</v>
      </c>
      <c r="AA594" s="22">
        <v>8.8782852585893774</v>
      </c>
      <c r="AB594" s="22">
        <v>8.4666666666666668</v>
      </c>
      <c r="AC594" s="22">
        <v>9.25</v>
      </c>
      <c r="AD594" s="22">
        <v>9.6</v>
      </c>
      <c r="AE594" s="22">
        <v>9.5666666666666682</v>
      </c>
      <c r="AF594" s="22">
        <v>9.8833333333333346</v>
      </c>
      <c r="AG594" s="150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29"/>
      <c r="B595" s="3" t="s">
        <v>277</v>
      </c>
      <c r="C595" s="28"/>
      <c r="D595" s="11">
        <v>10.07</v>
      </c>
      <c r="E595" s="11">
        <v>10.425000000000001</v>
      </c>
      <c r="F595" s="11">
        <v>10.23</v>
      </c>
      <c r="G595" s="11">
        <v>10.64</v>
      </c>
      <c r="H595" s="11">
        <v>9.3026898045214548</v>
      </c>
      <c r="I595" s="11">
        <v>9.35</v>
      </c>
      <c r="J595" s="11">
        <v>9.7100000000000009</v>
      </c>
      <c r="K595" s="11">
        <v>7.8049999999999997</v>
      </c>
      <c r="L595" s="11">
        <v>10.025</v>
      </c>
      <c r="M595" s="11">
        <v>9.9700000000000006</v>
      </c>
      <c r="N595" s="11">
        <v>10.75</v>
      </c>
      <c r="O595" s="11">
        <v>10.175000000000001</v>
      </c>
      <c r="P595" s="11">
        <v>9.7349999999999994</v>
      </c>
      <c r="Q595" s="11">
        <v>9.2850000000000001</v>
      </c>
      <c r="R595" s="11">
        <v>9.9499999999999993</v>
      </c>
      <c r="S595" s="11">
        <v>9.8850000000000016</v>
      </c>
      <c r="T595" s="11">
        <v>10.015000000000001</v>
      </c>
      <c r="U595" s="11">
        <v>9.5500000000000007</v>
      </c>
      <c r="V595" s="11">
        <v>9.3550000000000004</v>
      </c>
      <c r="W595" s="11">
        <v>7.75</v>
      </c>
      <c r="X595" s="11">
        <v>9.5299999999999994</v>
      </c>
      <c r="Y595" s="11">
        <v>9.504999999999999</v>
      </c>
      <c r="Z595" s="11">
        <v>9</v>
      </c>
      <c r="AA595" s="11">
        <v>8.8616186362756046</v>
      </c>
      <c r="AB595" s="11">
        <v>8.4499999999999993</v>
      </c>
      <c r="AC595" s="11">
        <v>9.25</v>
      </c>
      <c r="AD595" s="11">
        <v>9.5500000000000007</v>
      </c>
      <c r="AE595" s="11">
        <v>9.5500000000000007</v>
      </c>
      <c r="AF595" s="11">
        <v>9.9</v>
      </c>
      <c r="AG595" s="150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278</v>
      </c>
      <c r="C596" s="28"/>
      <c r="D596" s="23">
        <v>8.1404340588611485E-2</v>
      </c>
      <c r="E596" s="23">
        <v>0.24596070146807283</v>
      </c>
      <c r="F596" s="23">
        <v>0.22999275350903312</v>
      </c>
      <c r="G596" s="23">
        <v>0.21096603202095524</v>
      </c>
      <c r="H596" s="23">
        <v>0.23999698061262079</v>
      </c>
      <c r="I596" s="23">
        <v>0.41436296488304425</v>
      </c>
      <c r="J596" s="23">
        <v>0.41997222130358441</v>
      </c>
      <c r="K596" s="23">
        <v>0.2074287026104791</v>
      </c>
      <c r="L596" s="23">
        <v>0.25498365960717345</v>
      </c>
      <c r="M596" s="23">
        <v>0.11432410069622233</v>
      </c>
      <c r="N596" s="23">
        <v>0.23166067138525392</v>
      </c>
      <c r="O596" s="23">
        <v>0.25240179608447083</v>
      </c>
      <c r="P596" s="23">
        <v>0.28376046236218366</v>
      </c>
      <c r="Q596" s="23">
        <v>0.53917220502049845</v>
      </c>
      <c r="R596" s="23">
        <v>0.33115957885386121</v>
      </c>
      <c r="S596" s="23">
        <v>0.21899771688307648</v>
      </c>
      <c r="T596" s="23">
        <v>0.16833498349026155</v>
      </c>
      <c r="U596" s="23">
        <v>0.71949056051255211</v>
      </c>
      <c r="V596" s="23">
        <v>6.1454590281497454E-2</v>
      </c>
      <c r="W596" s="23">
        <v>0.34496376621320651</v>
      </c>
      <c r="X596" s="23">
        <v>7.4766302570074689E-2</v>
      </c>
      <c r="Y596" s="23">
        <v>0.25230272821883387</v>
      </c>
      <c r="Z596" s="23">
        <v>0.63245553203367588</v>
      </c>
      <c r="AA596" s="23">
        <v>0.13344705315089272</v>
      </c>
      <c r="AB596" s="23">
        <v>0.11690451944500146</v>
      </c>
      <c r="AC596" s="23">
        <v>0.10488088481701563</v>
      </c>
      <c r="AD596" s="23">
        <v>0.12649110640673528</v>
      </c>
      <c r="AE596" s="23">
        <v>0.16329931618554511</v>
      </c>
      <c r="AF596" s="23">
        <v>0.18348478592697171</v>
      </c>
      <c r="AG596" s="202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29"/>
      <c r="B597" s="3" t="s">
        <v>86</v>
      </c>
      <c r="C597" s="28"/>
      <c r="D597" s="13">
        <v>8.0892024433863695E-3</v>
      </c>
      <c r="E597" s="13">
        <v>2.3783468312787059E-2</v>
      </c>
      <c r="F597" s="13">
        <v>2.2544625405231146E-2</v>
      </c>
      <c r="G597" s="13">
        <v>1.9840065707299865E-2</v>
      </c>
      <c r="H597" s="13">
        <v>2.5537997321748405E-2</v>
      </c>
      <c r="I597" s="13">
        <v>4.4308996423066578E-2</v>
      </c>
      <c r="J597" s="13">
        <v>4.2672876000364207E-2</v>
      </c>
      <c r="K597" s="13">
        <v>2.6480259907720738E-2</v>
      </c>
      <c r="L597" s="13">
        <v>2.5528148800985168E-2</v>
      </c>
      <c r="M597" s="13">
        <v>1.1472564043775446E-2</v>
      </c>
      <c r="N597" s="13">
        <v>2.1516471026494174E-2</v>
      </c>
      <c r="O597" s="13">
        <v>2.505643243724065E-2</v>
      </c>
      <c r="P597" s="13">
        <v>2.9253655913627184E-2</v>
      </c>
      <c r="Q597" s="13">
        <v>5.8883022026264852E-2</v>
      </c>
      <c r="R597" s="13">
        <v>3.3394243245767521E-2</v>
      </c>
      <c r="S597" s="13">
        <v>2.2054150743512236E-2</v>
      </c>
      <c r="T597" s="13">
        <v>1.6847537963996153E-2</v>
      </c>
      <c r="U597" s="13">
        <v>7.4301951171692124E-2</v>
      </c>
      <c r="V597" s="13">
        <v>6.5668306623149547E-3</v>
      </c>
      <c r="W597" s="13">
        <v>4.4511453704929871E-2</v>
      </c>
      <c r="X597" s="13">
        <v>7.8659971141583039E-3</v>
      </c>
      <c r="Y597" s="13">
        <v>2.6807444117460656E-2</v>
      </c>
      <c r="Z597" s="13">
        <v>7.0272836892630655E-2</v>
      </c>
      <c r="AA597" s="13">
        <v>1.5030723756233015E-2</v>
      </c>
      <c r="AB597" s="13">
        <v>1.3807620406889936E-2</v>
      </c>
      <c r="AC597" s="13">
        <v>1.133847403427196E-2</v>
      </c>
      <c r="AD597" s="13">
        <v>1.3176156917368259E-2</v>
      </c>
      <c r="AE597" s="13">
        <v>1.7069614932286942E-2</v>
      </c>
      <c r="AF597" s="13">
        <v>1.8565071088732378E-2</v>
      </c>
      <c r="AG597" s="150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279</v>
      </c>
      <c r="C598" s="28"/>
      <c r="D598" s="13">
        <v>2.8750794378481048E-2</v>
      </c>
      <c r="E598" s="13">
        <v>5.7204153547279812E-2</v>
      </c>
      <c r="F598" s="13">
        <v>4.2892284264770542E-2</v>
      </c>
      <c r="G598" s="13">
        <v>8.7020547885841237E-2</v>
      </c>
      <c r="H598" s="13">
        <v>-3.9301160471273744E-2</v>
      </c>
      <c r="I598" s="13">
        <v>-4.4001207807608855E-2</v>
      </c>
      <c r="J598" s="13">
        <v>6.0903346811744807E-3</v>
      </c>
      <c r="K598" s="13">
        <v>-0.19921683776434884</v>
      </c>
      <c r="L598" s="13">
        <v>2.1083721548565082E-2</v>
      </c>
      <c r="M598" s="13">
        <v>1.8698410001480426E-2</v>
      </c>
      <c r="N598" s="13">
        <v>0.1006508995834694</v>
      </c>
      <c r="O598" s="13">
        <v>2.9773070755803266E-2</v>
      </c>
      <c r="P598" s="13">
        <v>-8.3919139975554558E-3</v>
      </c>
      <c r="Q598" s="13">
        <v>-6.393559716538999E-2</v>
      </c>
      <c r="R598" s="13">
        <v>1.3757407511090225E-2</v>
      </c>
      <c r="S598" s="13">
        <v>1.5120442680853108E-2</v>
      </c>
      <c r="T598" s="13">
        <v>2.1424480341005969E-2</v>
      </c>
      <c r="U598" s="13">
        <v>-1.0095707959758893E-2</v>
      </c>
      <c r="V598" s="13">
        <v>-4.3319690222727303E-2</v>
      </c>
      <c r="W598" s="13">
        <v>-0.20773580757536636</v>
      </c>
      <c r="X598" s="13">
        <v>-2.8326303355336369E-2</v>
      </c>
      <c r="Y598" s="13">
        <v>-3.7867549543676104E-2</v>
      </c>
      <c r="Z598" s="13">
        <v>-7.995126041010292E-2</v>
      </c>
      <c r="AA598" s="13">
        <v>-9.2393870901697817E-2</v>
      </c>
      <c r="AB598" s="13">
        <v>-0.13447266720061535</v>
      </c>
      <c r="AC598" s="13">
        <v>-5.4394350977050254E-2</v>
      </c>
      <c r="AD598" s="13">
        <v>-1.8614677770776522E-2</v>
      </c>
      <c r="AE598" s="13">
        <v>-2.2022265695183396E-2</v>
      </c>
      <c r="AF598" s="13">
        <v>1.0349819586683351E-2</v>
      </c>
      <c r="AG598" s="150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45" t="s">
        <v>280</v>
      </c>
      <c r="C599" s="46"/>
      <c r="D599" s="44">
        <v>0.79</v>
      </c>
      <c r="E599" s="44">
        <v>1.38</v>
      </c>
      <c r="F599" s="44">
        <v>1.0900000000000001</v>
      </c>
      <c r="G599" s="44">
        <v>2.0099999999999998</v>
      </c>
      <c r="H599" s="44">
        <v>0.63</v>
      </c>
      <c r="I599" s="44">
        <v>0.72</v>
      </c>
      <c r="J599" s="44">
        <v>0.32</v>
      </c>
      <c r="K599" s="44">
        <v>3.96</v>
      </c>
      <c r="L599" s="44">
        <v>0.63</v>
      </c>
      <c r="M599" s="44">
        <v>0.57999999999999996</v>
      </c>
      <c r="N599" s="44">
        <v>2.29</v>
      </c>
      <c r="O599" s="44">
        <v>0.81</v>
      </c>
      <c r="P599" s="44">
        <v>0.02</v>
      </c>
      <c r="Q599" s="44">
        <v>1.1399999999999999</v>
      </c>
      <c r="R599" s="44">
        <v>0.48</v>
      </c>
      <c r="S599" s="44">
        <v>0.51</v>
      </c>
      <c r="T599" s="44">
        <v>0.64</v>
      </c>
      <c r="U599" s="44">
        <v>0.02</v>
      </c>
      <c r="V599" s="44">
        <v>0.71</v>
      </c>
      <c r="W599" s="44">
        <v>4.13</v>
      </c>
      <c r="X599" s="44">
        <v>0.4</v>
      </c>
      <c r="Y599" s="44">
        <v>0.6</v>
      </c>
      <c r="Z599" s="44" t="s">
        <v>281</v>
      </c>
      <c r="AA599" s="44">
        <v>1.73</v>
      </c>
      <c r="AB599" s="44">
        <v>2.61</v>
      </c>
      <c r="AC599" s="44">
        <v>0.94</v>
      </c>
      <c r="AD599" s="44">
        <v>0.2</v>
      </c>
      <c r="AE599" s="44">
        <v>0.27</v>
      </c>
      <c r="AF599" s="44">
        <v>0.41</v>
      </c>
      <c r="AG599" s="150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0" t="s">
        <v>356</v>
      </c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BM600" s="55"/>
    </row>
    <row r="601" spans="1:65">
      <c r="BM601" s="55"/>
    </row>
    <row r="602" spans="1:65" ht="15">
      <c r="B602" s="8" t="s">
        <v>614</v>
      </c>
      <c r="BM602" s="27" t="s">
        <v>338</v>
      </c>
    </row>
    <row r="603" spans="1:65" ht="15">
      <c r="A603" s="24" t="s">
        <v>57</v>
      </c>
      <c r="B603" s="18" t="s">
        <v>111</v>
      </c>
      <c r="C603" s="15" t="s">
        <v>112</v>
      </c>
      <c r="D603" s="16" t="s">
        <v>229</v>
      </c>
      <c r="E603" s="17" t="s">
        <v>229</v>
      </c>
      <c r="F603" s="17" t="s">
        <v>229</v>
      </c>
      <c r="G603" s="17" t="s">
        <v>229</v>
      </c>
      <c r="H603" s="17" t="s">
        <v>229</v>
      </c>
      <c r="I603" s="17" t="s">
        <v>229</v>
      </c>
      <c r="J603" s="17" t="s">
        <v>229</v>
      </c>
      <c r="K603" s="17" t="s">
        <v>229</v>
      </c>
      <c r="L603" s="17" t="s">
        <v>229</v>
      </c>
      <c r="M603" s="17" t="s">
        <v>229</v>
      </c>
      <c r="N603" s="17" t="s">
        <v>229</v>
      </c>
      <c r="O603" s="17" t="s">
        <v>229</v>
      </c>
      <c r="P603" s="17" t="s">
        <v>229</v>
      </c>
      <c r="Q603" s="17" t="s">
        <v>229</v>
      </c>
      <c r="R603" s="17" t="s">
        <v>229</v>
      </c>
      <c r="S603" s="17" t="s">
        <v>229</v>
      </c>
      <c r="T603" s="17" t="s">
        <v>229</v>
      </c>
      <c r="U603" s="17" t="s">
        <v>229</v>
      </c>
      <c r="V603" s="17" t="s">
        <v>229</v>
      </c>
      <c r="W603" s="17" t="s">
        <v>229</v>
      </c>
      <c r="X603" s="17" t="s">
        <v>229</v>
      </c>
      <c r="Y603" s="17" t="s">
        <v>229</v>
      </c>
      <c r="Z603" s="17" t="s">
        <v>229</v>
      </c>
      <c r="AA603" s="17" t="s">
        <v>229</v>
      </c>
      <c r="AB603" s="17" t="s">
        <v>229</v>
      </c>
      <c r="AC603" s="17" t="s">
        <v>229</v>
      </c>
      <c r="AD603" s="150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230</v>
      </c>
      <c r="C604" s="9" t="s">
        <v>230</v>
      </c>
      <c r="D604" s="148" t="s">
        <v>232</v>
      </c>
      <c r="E604" s="149" t="s">
        <v>233</v>
      </c>
      <c r="F604" s="149" t="s">
        <v>234</v>
      </c>
      <c r="G604" s="149" t="s">
        <v>235</v>
      </c>
      <c r="H604" s="149" t="s">
        <v>236</v>
      </c>
      <c r="I604" s="149" t="s">
        <v>237</v>
      </c>
      <c r="J604" s="149" t="s">
        <v>238</v>
      </c>
      <c r="K604" s="149" t="s">
        <v>239</v>
      </c>
      <c r="L604" s="149" t="s">
        <v>240</v>
      </c>
      <c r="M604" s="149" t="s">
        <v>241</v>
      </c>
      <c r="N604" s="149" t="s">
        <v>242</v>
      </c>
      <c r="O604" s="149" t="s">
        <v>243</v>
      </c>
      <c r="P604" s="149" t="s">
        <v>244</v>
      </c>
      <c r="Q604" s="149" t="s">
        <v>246</v>
      </c>
      <c r="R604" s="149" t="s">
        <v>249</v>
      </c>
      <c r="S604" s="149" t="s">
        <v>250</v>
      </c>
      <c r="T604" s="149" t="s">
        <v>305</v>
      </c>
      <c r="U604" s="149" t="s">
        <v>251</v>
      </c>
      <c r="V604" s="149" t="s">
        <v>252</v>
      </c>
      <c r="W604" s="149" t="s">
        <v>254</v>
      </c>
      <c r="X604" s="149" t="s">
        <v>258</v>
      </c>
      <c r="Y604" s="149" t="s">
        <v>306</v>
      </c>
      <c r="Z604" s="149" t="s">
        <v>261</v>
      </c>
      <c r="AA604" s="149" t="s">
        <v>267</v>
      </c>
      <c r="AB604" s="149" t="s">
        <v>268</v>
      </c>
      <c r="AC604" s="149" t="s">
        <v>269</v>
      </c>
      <c r="AD604" s="150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1</v>
      </c>
    </row>
    <row r="605" spans="1:65">
      <c r="A605" s="29"/>
      <c r="B605" s="19"/>
      <c r="C605" s="9"/>
      <c r="D605" s="10" t="s">
        <v>341</v>
      </c>
      <c r="E605" s="11" t="s">
        <v>340</v>
      </c>
      <c r="F605" s="11" t="s">
        <v>340</v>
      </c>
      <c r="G605" s="11" t="s">
        <v>339</v>
      </c>
      <c r="H605" s="11" t="s">
        <v>340</v>
      </c>
      <c r="I605" s="11" t="s">
        <v>340</v>
      </c>
      <c r="J605" s="11" t="s">
        <v>339</v>
      </c>
      <c r="K605" s="11" t="s">
        <v>339</v>
      </c>
      <c r="L605" s="11" t="s">
        <v>339</v>
      </c>
      <c r="M605" s="11" t="s">
        <v>339</v>
      </c>
      <c r="N605" s="11" t="s">
        <v>339</v>
      </c>
      <c r="O605" s="11" t="s">
        <v>339</v>
      </c>
      <c r="P605" s="11" t="s">
        <v>339</v>
      </c>
      <c r="Q605" s="11" t="s">
        <v>339</v>
      </c>
      <c r="R605" s="11" t="s">
        <v>339</v>
      </c>
      <c r="S605" s="11" t="s">
        <v>340</v>
      </c>
      <c r="T605" s="11" t="s">
        <v>340</v>
      </c>
      <c r="U605" s="11" t="s">
        <v>341</v>
      </c>
      <c r="V605" s="11" t="s">
        <v>340</v>
      </c>
      <c r="W605" s="11" t="s">
        <v>341</v>
      </c>
      <c r="X605" s="11" t="s">
        <v>341</v>
      </c>
      <c r="Y605" s="11" t="s">
        <v>341</v>
      </c>
      <c r="Z605" s="11" t="s">
        <v>340</v>
      </c>
      <c r="AA605" s="11" t="s">
        <v>340</v>
      </c>
      <c r="AB605" s="11" t="s">
        <v>339</v>
      </c>
      <c r="AC605" s="11" t="s">
        <v>339</v>
      </c>
      <c r="AD605" s="150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9"/>
      <c r="C606" s="9"/>
      <c r="D606" s="25" t="s">
        <v>343</v>
      </c>
      <c r="E606" s="25" t="s">
        <v>344</v>
      </c>
      <c r="F606" s="25" t="s">
        <v>343</v>
      </c>
      <c r="G606" s="25" t="s">
        <v>345</v>
      </c>
      <c r="H606" s="25" t="s">
        <v>346</v>
      </c>
      <c r="I606" s="25" t="s">
        <v>344</v>
      </c>
      <c r="J606" s="25" t="s">
        <v>344</v>
      </c>
      <c r="K606" s="25" t="s">
        <v>344</v>
      </c>
      <c r="L606" s="25" t="s">
        <v>344</v>
      </c>
      <c r="M606" s="25" t="s">
        <v>344</v>
      </c>
      <c r="N606" s="25" t="s">
        <v>344</v>
      </c>
      <c r="O606" s="25" t="s">
        <v>344</v>
      </c>
      <c r="P606" s="25" t="s">
        <v>344</v>
      </c>
      <c r="Q606" s="25" t="s">
        <v>347</v>
      </c>
      <c r="R606" s="25" t="s">
        <v>344</v>
      </c>
      <c r="S606" s="25" t="s">
        <v>343</v>
      </c>
      <c r="T606" s="25" t="s">
        <v>344</v>
      </c>
      <c r="U606" s="25" t="s">
        <v>343</v>
      </c>
      <c r="V606" s="25" t="s">
        <v>345</v>
      </c>
      <c r="W606" s="25" t="s">
        <v>346</v>
      </c>
      <c r="X606" s="25" t="s">
        <v>344</v>
      </c>
      <c r="Y606" s="25" t="s">
        <v>344</v>
      </c>
      <c r="Z606" s="25" t="s">
        <v>343</v>
      </c>
      <c r="AA606" s="25" t="s">
        <v>346</v>
      </c>
      <c r="AB606" s="25" t="s">
        <v>346</v>
      </c>
      <c r="AC606" s="25" t="s">
        <v>117</v>
      </c>
      <c r="AD606" s="150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8">
        <v>1</v>
      </c>
      <c r="C607" s="14">
        <v>1</v>
      </c>
      <c r="D607" s="200">
        <v>1.7000000000000001E-2</v>
      </c>
      <c r="E607" s="201">
        <v>0.02</v>
      </c>
      <c r="F607" s="201" t="s">
        <v>107</v>
      </c>
      <c r="G607" s="201" t="s">
        <v>107</v>
      </c>
      <c r="H607" s="200">
        <v>6.9436555440735501E-3</v>
      </c>
      <c r="I607" s="200">
        <v>1.6E-2</v>
      </c>
      <c r="J607" s="201" t="s">
        <v>107</v>
      </c>
      <c r="K607" s="200">
        <v>1.0999999999999999E-2</v>
      </c>
      <c r="L607" s="201" t="s">
        <v>107</v>
      </c>
      <c r="M607" s="200">
        <v>0.01</v>
      </c>
      <c r="N607" s="200">
        <v>0.01</v>
      </c>
      <c r="O607" s="201">
        <v>0.02</v>
      </c>
      <c r="P607" s="201">
        <v>0.04</v>
      </c>
      <c r="Q607" s="200">
        <v>6.0000000000000001E-3</v>
      </c>
      <c r="R607" s="200">
        <v>1.4000000000000002E-2</v>
      </c>
      <c r="S607" s="200">
        <v>0.01</v>
      </c>
      <c r="T607" s="200">
        <v>0.01</v>
      </c>
      <c r="U607" s="200">
        <v>1.4200000000000001E-2</v>
      </c>
      <c r="V607" s="201">
        <v>0.02</v>
      </c>
      <c r="W607" s="200">
        <v>0.01</v>
      </c>
      <c r="X607" s="200">
        <v>7.0000000000000001E-3</v>
      </c>
      <c r="Y607" s="200">
        <v>6.0000000000000001E-3</v>
      </c>
      <c r="Z607" s="201">
        <v>3.875E-2</v>
      </c>
      <c r="AA607" s="201" t="s">
        <v>107</v>
      </c>
      <c r="AB607" s="200">
        <v>0.01</v>
      </c>
      <c r="AC607" s="200">
        <v>0.01</v>
      </c>
      <c r="AD607" s="202"/>
      <c r="AE607" s="203"/>
      <c r="AF607" s="203"/>
      <c r="AG607" s="203"/>
      <c r="AH607" s="203"/>
      <c r="AI607" s="203"/>
      <c r="AJ607" s="203"/>
      <c r="AK607" s="203"/>
      <c r="AL607" s="203"/>
      <c r="AM607" s="203"/>
      <c r="AN607" s="203"/>
      <c r="AO607" s="203"/>
      <c r="AP607" s="203"/>
      <c r="AQ607" s="203"/>
      <c r="AR607" s="203"/>
      <c r="AS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F607" s="203"/>
      <c r="BG607" s="203"/>
      <c r="BH607" s="203"/>
      <c r="BI607" s="203"/>
      <c r="BJ607" s="203"/>
      <c r="BK607" s="203"/>
      <c r="BL607" s="203"/>
      <c r="BM607" s="204">
        <v>1</v>
      </c>
    </row>
    <row r="608" spans="1:65">
      <c r="A608" s="29"/>
      <c r="B608" s="19">
        <v>1</v>
      </c>
      <c r="C608" s="9">
        <v>2</v>
      </c>
      <c r="D608" s="23">
        <v>1.7000000000000001E-2</v>
      </c>
      <c r="E608" s="206">
        <v>0.02</v>
      </c>
      <c r="F608" s="206" t="s">
        <v>107</v>
      </c>
      <c r="G608" s="206" t="s">
        <v>107</v>
      </c>
      <c r="H608" s="23">
        <v>5.9292044837316003E-3</v>
      </c>
      <c r="I608" s="23">
        <v>1.9E-2</v>
      </c>
      <c r="J608" s="23">
        <v>0.01</v>
      </c>
      <c r="K608" s="23">
        <v>1.0999999999999999E-2</v>
      </c>
      <c r="L608" s="23">
        <v>0.01</v>
      </c>
      <c r="M608" s="23">
        <v>0.01</v>
      </c>
      <c r="N608" s="23">
        <v>0.01</v>
      </c>
      <c r="O608" s="206">
        <v>0.02</v>
      </c>
      <c r="P608" s="206">
        <v>0.02</v>
      </c>
      <c r="Q608" s="23">
        <v>6.0000000000000001E-3</v>
      </c>
      <c r="R608" s="23">
        <v>1.4000000000000002E-2</v>
      </c>
      <c r="S608" s="23">
        <v>0.01</v>
      </c>
      <c r="T608" s="23">
        <v>0.01</v>
      </c>
      <c r="U608" s="23">
        <v>1.3999999999999999E-2</v>
      </c>
      <c r="V608" s="206">
        <v>0.02</v>
      </c>
      <c r="W608" s="23">
        <v>0.01</v>
      </c>
      <c r="X608" s="23">
        <v>7.0000000000000001E-3</v>
      </c>
      <c r="Y608" s="23">
        <v>1.0999999999999999E-2</v>
      </c>
      <c r="Z608" s="206">
        <v>3.61E-2</v>
      </c>
      <c r="AA608" s="206" t="s">
        <v>107</v>
      </c>
      <c r="AB608" s="23">
        <v>0.01</v>
      </c>
      <c r="AC608" s="23">
        <v>0.01</v>
      </c>
      <c r="AD608" s="202"/>
      <c r="AE608" s="203"/>
      <c r="AF608" s="203"/>
      <c r="AG608" s="203"/>
      <c r="AH608" s="203"/>
      <c r="AI608" s="203"/>
      <c r="AJ608" s="203"/>
      <c r="AK608" s="203"/>
      <c r="AL608" s="203"/>
      <c r="AM608" s="203"/>
      <c r="AN608" s="203"/>
      <c r="AO608" s="203"/>
      <c r="AP608" s="203"/>
      <c r="AQ608" s="203"/>
      <c r="AR608" s="203"/>
      <c r="AS608" s="203"/>
      <c r="AT608" s="203"/>
      <c r="AU608" s="203"/>
      <c r="AV608" s="203"/>
      <c r="AW608" s="203"/>
      <c r="AX608" s="203"/>
      <c r="AY608" s="203"/>
      <c r="AZ608" s="203"/>
      <c r="BA608" s="203"/>
      <c r="BB608" s="203"/>
      <c r="BC608" s="203"/>
      <c r="BD608" s="203"/>
      <c r="BE608" s="203"/>
      <c r="BF608" s="203"/>
      <c r="BG608" s="203"/>
      <c r="BH608" s="203"/>
      <c r="BI608" s="203"/>
      <c r="BJ608" s="203"/>
      <c r="BK608" s="203"/>
      <c r="BL608" s="203"/>
      <c r="BM608" s="204">
        <v>5</v>
      </c>
    </row>
    <row r="609" spans="1:65">
      <c r="A609" s="29"/>
      <c r="B609" s="19">
        <v>1</v>
      </c>
      <c r="C609" s="9">
        <v>3</v>
      </c>
      <c r="D609" s="23">
        <v>1.7999999999999999E-2</v>
      </c>
      <c r="E609" s="206">
        <v>0.02</v>
      </c>
      <c r="F609" s="206" t="s">
        <v>107</v>
      </c>
      <c r="G609" s="206" t="s">
        <v>107</v>
      </c>
      <c r="H609" s="23">
        <v>8.3891008538256821E-3</v>
      </c>
      <c r="I609" s="23">
        <v>1.7000000000000001E-2</v>
      </c>
      <c r="J609" s="206" t="s">
        <v>107</v>
      </c>
      <c r="K609" s="23">
        <v>1.0999999999999999E-2</v>
      </c>
      <c r="L609" s="23">
        <v>0.01</v>
      </c>
      <c r="M609" s="23">
        <v>0.02</v>
      </c>
      <c r="N609" s="23">
        <v>0.01</v>
      </c>
      <c r="O609" s="206">
        <v>0.02</v>
      </c>
      <c r="P609" s="206">
        <v>0.02</v>
      </c>
      <c r="Q609" s="23">
        <v>7.000000000000001E-3</v>
      </c>
      <c r="R609" s="23">
        <v>1.4000000000000002E-2</v>
      </c>
      <c r="S609" s="23">
        <v>0.01</v>
      </c>
      <c r="T609" s="23">
        <v>0.01</v>
      </c>
      <c r="U609" s="23">
        <v>1.43E-2</v>
      </c>
      <c r="V609" s="206">
        <v>0.02</v>
      </c>
      <c r="W609" s="23">
        <v>0.01</v>
      </c>
      <c r="X609" s="23">
        <v>7.0000000000000001E-3</v>
      </c>
      <c r="Y609" s="23">
        <v>7.000000000000001E-3</v>
      </c>
      <c r="Z609" s="206">
        <v>3.7699999999999997E-2</v>
      </c>
      <c r="AA609" s="206" t="s">
        <v>107</v>
      </c>
      <c r="AB609" s="23">
        <v>0.01</v>
      </c>
      <c r="AC609" s="23">
        <v>0.01</v>
      </c>
      <c r="AD609" s="202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3"/>
      <c r="AT609" s="203"/>
      <c r="AU609" s="203"/>
      <c r="AV609" s="203"/>
      <c r="AW609" s="203"/>
      <c r="AX609" s="203"/>
      <c r="AY609" s="203"/>
      <c r="AZ609" s="203"/>
      <c r="BA609" s="203"/>
      <c r="BB609" s="203"/>
      <c r="BC609" s="203"/>
      <c r="BD609" s="203"/>
      <c r="BE609" s="203"/>
      <c r="BF609" s="203"/>
      <c r="BG609" s="203"/>
      <c r="BH609" s="203"/>
      <c r="BI609" s="203"/>
      <c r="BJ609" s="203"/>
      <c r="BK609" s="203"/>
      <c r="BL609" s="203"/>
      <c r="BM609" s="204">
        <v>16</v>
      </c>
    </row>
    <row r="610" spans="1:65">
      <c r="A610" s="29"/>
      <c r="B610" s="19">
        <v>1</v>
      </c>
      <c r="C610" s="9">
        <v>4</v>
      </c>
      <c r="D610" s="23">
        <v>1.7000000000000001E-2</v>
      </c>
      <c r="E610" s="206">
        <v>0.02</v>
      </c>
      <c r="F610" s="206" t="s">
        <v>107</v>
      </c>
      <c r="G610" s="206" t="s">
        <v>107</v>
      </c>
      <c r="H610" s="23">
        <v>8.946957290325408E-3</v>
      </c>
      <c r="I610" s="23">
        <v>1.4000000000000002E-2</v>
      </c>
      <c r="J610" s="206" t="s">
        <v>107</v>
      </c>
      <c r="K610" s="23">
        <v>1.0999999999999999E-2</v>
      </c>
      <c r="L610" s="23">
        <v>0.01</v>
      </c>
      <c r="M610" s="23">
        <v>0.02</v>
      </c>
      <c r="N610" s="23">
        <v>0.01</v>
      </c>
      <c r="O610" s="206">
        <v>0.02</v>
      </c>
      <c r="P610" s="206">
        <v>0.02</v>
      </c>
      <c r="Q610" s="23">
        <v>7.000000000000001E-3</v>
      </c>
      <c r="R610" s="23">
        <v>1.4000000000000002E-2</v>
      </c>
      <c r="S610" s="23">
        <v>0.01</v>
      </c>
      <c r="T610" s="23">
        <v>0.01</v>
      </c>
      <c r="U610" s="23">
        <v>1.3899999999999999E-2</v>
      </c>
      <c r="V610" s="206">
        <v>0.02</v>
      </c>
      <c r="W610" s="23">
        <v>0.01</v>
      </c>
      <c r="X610" s="23">
        <v>7.0000000000000001E-3</v>
      </c>
      <c r="Y610" s="23">
        <v>8.0000000000000002E-3</v>
      </c>
      <c r="Z610" s="206">
        <v>4.1149999999999999E-2</v>
      </c>
      <c r="AA610" s="206" t="s">
        <v>107</v>
      </c>
      <c r="AB610" s="23">
        <v>0.01</v>
      </c>
      <c r="AC610" s="23">
        <v>0.01</v>
      </c>
      <c r="AD610" s="202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3"/>
      <c r="AT610" s="203"/>
      <c r="AU610" s="203"/>
      <c r="AV610" s="203"/>
      <c r="AW610" s="203"/>
      <c r="AX610" s="203"/>
      <c r="AY610" s="203"/>
      <c r="AZ610" s="203"/>
      <c r="BA610" s="203"/>
      <c r="BB610" s="203"/>
      <c r="BC610" s="203"/>
      <c r="BD610" s="203"/>
      <c r="BE610" s="203"/>
      <c r="BF610" s="203"/>
      <c r="BG610" s="203"/>
      <c r="BH610" s="203"/>
      <c r="BI610" s="203"/>
      <c r="BJ610" s="203"/>
      <c r="BK610" s="203"/>
      <c r="BL610" s="203"/>
      <c r="BM610" s="204">
        <v>1.1074863309504E-2</v>
      </c>
    </row>
    <row r="611" spans="1:65">
      <c r="A611" s="29"/>
      <c r="B611" s="19">
        <v>1</v>
      </c>
      <c r="C611" s="9">
        <v>5</v>
      </c>
      <c r="D611" s="23">
        <v>1.7000000000000001E-2</v>
      </c>
      <c r="E611" s="206">
        <v>0.02</v>
      </c>
      <c r="F611" s="206" t="s">
        <v>107</v>
      </c>
      <c r="G611" s="206" t="s">
        <v>107</v>
      </c>
      <c r="H611" s="23">
        <v>6.9501067986299974E-3</v>
      </c>
      <c r="I611" s="23">
        <v>1.4999999999999999E-2</v>
      </c>
      <c r="J611" s="206" t="s">
        <v>107</v>
      </c>
      <c r="K611" s="23">
        <v>1.2E-2</v>
      </c>
      <c r="L611" s="206" t="s">
        <v>107</v>
      </c>
      <c r="M611" s="23">
        <v>0.02</v>
      </c>
      <c r="N611" s="23">
        <v>0.01</v>
      </c>
      <c r="O611" s="206">
        <v>0.02</v>
      </c>
      <c r="P611" s="206">
        <v>0.02</v>
      </c>
      <c r="Q611" s="23">
        <v>7.000000000000001E-3</v>
      </c>
      <c r="R611" s="23">
        <v>1.2999999999999999E-2</v>
      </c>
      <c r="S611" s="23">
        <v>0.01</v>
      </c>
      <c r="T611" s="23">
        <v>0.01</v>
      </c>
      <c r="U611" s="23">
        <v>1.4200000000000001E-2</v>
      </c>
      <c r="V611" s="206">
        <v>0.02</v>
      </c>
      <c r="W611" s="23">
        <v>0.01</v>
      </c>
      <c r="X611" s="23">
        <v>7.0000000000000001E-3</v>
      </c>
      <c r="Y611" s="23">
        <v>7.000000000000001E-3</v>
      </c>
      <c r="Z611" s="206">
        <v>3.7900000000000003E-2</v>
      </c>
      <c r="AA611" s="206" t="s">
        <v>107</v>
      </c>
      <c r="AB611" s="23">
        <v>0.01</v>
      </c>
      <c r="AC611" s="23">
        <v>0.01</v>
      </c>
      <c r="AD611" s="202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3"/>
      <c r="AT611" s="203"/>
      <c r="AU611" s="203"/>
      <c r="AV611" s="203"/>
      <c r="AW611" s="203"/>
      <c r="AX611" s="203"/>
      <c r="AY611" s="203"/>
      <c r="AZ611" s="203"/>
      <c r="BA611" s="203"/>
      <c r="BB611" s="203"/>
      <c r="BC611" s="203"/>
      <c r="BD611" s="203"/>
      <c r="BE611" s="203"/>
      <c r="BF611" s="203"/>
      <c r="BG611" s="203"/>
      <c r="BH611" s="203"/>
      <c r="BI611" s="203"/>
      <c r="BJ611" s="203"/>
      <c r="BK611" s="203"/>
      <c r="BL611" s="203"/>
      <c r="BM611" s="204">
        <v>11</v>
      </c>
    </row>
    <row r="612" spans="1:65">
      <c r="A612" s="29"/>
      <c r="B612" s="19">
        <v>1</v>
      </c>
      <c r="C612" s="9">
        <v>6</v>
      </c>
      <c r="D612" s="23">
        <v>1.7000000000000001E-2</v>
      </c>
      <c r="E612" s="206">
        <v>0.02</v>
      </c>
      <c r="F612" s="206" t="s">
        <v>107</v>
      </c>
      <c r="G612" s="206" t="s">
        <v>107</v>
      </c>
      <c r="H612" s="23">
        <v>7.1158266991669227E-3</v>
      </c>
      <c r="I612" s="23">
        <v>1.7000000000000001E-2</v>
      </c>
      <c r="J612" s="206" t="s">
        <v>107</v>
      </c>
      <c r="K612" s="23">
        <v>1.2E-2</v>
      </c>
      <c r="L612" s="23">
        <v>0.01</v>
      </c>
      <c r="M612" s="23">
        <v>0.02</v>
      </c>
      <c r="N612" s="23">
        <v>0.01</v>
      </c>
      <c r="O612" s="206">
        <v>0.02</v>
      </c>
      <c r="P612" s="206">
        <v>0.02</v>
      </c>
      <c r="Q612" s="23">
        <v>6.0000000000000001E-3</v>
      </c>
      <c r="R612" s="23">
        <v>1.4999999999999999E-2</v>
      </c>
      <c r="S612" s="23">
        <v>0.01</v>
      </c>
      <c r="T612" s="23">
        <v>0.01</v>
      </c>
      <c r="U612" s="23">
        <v>1.47E-2</v>
      </c>
      <c r="V612" s="206">
        <v>0.02</v>
      </c>
      <c r="W612" s="23">
        <v>0.01</v>
      </c>
      <c r="X612" s="23">
        <v>7.0000000000000001E-3</v>
      </c>
      <c r="Y612" s="23">
        <v>1.0999999999999999E-2</v>
      </c>
      <c r="Z612" s="206">
        <v>4.0099999999999997E-2</v>
      </c>
      <c r="AA612" s="206" t="s">
        <v>107</v>
      </c>
      <c r="AB612" s="23">
        <v>0.01</v>
      </c>
      <c r="AC612" s="23">
        <v>0.01</v>
      </c>
      <c r="AD612" s="202"/>
      <c r="AE612" s="203"/>
      <c r="AF612" s="203"/>
      <c r="AG612" s="203"/>
      <c r="AH612" s="203"/>
      <c r="AI612" s="203"/>
      <c r="AJ612" s="203"/>
      <c r="AK612" s="203"/>
      <c r="AL612" s="203"/>
      <c r="AM612" s="203"/>
      <c r="AN612" s="203"/>
      <c r="AO612" s="203"/>
      <c r="AP612" s="203"/>
      <c r="AQ612" s="203"/>
      <c r="AR612" s="203"/>
      <c r="AS612" s="203"/>
      <c r="AT612" s="203"/>
      <c r="AU612" s="203"/>
      <c r="AV612" s="203"/>
      <c r="AW612" s="203"/>
      <c r="AX612" s="203"/>
      <c r="AY612" s="203"/>
      <c r="AZ612" s="203"/>
      <c r="BA612" s="203"/>
      <c r="BB612" s="203"/>
      <c r="BC612" s="203"/>
      <c r="BD612" s="203"/>
      <c r="BE612" s="203"/>
      <c r="BF612" s="203"/>
      <c r="BG612" s="203"/>
      <c r="BH612" s="203"/>
      <c r="BI612" s="203"/>
      <c r="BJ612" s="203"/>
      <c r="BK612" s="203"/>
      <c r="BL612" s="203"/>
      <c r="BM612" s="56"/>
    </row>
    <row r="613" spans="1:65">
      <c r="A613" s="29"/>
      <c r="B613" s="20" t="s">
        <v>276</v>
      </c>
      <c r="C613" s="12"/>
      <c r="D613" s="207">
        <v>1.7166666666666667E-2</v>
      </c>
      <c r="E613" s="207">
        <v>0.02</v>
      </c>
      <c r="F613" s="207" t="s">
        <v>708</v>
      </c>
      <c r="G613" s="207" t="s">
        <v>708</v>
      </c>
      <c r="H613" s="207">
        <v>7.3791419449588608E-3</v>
      </c>
      <c r="I613" s="207">
        <v>1.6333333333333335E-2</v>
      </c>
      <c r="J613" s="207">
        <v>0.01</v>
      </c>
      <c r="K613" s="207">
        <v>1.1333333333333332E-2</v>
      </c>
      <c r="L613" s="207">
        <v>0.01</v>
      </c>
      <c r="M613" s="207">
        <v>1.6666666666666666E-2</v>
      </c>
      <c r="N613" s="207">
        <v>0.01</v>
      </c>
      <c r="O613" s="207">
        <v>0.02</v>
      </c>
      <c r="P613" s="207">
        <v>2.3333333333333334E-2</v>
      </c>
      <c r="Q613" s="207">
        <v>6.4999999999999997E-3</v>
      </c>
      <c r="R613" s="207">
        <v>1.4E-2</v>
      </c>
      <c r="S613" s="207">
        <v>0.01</v>
      </c>
      <c r="T613" s="207">
        <v>0.01</v>
      </c>
      <c r="U613" s="207">
        <v>1.4216666666666667E-2</v>
      </c>
      <c r="V613" s="207">
        <v>0.02</v>
      </c>
      <c r="W613" s="207">
        <v>0.01</v>
      </c>
      <c r="X613" s="207">
        <v>7.0000000000000001E-3</v>
      </c>
      <c r="Y613" s="207">
        <v>8.3333333333333332E-3</v>
      </c>
      <c r="Z613" s="207">
        <v>3.8616666666666667E-2</v>
      </c>
      <c r="AA613" s="207" t="s">
        <v>708</v>
      </c>
      <c r="AB613" s="207">
        <v>0.01</v>
      </c>
      <c r="AC613" s="207">
        <v>0.01</v>
      </c>
      <c r="AD613" s="202"/>
      <c r="AE613" s="203"/>
      <c r="AF613" s="203"/>
      <c r="AG613" s="203"/>
      <c r="AH613" s="203"/>
      <c r="AI613" s="203"/>
      <c r="AJ613" s="203"/>
      <c r="AK613" s="203"/>
      <c r="AL613" s="203"/>
      <c r="AM613" s="203"/>
      <c r="AN613" s="203"/>
      <c r="AO613" s="203"/>
      <c r="AP613" s="203"/>
      <c r="AQ613" s="203"/>
      <c r="AR613" s="203"/>
      <c r="AS613" s="203"/>
      <c r="AT613" s="203"/>
      <c r="AU613" s="203"/>
      <c r="AV613" s="203"/>
      <c r="AW613" s="203"/>
      <c r="AX613" s="203"/>
      <c r="AY613" s="203"/>
      <c r="AZ613" s="203"/>
      <c r="BA613" s="203"/>
      <c r="BB613" s="203"/>
      <c r="BC613" s="203"/>
      <c r="BD613" s="203"/>
      <c r="BE613" s="203"/>
      <c r="BF613" s="203"/>
      <c r="BG613" s="203"/>
      <c r="BH613" s="203"/>
      <c r="BI613" s="203"/>
      <c r="BJ613" s="203"/>
      <c r="BK613" s="203"/>
      <c r="BL613" s="203"/>
      <c r="BM613" s="56"/>
    </row>
    <row r="614" spans="1:65">
      <c r="A614" s="29"/>
      <c r="B614" s="3" t="s">
        <v>277</v>
      </c>
      <c r="C614" s="28"/>
      <c r="D614" s="23">
        <v>1.7000000000000001E-2</v>
      </c>
      <c r="E614" s="23">
        <v>0.02</v>
      </c>
      <c r="F614" s="23" t="s">
        <v>708</v>
      </c>
      <c r="G614" s="23" t="s">
        <v>708</v>
      </c>
      <c r="H614" s="23">
        <v>7.0329667488984605E-3</v>
      </c>
      <c r="I614" s="23">
        <v>1.6500000000000001E-2</v>
      </c>
      <c r="J614" s="23">
        <v>0.01</v>
      </c>
      <c r="K614" s="23">
        <v>1.0999999999999999E-2</v>
      </c>
      <c r="L614" s="23">
        <v>0.01</v>
      </c>
      <c r="M614" s="23">
        <v>0.02</v>
      </c>
      <c r="N614" s="23">
        <v>0.01</v>
      </c>
      <c r="O614" s="23">
        <v>0.02</v>
      </c>
      <c r="P614" s="23">
        <v>0.02</v>
      </c>
      <c r="Q614" s="23">
        <v>6.5000000000000006E-3</v>
      </c>
      <c r="R614" s="23">
        <v>1.4000000000000002E-2</v>
      </c>
      <c r="S614" s="23">
        <v>0.01</v>
      </c>
      <c r="T614" s="23">
        <v>0.01</v>
      </c>
      <c r="U614" s="23">
        <v>1.4200000000000001E-2</v>
      </c>
      <c r="V614" s="23">
        <v>0.02</v>
      </c>
      <c r="W614" s="23">
        <v>0.01</v>
      </c>
      <c r="X614" s="23">
        <v>7.0000000000000001E-3</v>
      </c>
      <c r="Y614" s="23">
        <v>7.5000000000000006E-3</v>
      </c>
      <c r="Z614" s="23">
        <v>3.8324999999999998E-2</v>
      </c>
      <c r="AA614" s="23" t="s">
        <v>708</v>
      </c>
      <c r="AB614" s="23">
        <v>0.01</v>
      </c>
      <c r="AC614" s="23">
        <v>0.01</v>
      </c>
      <c r="AD614" s="202"/>
      <c r="AE614" s="203"/>
      <c r="AF614" s="203"/>
      <c r="AG614" s="203"/>
      <c r="AH614" s="203"/>
      <c r="AI614" s="203"/>
      <c r="AJ614" s="203"/>
      <c r="AK614" s="203"/>
      <c r="AL614" s="203"/>
      <c r="AM614" s="203"/>
      <c r="AN614" s="203"/>
      <c r="AO614" s="203"/>
      <c r="AP614" s="203"/>
      <c r="AQ614" s="203"/>
      <c r="AR614" s="203"/>
      <c r="AS614" s="203"/>
      <c r="AT614" s="203"/>
      <c r="AU614" s="203"/>
      <c r="AV614" s="203"/>
      <c r="AW614" s="203"/>
      <c r="AX614" s="203"/>
      <c r="AY614" s="203"/>
      <c r="AZ614" s="203"/>
      <c r="BA614" s="203"/>
      <c r="BB614" s="203"/>
      <c r="BC614" s="203"/>
      <c r="BD614" s="203"/>
      <c r="BE614" s="203"/>
      <c r="BF614" s="203"/>
      <c r="BG614" s="203"/>
      <c r="BH614" s="203"/>
      <c r="BI614" s="203"/>
      <c r="BJ614" s="203"/>
      <c r="BK614" s="203"/>
      <c r="BL614" s="203"/>
      <c r="BM614" s="56"/>
    </row>
    <row r="615" spans="1:65">
      <c r="A615" s="29"/>
      <c r="B615" s="3" t="s">
        <v>278</v>
      </c>
      <c r="C615" s="28"/>
      <c r="D615" s="23">
        <v>4.08248290463862E-4</v>
      </c>
      <c r="E615" s="23">
        <v>0</v>
      </c>
      <c r="F615" s="23" t="s">
        <v>708</v>
      </c>
      <c r="G615" s="23" t="s">
        <v>708</v>
      </c>
      <c r="H615" s="23">
        <v>1.097582350171902E-3</v>
      </c>
      <c r="I615" s="23">
        <v>1.751190071541826E-3</v>
      </c>
      <c r="J615" s="23" t="s">
        <v>708</v>
      </c>
      <c r="K615" s="23">
        <v>5.1639777949432275E-4</v>
      </c>
      <c r="L615" s="23">
        <v>0</v>
      </c>
      <c r="M615" s="23">
        <v>5.1639777949432156E-3</v>
      </c>
      <c r="N615" s="23">
        <v>0</v>
      </c>
      <c r="O615" s="23">
        <v>0</v>
      </c>
      <c r="P615" s="23">
        <v>8.164965809277263E-3</v>
      </c>
      <c r="Q615" s="23">
        <v>5.4772255750516665E-4</v>
      </c>
      <c r="R615" s="23">
        <v>6.3245553203367599E-4</v>
      </c>
      <c r="S615" s="23">
        <v>0</v>
      </c>
      <c r="T615" s="23">
        <v>0</v>
      </c>
      <c r="U615" s="23">
        <v>2.7868739954771328E-4</v>
      </c>
      <c r="V615" s="23">
        <v>0</v>
      </c>
      <c r="W615" s="23">
        <v>0</v>
      </c>
      <c r="X615" s="23">
        <v>0</v>
      </c>
      <c r="Y615" s="23">
        <v>2.1602468994692862E-3</v>
      </c>
      <c r="Z615" s="23">
        <v>1.8068388601827955E-3</v>
      </c>
      <c r="AA615" s="23" t="s">
        <v>708</v>
      </c>
      <c r="AB615" s="23">
        <v>0</v>
      </c>
      <c r="AC615" s="23">
        <v>0</v>
      </c>
      <c r="AD615" s="202"/>
      <c r="AE615" s="203"/>
      <c r="AF615" s="203"/>
      <c r="AG615" s="203"/>
      <c r="AH615" s="203"/>
      <c r="AI615" s="203"/>
      <c r="AJ615" s="203"/>
      <c r="AK615" s="203"/>
      <c r="AL615" s="203"/>
      <c r="AM615" s="203"/>
      <c r="AN615" s="203"/>
      <c r="AO615" s="203"/>
      <c r="AP615" s="203"/>
      <c r="AQ615" s="203"/>
      <c r="AR615" s="203"/>
      <c r="AS615" s="203"/>
      <c r="AT615" s="203"/>
      <c r="AU615" s="203"/>
      <c r="AV615" s="203"/>
      <c r="AW615" s="203"/>
      <c r="AX615" s="203"/>
      <c r="AY615" s="203"/>
      <c r="AZ615" s="203"/>
      <c r="BA615" s="203"/>
      <c r="BB615" s="203"/>
      <c r="BC615" s="203"/>
      <c r="BD615" s="203"/>
      <c r="BE615" s="203"/>
      <c r="BF615" s="203"/>
      <c r="BG615" s="203"/>
      <c r="BH615" s="203"/>
      <c r="BI615" s="203"/>
      <c r="BJ615" s="203"/>
      <c r="BK615" s="203"/>
      <c r="BL615" s="203"/>
      <c r="BM615" s="56"/>
    </row>
    <row r="616" spans="1:65">
      <c r="A616" s="29"/>
      <c r="B616" s="3" t="s">
        <v>86</v>
      </c>
      <c r="C616" s="28"/>
      <c r="D616" s="13">
        <v>2.3781453813428853E-2</v>
      </c>
      <c r="E616" s="13">
        <v>0</v>
      </c>
      <c r="F616" s="13" t="s">
        <v>708</v>
      </c>
      <c r="G616" s="13" t="s">
        <v>708</v>
      </c>
      <c r="H616" s="13">
        <v>0.14874118947145706</v>
      </c>
      <c r="I616" s="13">
        <v>0.10721571866582606</v>
      </c>
      <c r="J616" s="13" t="s">
        <v>708</v>
      </c>
      <c r="K616" s="13">
        <v>4.5564509955381423E-2</v>
      </c>
      <c r="L616" s="13">
        <v>0</v>
      </c>
      <c r="M616" s="13">
        <v>0.30983866769659296</v>
      </c>
      <c r="N616" s="13">
        <v>0</v>
      </c>
      <c r="O616" s="13">
        <v>0</v>
      </c>
      <c r="P616" s="13">
        <v>0.34992710611188266</v>
      </c>
      <c r="Q616" s="13">
        <v>8.4265008846948722E-2</v>
      </c>
      <c r="R616" s="13">
        <v>4.5175395145262573E-2</v>
      </c>
      <c r="S616" s="13">
        <v>0</v>
      </c>
      <c r="T616" s="13">
        <v>0</v>
      </c>
      <c r="U616" s="13">
        <v>1.9602865149897768E-2</v>
      </c>
      <c r="V616" s="13">
        <v>0</v>
      </c>
      <c r="W616" s="13">
        <v>0</v>
      </c>
      <c r="X616" s="13">
        <v>0</v>
      </c>
      <c r="Y616" s="13">
        <v>0.25922962793631432</v>
      </c>
      <c r="Z616" s="13">
        <v>4.6789094350870836E-2</v>
      </c>
      <c r="AA616" s="13" t="s">
        <v>708</v>
      </c>
      <c r="AB616" s="13">
        <v>0</v>
      </c>
      <c r="AC616" s="13">
        <v>0</v>
      </c>
      <c r="AD616" s="150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279</v>
      </c>
      <c r="C617" s="28"/>
      <c r="D617" s="13">
        <v>0.55005675347116267</v>
      </c>
      <c r="E617" s="13">
        <v>0.80589136326737409</v>
      </c>
      <c r="F617" s="13" t="s">
        <v>708</v>
      </c>
      <c r="G617" s="13" t="s">
        <v>708</v>
      </c>
      <c r="H617" s="13">
        <v>-0.33370356466373907</v>
      </c>
      <c r="I617" s="13">
        <v>0.47481128000168904</v>
      </c>
      <c r="J617" s="13">
        <v>-9.7054318366312953E-2</v>
      </c>
      <c r="K617" s="13">
        <v>2.3338439184845239E-2</v>
      </c>
      <c r="L617" s="13">
        <v>-9.7054318366312953E-2</v>
      </c>
      <c r="M617" s="13">
        <v>0.50490946938947845</v>
      </c>
      <c r="N617" s="13">
        <v>-9.7054318366312953E-2</v>
      </c>
      <c r="O617" s="13">
        <v>0.80589136326737409</v>
      </c>
      <c r="P617" s="13">
        <v>1.1068732571452697</v>
      </c>
      <c r="Q617" s="13">
        <v>-0.41308530693810341</v>
      </c>
      <c r="R617" s="13">
        <v>0.26412395428716184</v>
      </c>
      <c r="S617" s="13">
        <v>-9.7054318366312953E-2</v>
      </c>
      <c r="T617" s="13">
        <v>-9.7054318366312953E-2</v>
      </c>
      <c r="U617" s="13">
        <v>0.28368777738922524</v>
      </c>
      <c r="V617" s="13">
        <v>0.80589136326737409</v>
      </c>
      <c r="W617" s="13">
        <v>-9.7054318366312953E-2</v>
      </c>
      <c r="X617" s="13">
        <v>-0.36793802285641908</v>
      </c>
      <c r="Y617" s="13">
        <v>-0.24754526530526078</v>
      </c>
      <c r="Z617" s="13">
        <v>2.4868752405754213</v>
      </c>
      <c r="AA617" s="13" t="s">
        <v>708</v>
      </c>
      <c r="AB617" s="13">
        <v>-9.7054318366312953E-2</v>
      </c>
      <c r="AC617" s="13">
        <v>-9.7054318366312953E-2</v>
      </c>
      <c r="AD617" s="150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280</v>
      </c>
      <c r="C618" s="46"/>
      <c r="D618" s="44">
        <v>1.18</v>
      </c>
      <c r="E618" s="44">
        <v>1.65</v>
      </c>
      <c r="F618" s="44">
        <v>0.83</v>
      </c>
      <c r="G618" s="44">
        <v>0.83</v>
      </c>
      <c r="H618" s="44">
        <v>0.43</v>
      </c>
      <c r="I618" s="44">
        <v>1.05</v>
      </c>
      <c r="J618" s="44">
        <v>0.69</v>
      </c>
      <c r="K618" s="44">
        <v>0.22</v>
      </c>
      <c r="L618" s="44">
        <v>0.28000000000000003</v>
      </c>
      <c r="M618" s="44">
        <v>1.1000000000000001</v>
      </c>
      <c r="N618" s="44">
        <v>0</v>
      </c>
      <c r="O618" s="44">
        <v>1.65</v>
      </c>
      <c r="P618" s="44">
        <v>2.2000000000000002</v>
      </c>
      <c r="Q618" s="44">
        <v>0.57999999999999996</v>
      </c>
      <c r="R618" s="44">
        <v>0.66</v>
      </c>
      <c r="S618" s="44">
        <v>0</v>
      </c>
      <c r="T618" s="44">
        <v>0</v>
      </c>
      <c r="U618" s="44">
        <v>0.7</v>
      </c>
      <c r="V618" s="44">
        <v>1.65</v>
      </c>
      <c r="W618" s="44">
        <v>0</v>
      </c>
      <c r="X618" s="44">
        <v>0.43</v>
      </c>
      <c r="Y618" s="44">
        <v>0.28000000000000003</v>
      </c>
      <c r="Z618" s="44">
        <v>4.7300000000000004</v>
      </c>
      <c r="AA618" s="44">
        <v>0.83</v>
      </c>
      <c r="AB618" s="44">
        <v>0</v>
      </c>
      <c r="AC618" s="44">
        <v>0</v>
      </c>
      <c r="AD618" s="150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BM619" s="55"/>
    </row>
    <row r="620" spans="1:65" ht="15">
      <c r="B620" s="8" t="s">
        <v>615</v>
      </c>
      <c r="BM620" s="27" t="s">
        <v>338</v>
      </c>
    </row>
    <row r="621" spans="1:65" ht="15">
      <c r="A621" s="24" t="s">
        <v>29</v>
      </c>
      <c r="B621" s="18" t="s">
        <v>111</v>
      </c>
      <c r="C621" s="15" t="s">
        <v>112</v>
      </c>
      <c r="D621" s="16" t="s">
        <v>229</v>
      </c>
      <c r="E621" s="17" t="s">
        <v>229</v>
      </c>
      <c r="F621" s="17" t="s">
        <v>229</v>
      </c>
      <c r="G621" s="17" t="s">
        <v>229</v>
      </c>
      <c r="H621" s="17" t="s">
        <v>229</v>
      </c>
      <c r="I621" s="17" t="s">
        <v>229</v>
      </c>
      <c r="J621" s="17" t="s">
        <v>229</v>
      </c>
      <c r="K621" s="17" t="s">
        <v>229</v>
      </c>
      <c r="L621" s="17" t="s">
        <v>229</v>
      </c>
      <c r="M621" s="17" t="s">
        <v>229</v>
      </c>
      <c r="N621" s="17" t="s">
        <v>229</v>
      </c>
      <c r="O621" s="17" t="s">
        <v>229</v>
      </c>
      <c r="P621" s="17" t="s">
        <v>229</v>
      </c>
      <c r="Q621" s="17" t="s">
        <v>229</v>
      </c>
      <c r="R621" s="17" t="s">
        <v>229</v>
      </c>
      <c r="S621" s="17" t="s">
        <v>229</v>
      </c>
      <c r="T621" s="17" t="s">
        <v>229</v>
      </c>
      <c r="U621" s="17" t="s">
        <v>229</v>
      </c>
      <c r="V621" s="17" t="s">
        <v>229</v>
      </c>
      <c r="W621" s="17" t="s">
        <v>229</v>
      </c>
      <c r="X621" s="17" t="s">
        <v>229</v>
      </c>
      <c r="Y621" s="150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230</v>
      </c>
      <c r="C622" s="9" t="s">
        <v>230</v>
      </c>
      <c r="D622" s="148" t="s">
        <v>232</v>
      </c>
      <c r="E622" s="149" t="s">
        <v>233</v>
      </c>
      <c r="F622" s="149" t="s">
        <v>234</v>
      </c>
      <c r="G622" s="149" t="s">
        <v>235</v>
      </c>
      <c r="H622" s="149" t="s">
        <v>236</v>
      </c>
      <c r="I622" s="149" t="s">
        <v>237</v>
      </c>
      <c r="J622" s="149" t="s">
        <v>238</v>
      </c>
      <c r="K622" s="149" t="s">
        <v>239</v>
      </c>
      <c r="L622" s="149" t="s">
        <v>240</v>
      </c>
      <c r="M622" s="149" t="s">
        <v>241</v>
      </c>
      <c r="N622" s="149" t="s">
        <v>242</v>
      </c>
      <c r="O622" s="149" t="s">
        <v>243</v>
      </c>
      <c r="P622" s="149" t="s">
        <v>244</v>
      </c>
      <c r="Q622" s="149" t="s">
        <v>250</v>
      </c>
      <c r="R622" s="149" t="s">
        <v>305</v>
      </c>
      <c r="S622" s="149" t="s">
        <v>252</v>
      </c>
      <c r="T622" s="149" t="s">
        <v>258</v>
      </c>
      <c r="U622" s="149" t="s">
        <v>306</v>
      </c>
      <c r="V622" s="149" t="s">
        <v>267</v>
      </c>
      <c r="W622" s="149" t="s">
        <v>268</v>
      </c>
      <c r="X622" s="149" t="s">
        <v>269</v>
      </c>
      <c r="Y622" s="150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339</v>
      </c>
      <c r="E623" s="11" t="s">
        <v>340</v>
      </c>
      <c r="F623" s="11" t="s">
        <v>340</v>
      </c>
      <c r="G623" s="11" t="s">
        <v>339</v>
      </c>
      <c r="H623" s="11" t="s">
        <v>340</v>
      </c>
      <c r="I623" s="11" t="s">
        <v>340</v>
      </c>
      <c r="J623" s="11" t="s">
        <v>339</v>
      </c>
      <c r="K623" s="11" t="s">
        <v>339</v>
      </c>
      <c r="L623" s="11" t="s">
        <v>339</v>
      </c>
      <c r="M623" s="11" t="s">
        <v>339</v>
      </c>
      <c r="N623" s="11" t="s">
        <v>339</v>
      </c>
      <c r="O623" s="11" t="s">
        <v>339</v>
      </c>
      <c r="P623" s="11" t="s">
        <v>339</v>
      </c>
      <c r="Q623" s="11" t="s">
        <v>340</v>
      </c>
      <c r="R623" s="11" t="s">
        <v>340</v>
      </c>
      <c r="S623" s="11" t="s">
        <v>340</v>
      </c>
      <c r="T623" s="11" t="s">
        <v>339</v>
      </c>
      <c r="U623" s="11" t="s">
        <v>339</v>
      </c>
      <c r="V623" s="11" t="s">
        <v>340</v>
      </c>
      <c r="W623" s="11" t="s">
        <v>339</v>
      </c>
      <c r="X623" s="11" t="s">
        <v>339</v>
      </c>
      <c r="Y623" s="150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</v>
      </c>
    </row>
    <row r="624" spans="1:65">
      <c r="A624" s="29"/>
      <c r="B624" s="19"/>
      <c r="C624" s="9"/>
      <c r="D624" s="25" t="s">
        <v>343</v>
      </c>
      <c r="E624" s="25" t="s">
        <v>344</v>
      </c>
      <c r="F624" s="25" t="s">
        <v>343</v>
      </c>
      <c r="G624" s="25" t="s">
        <v>345</v>
      </c>
      <c r="H624" s="25" t="s">
        <v>346</v>
      </c>
      <c r="I624" s="25" t="s">
        <v>344</v>
      </c>
      <c r="J624" s="25" t="s">
        <v>344</v>
      </c>
      <c r="K624" s="25" t="s">
        <v>344</v>
      </c>
      <c r="L624" s="25" t="s">
        <v>344</v>
      </c>
      <c r="M624" s="25" t="s">
        <v>344</v>
      </c>
      <c r="N624" s="25" t="s">
        <v>344</v>
      </c>
      <c r="O624" s="25" t="s">
        <v>344</v>
      </c>
      <c r="P624" s="25" t="s">
        <v>344</v>
      </c>
      <c r="Q624" s="25" t="s">
        <v>343</v>
      </c>
      <c r="R624" s="25" t="s">
        <v>344</v>
      </c>
      <c r="S624" s="25" t="s">
        <v>345</v>
      </c>
      <c r="T624" s="25" t="s">
        <v>344</v>
      </c>
      <c r="U624" s="25"/>
      <c r="V624" s="25" t="s">
        <v>346</v>
      </c>
      <c r="W624" s="25" t="s">
        <v>346</v>
      </c>
      <c r="X624" s="25" t="s">
        <v>117</v>
      </c>
      <c r="Y624" s="150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3</v>
      </c>
    </row>
    <row r="625" spans="1:65">
      <c r="A625" s="29"/>
      <c r="B625" s="18">
        <v>1</v>
      </c>
      <c r="C625" s="14">
        <v>1</v>
      </c>
      <c r="D625" s="200">
        <v>0.11</v>
      </c>
      <c r="E625" s="200">
        <v>0.08</v>
      </c>
      <c r="F625" s="209">
        <v>0.46</v>
      </c>
      <c r="G625" s="200">
        <v>0.08</v>
      </c>
      <c r="H625" s="201" t="s">
        <v>97</v>
      </c>
      <c r="I625" s="201" t="s">
        <v>106</v>
      </c>
      <c r="J625" s="201" t="s">
        <v>209</v>
      </c>
      <c r="K625" s="201">
        <v>0.33</v>
      </c>
      <c r="L625" s="200">
        <v>0.06</v>
      </c>
      <c r="M625" s="200">
        <v>0.06</v>
      </c>
      <c r="N625" s="200">
        <v>0.15</v>
      </c>
      <c r="O625" s="200">
        <v>0.06</v>
      </c>
      <c r="P625" s="201" t="s">
        <v>209</v>
      </c>
      <c r="Q625" s="201">
        <v>0.1</v>
      </c>
      <c r="R625" s="200">
        <v>0.06</v>
      </c>
      <c r="S625" s="201" t="s">
        <v>97</v>
      </c>
      <c r="T625" s="200">
        <v>0.06</v>
      </c>
      <c r="U625" s="200">
        <v>0.11089794724884644</v>
      </c>
      <c r="V625" s="201" t="s">
        <v>97</v>
      </c>
      <c r="W625" s="200">
        <v>0.1</v>
      </c>
      <c r="X625" s="200">
        <v>0.1</v>
      </c>
      <c r="Y625" s="202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  <c r="AJ625" s="203"/>
      <c r="AK625" s="203"/>
      <c r="AL625" s="203"/>
      <c r="AM625" s="203"/>
      <c r="AN625" s="203"/>
      <c r="AO625" s="203"/>
      <c r="AP625" s="203"/>
      <c r="AQ625" s="203"/>
      <c r="AR625" s="203"/>
      <c r="AS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F625" s="203"/>
      <c r="BG625" s="203"/>
      <c r="BH625" s="203"/>
      <c r="BI625" s="203"/>
      <c r="BJ625" s="203"/>
      <c r="BK625" s="203"/>
      <c r="BL625" s="203"/>
      <c r="BM625" s="204">
        <v>1</v>
      </c>
    </row>
    <row r="626" spans="1:65">
      <c r="A626" s="29"/>
      <c r="B626" s="19">
        <v>1</v>
      </c>
      <c r="C626" s="9">
        <v>2</v>
      </c>
      <c r="D626" s="23">
        <v>0.11</v>
      </c>
      <c r="E626" s="23">
        <v>0.09</v>
      </c>
      <c r="F626" s="208">
        <v>0.26</v>
      </c>
      <c r="G626" s="23">
        <v>0.1</v>
      </c>
      <c r="H626" s="206" t="s">
        <v>97</v>
      </c>
      <c r="I626" s="23">
        <v>0.1</v>
      </c>
      <c r="J626" s="206" t="s">
        <v>209</v>
      </c>
      <c r="K626" s="206">
        <v>0.36</v>
      </c>
      <c r="L626" s="23">
        <v>0.06</v>
      </c>
      <c r="M626" s="23">
        <v>0.06</v>
      </c>
      <c r="N626" s="23">
        <v>0.14000000000000001</v>
      </c>
      <c r="O626" s="23">
        <v>0.06</v>
      </c>
      <c r="P626" s="206" t="s">
        <v>209</v>
      </c>
      <c r="Q626" s="206">
        <v>0.1</v>
      </c>
      <c r="R626" s="23">
        <v>0.06</v>
      </c>
      <c r="S626" s="206" t="s">
        <v>97</v>
      </c>
      <c r="T626" s="23">
        <v>0.06</v>
      </c>
      <c r="U626" s="23">
        <v>6.2149031499928072E-2</v>
      </c>
      <c r="V626" s="206" t="s">
        <v>97</v>
      </c>
      <c r="W626" s="23">
        <v>0.09</v>
      </c>
      <c r="X626" s="23">
        <v>0.09</v>
      </c>
      <c r="Y626" s="202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  <c r="AJ626" s="203"/>
      <c r="AK626" s="203"/>
      <c r="AL626" s="203"/>
      <c r="AM626" s="203"/>
      <c r="AN626" s="203"/>
      <c r="AO626" s="203"/>
      <c r="AP626" s="203"/>
      <c r="AQ626" s="203"/>
      <c r="AR626" s="203"/>
      <c r="AS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F626" s="203"/>
      <c r="BG626" s="203"/>
      <c r="BH626" s="203"/>
      <c r="BI626" s="203"/>
      <c r="BJ626" s="203"/>
      <c r="BK626" s="203"/>
      <c r="BL626" s="203"/>
      <c r="BM626" s="204">
        <v>6</v>
      </c>
    </row>
    <row r="627" spans="1:65">
      <c r="A627" s="29"/>
      <c r="B627" s="19">
        <v>1</v>
      </c>
      <c r="C627" s="9">
        <v>3</v>
      </c>
      <c r="D627" s="23">
        <v>0.11</v>
      </c>
      <c r="E627" s="23">
        <v>0.09</v>
      </c>
      <c r="F627" s="23">
        <v>0.18</v>
      </c>
      <c r="G627" s="23">
        <v>0.1</v>
      </c>
      <c r="H627" s="206" t="s">
        <v>97</v>
      </c>
      <c r="I627" s="23">
        <v>0.1</v>
      </c>
      <c r="J627" s="206" t="s">
        <v>209</v>
      </c>
      <c r="K627" s="206">
        <v>0.33</v>
      </c>
      <c r="L627" s="23">
        <v>0.06</v>
      </c>
      <c r="M627" s="23">
        <v>0.06</v>
      </c>
      <c r="N627" s="23">
        <v>0.15</v>
      </c>
      <c r="O627" s="23">
        <v>0.06</v>
      </c>
      <c r="P627" s="206" t="s">
        <v>209</v>
      </c>
      <c r="Q627" s="206">
        <v>0.1</v>
      </c>
      <c r="R627" s="206" t="s">
        <v>209</v>
      </c>
      <c r="S627" s="206" t="s">
        <v>97</v>
      </c>
      <c r="T627" s="23">
        <v>0.06</v>
      </c>
      <c r="U627" s="23">
        <v>9.8341805821926545E-2</v>
      </c>
      <c r="V627" s="206" t="s">
        <v>97</v>
      </c>
      <c r="W627" s="23">
        <v>0.09</v>
      </c>
      <c r="X627" s="23">
        <v>0.1</v>
      </c>
      <c r="Y627" s="202"/>
      <c r="Z627" s="203"/>
      <c r="AA627" s="203"/>
      <c r="AB627" s="203"/>
      <c r="AC627" s="203"/>
      <c r="AD627" s="203"/>
      <c r="AE627" s="203"/>
      <c r="AF627" s="203"/>
      <c r="AG627" s="203"/>
      <c r="AH627" s="203"/>
      <c r="AI627" s="203"/>
      <c r="AJ627" s="203"/>
      <c r="AK627" s="203"/>
      <c r="AL627" s="203"/>
      <c r="AM627" s="203"/>
      <c r="AN627" s="203"/>
      <c r="AO627" s="203"/>
      <c r="AP627" s="203"/>
      <c r="AQ627" s="203"/>
      <c r="AR627" s="203"/>
      <c r="AS627" s="203"/>
      <c r="AT627" s="203"/>
      <c r="AU627" s="203"/>
      <c r="AV627" s="203"/>
      <c r="AW627" s="203"/>
      <c r="AX627" s="203"/>
      <c r="AY627" s="203"/>
      <c r="AZ627" s="203"/>
      <c r="BA627" s="203"/>
      <c r="BB627" s="203"/>
      <c r="BC627" s="203"/>
      <c r="BD627" s="203"/>
      <c r="BE627" s="203"/>
      <c r="BF627" s="203"/>
      <c r="BG627" s="203"/>
      <c r="BH627" s="203"/>
      <c r="BI627" s="203"/>
      <c r="BJ627" s="203"/>
      <c r="BK627" s="203"/>
      <c r="BL627" s="203"/>
      <c r="BM627" s="204">
        <v>16</v>
      </c>
    </row>
    <row r="628" spans="1:65">
      <c r="A628" s="29"/>
      <c r="B628" s="19">
        <v>1</v>
      </c>
      <c r="C628" s="9">
        <v>4</v>
      </c>
      <c r="D628" s="23">
        <v>0.1</v>
      </c>
      <c r="E628" s="23">
        <v>7.0000000000000007E-2</v>
      </c>
      <c r="F628" s="23">
        <v>0.18</v>
      </c>
      <c r="G628" s="23">
        <v>0.11</v>
      </c>
      <c r="H628" s="206" t="s">
        <v>97</v>
      </c>
      <c r="I628" s="23">
        <v>0.1</v>
      </c>
      <c r="J628" s="206" t="s">
        <v>209</v>
      </c>
      <c r="K628" s="206">
        <v>0.35</v>
      </c>
      <c r="L628" s="23">
        <v>0.06</v>
      </c>
      <c r="M628" s="23">
        <v>0.06</v>
      </c>
      <c r="N628" s="23">
        <v>0.15</v>
      </c>
      <c r="O628" s="23">
        <v>0.06</v>
      </c>
      <c r="P628" s="206" t="s">
        <v>209</v>
      </c>
      <c r="Q628" s="206">
        <v>0.1</v>
      </c>
      <c r="R628" s="206" t="s">
        <v>209</v>
      </c>
      <c r="S628" s="206" t="s">
        <v>97</v>
      </c>
      <c r="T628" s="23">
        <v>0.05</v>
      </c>
      <c r="U628" s="23">
        <v>9.2435760742211104E-2</v>
      </c>
      <c r="V628" s="206" t="s">
        <v>97</v>
      </c>
      <c r="W628" s="23">
        <v>0.12</v>
      </c>
      <c r="X628" s="23">
        <v>0.1</v>
      </c>
      <c r="Y628" s="202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  <c r="AJ628" s="203"/>
      <c r="AK628" s="203"/>
      <c r="AL628" s="203"/>
      <c r="AM628" s="203"/>
      <c r="AN628" s="203"/>
      <c r="AO628" s="203"/>
      <c r="AP628" s="203"/>
      <c r="AQ628" s="203"/>
      <c r="AR628" s="203"/>
      <c r="AS628" s="203"/>
      <c r="AT628" s="203"/>
      <c r="AU628" s="203"/>
      <c r="AV628" s="203"/>
      <c r="AW628" s="203"/>
      <c r="AX628" s="203"/>
      <c r="AY628" s="203"/>
      <c r="AZ628" s="203"/>
      <c r="BA628" s="203"/>
      <c r="BB628" s="203"/>
      <c r="BC628" s="203"/>
      <c r="BD628" s="203"/>
      <c r="BE628" s="203"/>
      <c r="BF628" s="203"/>
      <c r="BG628" s="203"/>
      <c r="BH628" s="203"/>
      <c r="BI628" s="203"/>
      <c r="BJ628" s="203"/>
      <c r="BK628" s="203"/>
      <c r="BL628" s="203"/>
      <c r="BM628" s="204">
        <v>9.1148915517817203E-2</v>
      </c>
    </row>
    <row r="629" spans="1:65">
      <c r="A629" s="29"/>
      <c r="B629" s="19">
        <v>1</v>
      </c>
      <c r="C629" s="9">
        <v>5</v>
      </c>
      <c r="D629" s="23">
        <v>0.11</v>
      </c>
      <c r="E629" s="23">
        <v>7.0000000000000007E-2</v>
      </c>
      <c r="F629" s="208">
        <v>0.24</v>
      </c>
      <c r="G629" s="23">
        <v>0.1</v>
      </c>
      <c r="H629" s="206" t="s">
        <v>97</v>
      </c>
      <c r="I629" s="23">
        <v>0.1</v>
      </c>
      <c r="J629" s="206" t="s">
        <v>209</v>
      </c>
      <c r="K629" s="206">
        <v>0.36</v>
      </c>
      <c r="L629" s="23">
        <v>0.06</v>
      </c>
      <c r="M629" s="23">
        <v>0.05</v>
      </c>
      <c r="N629" s="23">
        <v>0.15</v>
      </c>
      <c r="O629" s="23">
        <v>0.06</v>
      </c>
      <c r="P629" s="206" t="s">
        <v>209</v>
      </c>
      <c r="Q629" s="206">
        <v>0.1</v>
      </c>
      <c r="R629" s="23">
        <v>0.05</v>
      </c>
      <c r="S629" s="206" t="s">
        <v>97</v>
      </c>
      <c r="T629" s="23">
        <v>0.06</v>
      </c>
      <c r="U629" s="23">
        <v>0.12183448657262061</v>
      </c>
      <c r="V629" s="206" t="s">
        <v>97</v>
      </c>
      <c r="W629" s="23">
        <v>0.11</v>
      </c>
      <c r="X629" s="23">
        <v>0.09</v>
      </c>
      <c r="Y629" s="202"/>
      <c r="Z629" s="203"/>
      <c r="AA629" s="203"/>
      <c r="AB629" s="203"/>
      <c r="AC629" s="203"/>
      <c r="AD629" s="203"/>
      <c r="AE629" s="203"/>
      <c r="AF629" s="203"/>
      <c r="AG629" s="203"/>
      <c r="AH629" s="203"/>
      <c r="AI629" s="203"/>
      <c r="AJ629" s="203"/>
      <c r="AK629" s="203"/>
      <c r="AL629" s="203"/>
      <c r="AM629" s="203"/>
      <c r="AN629" s="203"/>
      <c r="AO629" s="203"/>
      <c r="AP629" s="203"/>
      <c r="AQ629" s="203"/>
      <c r="AR629" s="203"/>
      <c r="AS629" s="203"/>
      <c r="AT629" s="203"/>
      <c r="AU629" s="203"/>
      <c r="AV629" s="203"/>
      <c r="AW629" s="203"/>
      <c r="AX629" s="203"/>
      <c r="AY629" s="203"/>
      <c r="AZ629" s="203"/>
      <c r="BA629" s="203"/>
      <c r="BB629" s="203"/>
      <c r="BC629" s="203"/>
      <c r="BD629" s="203"/>
      <c r="BE629" s="203"/>
      <c r="BF629" s="203"/>
      <c r="BG629" s="203"/>
      <c r="BH629" s="203"/>
      <c r="BI629" s="203"/>
      <c r="BJ629" s="203"/>
      <c r="BK629" s="203"/>
      <c r="BL629" s="203"/>
      <c r="BM629" s="204">
        <v>12</v>
      </c>
    </row>
    <row r="630" spans="1:65">
      <c r="A630" s="29"/>
      <c r="B630" s="19">
        <v>1</v>
      </c>
      <c r="C630" s="9">
        <v>6</v>
      </c>
      <c r="D630" s="23">
        <v>0.1</v>
      </c>
      <c r="E630" s="23">
        <v>0.08</v>
      </c>
      <c r="F630" s="23">
        <v>0.12</v>
      </c>
      <c r="G630" s="23">
        <v>0.09</v>
      </c>
      <c r="H630" s="206" t="s">
        <v>97</v>
      </c>
      <c r="I630" s="206" t="s">
        <v>106</v>
      </c>
      <c r="J630" s="206" t="s">
        <v>209</v>
      </c>
      <c r="K630" s="206">
        <v>0.31</v>
      </c>
      <c r="L630" s="23">
        <v>0.06</v>
      </c>
      <c r="M630" s="23">
        <v>0.05</v>
      </c>
      <c r="N630" s="23">
        <v>0.16</v>
      </c>
      <c r="O630" s="23">
        <v>0.06</v>
      </c>
      <c r="P630" s="206" t="s">
        <v>209</v>
      </c>
      <c r="Q630" s="206">
        <v>0.1</v>
      </c>
      <c r="R630" s="206" t="s">
        <v>209</v>
      </c>
      <c r="S630" s="206" t="s">
        <v>97</v>
      </c>
      <c r="T630" s="23">
        <v>0.06</v>
      </c>
      <c r="U630" s="23">
        <v>5.0849871611111055E-2</v>
      </c>
      <c r="V630" s="206" t="s">
        <v>97</v>
      </c>
      <c r="W630" s="23">
        <v>0.12</v>
      </c>
      <c r="X630" s="23">
        <v>0.1</v>
      </c>
      <c r="Y630" s="202"/>
      <c r="Z630" s="203"/>
      <c r="AA630" s="203"/>
      <c r="AB630" s="203"/>
      <c r="AC630" s="203"/>
      <c r="AD630" s="203"/>
      <c r="AE630" s="203"/>
      <c r="AF630" s="203"/>
      <c r="AG630" s="203"/>
      <c r="AH630" s="203"/>
      <c r="AI630" s="203"/>
      <c r="AJ630" s="203"/>
      <c r="AK630" s="203"/>
      <c r="AL630" s="203"/>
      <c r="AM630" s="203"/>
      <c r="AN630" s="203"/>
      <c r="AO630" s="203"/>
      <c r="AP630" s="203"/>
      <c r="AQ630" s="203"/>
      <c r="AR630" s="203"/>
      <c r="AS630" s="203"/>
      <c r="AT630" s="203"/>
      <c r="AU630" s="203"/>
      <c r="AV630" s="203"/>
      <c r="AW630" s="203"/>
      <c r="AX630" s="203"/>
      <c r="AY630" s="203"/>
      <c r="AZ630" s="203"/>
      <c r="BA630" s="203"/>
      <c r="BB630" s="203"/>
      <c r="BC630" s="203"/>
      <c r="BD630" s="203"/>
      <c r="BE630" s="203"/>
      <c r="BF630" s="203"/>
      <c r="BG630" s="203"/>
      <c r="BH630" s="203"/>
      <c r="BI630" s="203"/>
      <c r="BJ630" s="203"/>
      <c r="BK630" s="203"/>
      <c r="BL630" s="203"/>
      <c r="BM630" s="56"/>
    </row>
    <row r="631" spans="1:65">
      <c r="A631" s="29"/>
      <c r="B631" s="20" t="s">
        <v>276</v>
      </c>
      <c r="C631" s="12"/>
      <c r="D631" s="207">
        <v>0.10666666666666667</v>
      </c>
      <c r="E631" s="207">
        <v>0.08</v>
      </c>
      <c r="F631" s="207">
        <v>0.24</v>
      </c>
      <c r="G631" s="207">
        <v>9.6666666666666665E-2</v>
      </c>
      <c r="H631" s="207" t="s">
        <v>708</v>
      </c>
      <c r="I631" s="207">
        <v>0.1</v>
      </c>
      <c r="J631" s="207" t="s">
        <v>708</v>
      </c>
      <c r="K631" s="207">
        <v>0.34</v>
      </c>
      <c r="L631" s="207">
        <v>0.06</v>
      </c>
      <c r="M631" s="207">
        <v>5.6666666666666664E-2</v>
      </c>
      <c r="N631" s="207">
        <v>0.15000000000000002</v>
      </c>
      <c r="O631" s="207">
        <v>0.06</v>
      </c>
      <c r="P631" s="207" t="s">
        <v>708</v>
      </c>
      <c r="Q631" s="207">
        <v>9.9999999999999992E-2</v>
      </c>
      <c r="R631" s="207">
        <v>5.6666666666666664E-2</v>
      </c>
      <c r="S631" s="207" t="s">
        <v>708</v>
      </c>
      <c r="T631" s="207">
        <v>5.8333333333333327E-2</v>
      </c>
      <c r="U631" s="207">
        <v>8.941815058277397E-2</v>
      </c>
      <c r="V631" s="207" t="s">
        <v>708</v>
      </c>
      <c r="W631" s="207">
        <v>0.105</v>
      </c>
      <c r="X631" s="207">
        <v>9.6666666666666665E-2</v>
      </c>
      <c r="Y631" s="202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3"/>
      <c r="AT631" s="203"/>
      <c r="AU631" s="203"/>
      <c r="AV631" s="203"/>
      <c r="AW631" s="203"/>
      <c r="AX631" s="203"/>
      <c r="AY631" s="203"/>
      <c r="AZ631" s="203"/>
      <c r="BA631" s="203"/>
      <c r="BB631" s="203"/>
      <c r="BC631" s="203"/>
      <c r="BD631" s="203"/>
      <c r="BE631" s="203"/>
      <c r="BF631" s="203"/>
      <c r="BG631" s="203"/>
      <c r="BH631" s="203"/>
      <c r="BI631" s="203"/>
      <c r="BJ631" s="203"/>
      <c r="BK631" s="203"/>
      <c r="BL631" s="203"/>
      <c r="BM631" s="56"/>
    </row>
    <row r="632" spans="1:65">
      <c r="A632" s="29"/>
      <c r="B632" s="3" t="s">
        <v>277</v>
      </c>
      <c r="C632" s="28"/>
      <c r="D632" s="23">
        <v>0.11</v>
      </c>
      <c r="E632" s="23">
        <v>0.08</v>
      </c>
      <c r="F632" s="23">
        <v>0.21</v>
      </c>
      <c r="G632" s="23">
        <v>0.1</v>
      </c>
      <c r="H632" s="23" t="s">
        <v>708</v>
      </c>
      <c r="I632" s="23">
        <v>0.1</v>
      </c>
      <c r="J632" s="23" t="s">
        <v>708</v>
      </c>
      <c r="K632" s="23">
        <v>0.33999999999999997</v>
      </c>
      <c r="L632" s="23">
        <v>0.06</v>
      </c>
      <c r="M632" s="23">
        <v>0.06</v>
      </c>
      <c r="N632" s="23">
        <v>0.15</v>
      </c>
      <c r="O632" s="23">
        <v>0.06</v>
      </c>
      <c r="P632" s="23" t="s">
        <v>708</v>
      </c>
      <c r="Q632" s="23">
        <v>0.1</v>
      </c>
      <c r="R632" s="23">
        <v>0.06</v>
      </c>
      <c r="S632" s="23" t="s">
        <v>708</v>
      </c>
      <c r="T632" s="23">
        <v>0.06</v>
      </c>
      <c r="U632" s="23">
        <v>9.5388783282068818E-2</v>
      </c>
      <c r="V632" s="23" t="s">
        <v>708</v>
      </c>
      <c r="W632" s="23">
        <v>0.10500000000000001</v>
      </c>
      <c r="X632" s="23">
        <v>0.1</v>
      </c>
      <c r="Y632" s="202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3"/>
      <c r="AT632" s="203"/>
      <c r="AU632" s="203"/>
      <c r="AV632" s="203"/>
      <c r="AW632" s="203"/>
      <c r="AX632" s="203"/>
      <c r="AY632" s="203"/>
      <c r="AZ632" s="203"/>
      <c r="BA632" s="203"/>
      <c r="BB632" s="203"/>
      <c r="BC632" s="203"/>
      <c r="BD632" s="203"/>
      <c r="BE632" s="203"/>
      <c r="BF632" s="203"/>
      <c r="BG632" s="203"/>
      <c r="BH632" s="203"/>
      <c r="BI632" s="203"/>
      <c r="BJ632" s="203"/>
      <c r="BK632" s="203"/>
      <c r="BL632" s="203"/>
      <c r="BM632" s="56"/>
    </row>
    <row r="633" spans="1:65">
      <c r="A633" s="29"/>
      <c r="B633" s="3" t="s">
        <v>278</v>
      </c>
      <c r="C633" s="28"/>
      <c r="D633" s="23">
        <v>5.1639777949432199E-3</v>
      </c>
      <c r="E633" s="23">
        <v>8.9442719099991543E-3</v>
      </c>
      <c r="F633" s="23">
        <v>0.11865917579353062</v>
      </c>
      <c r="G633" s="23">
        <v>1.0327955589886447E-2</v>
      </c>
      <c r="H633" s="23" t="s">
        <v>708</v>
      </c>
      <c r="I633" s="23">
        <v>0</v>
      </c>
      <c r="J633" s="23" t="s">
        <v>708</v>
      </c>
      <c r="K633" s="23">
        <v>1.999999999999999E-2</v>
      </c>
      <c r="L633" s="23">
        <v>0</v>
      </c>
      <c r="M633" s="23">
        <v>5.1639777949432199E-3</v>
      </c>
      <c r="N633" s="23">
        <v>6.3245553203367553E-3</v>
      </c>
      <c r="O633" s="23">
        <v>0</v>
      </c>
      <c r="P633" s="23" t="s">
        <v>708</v>
      </c>
      <c r="Q633" s="23">
        <v>1.5202354861220293E-17</v>
      </c>
      <c r="R633" s="23">
        <v>5.7735026918962545E-3</v>
      </c>
      <c r="S633" s="23" t="s">
        <v>708</v>
      </c>
      <c r="T633" s="23">
        <v>4.082482904638628E-3</v>
      </c>
      <c r="U633" s="23">
        <v>2.7684129374479085E-2</v>
      </c>
      <c r="V633" s="23" t="s">
        <v>708</v>
      </c>
      <c r="W633" s="23">
        <v>1.3784048752090166E-2</v>
      </c>
      <c r="X633" s="23">
        <v>5.1639777949432268E-3</v>
      </c>
      <c r="Y633" s="202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203"/>
      <c r="AT633" s="203"/>
      <c r="AU633" s="203"/>
      <c r="AV633" s="203"/>
      <c r="AW633" s="203"/>
      <c r="AX633" s="203"/>
      <c r="AY633" s="203"/>
      <c r="AZ633" s="203"/>
      <c r="BA633" s="203"/>
      <c r="BB633" s="203"/>
      <c r="BC633" s="203"/>
      <c r="BD633" s="203"/>
      <c r="BE633" s="203"/>
      <c r="BF633" s="203"/>
      <c r="BG633" s="203"/>
      <c r="BH633" s="203"/>
      <c r="BI633" s="203"/>
      <c r="BJ633" s="203"/>
      <c r="BK633" s="203"/>
      <c r="BL633" s="203"/>
      <c r="BM633" s="56"/>
    </row>
    <row r="634" spans="1:65">
      <c r="A634" s="29"/>
      <c r="B634" s="3" t="s">
        <v>86</v>
      </c>
      <c r="C634" s="28"/>
      <c r="D634" s="13">
        <v>4.8412291827592685E-2</v>
      </c>
      <c r="E634" s="13">
        <v>0.11180339887498943</v>
      </c>
      <c r="F634" s="13">
        <v>0.49441323247304425</v>
      </c>
      <c r="G634" s="13">
        <v>0.10684091989537704</v>
      </c>
      <c r="H634" s="13" t="s">
        <v>708</v>
      </c>
      <c r="I634" s="13">
        <v>0</v>
      </c>
      <c r="J634" s="13" t="s">
        <v>708</v>
      </c>
      <c r="K634" s="13">
        <v>5.882352941176467E-2</v>
      </c>
      <c r="L634" s="13">
        <v>0</v>
      </c>
      <c r="M634" s="13">
        <v>9.1129019910762707E-2</v>
      </c>
      <c r="N634" s="13">
        <v>4.2163702135578365E-2</v>
      </c>
      <c r="O634" s="13">
        <v>0</v>
      </c>
      <c r="P634" s="13" t="s">
        <v>708</v>
      </c>
      <c r="Q634" s="13">
        <v>1.5202354861220294E-16</v>
      </c>
      <c r="R634" s="13">
        <v>0.10188534162169861</v>
      </c>
      <c r="S634" s="13" t="s">
        <v>708</v>
      </c>
      <c r="T634" s="13">
        <v>6.9985421222376484E-2</v>
      </c>
      <c r="U634" s="13">
        <v>0.30960301900733245</v>
      </c>
      <c r="V634" s="13" t="s">
        <v>708</v>
      </c>
      <c r="W634" s="13">
        <v>0.13127665478181111</v>
      </c>
      <c r="X634" s="13">
        <v>5.3420459947688556E-2</v>
      </c>
      <c r="Y634" s="150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279</v>
      </c>
      <c r="C635" s="28"/>
      <c r="D635" s="13">
        <v>0.17024614128092574</v>
      </c>
      <c r="E635" s="13">
        <v>-0.12231539403930569</v>
      </c>
      <c r="F635" s="13">
        <v>1.6330538178820828</v>
      </c>
      <c r="G635" s="13">
        <v>6.0535565535838831E-2</v>
      </c>
      <c r="H635" s="13" t="s">
        <v>708</v>
      </c>
      <c r="I635" s="13">
        <v>9.7105757450867802E-2</v>
      </c>
      <c r="J635" s="13" t="s">
        <v>708</v>
      </c>
      <c r="K635" s="13">
        <v>2.7301595753329506</v>
      </c>
      <c r="L635" s="13">
        <v>-0.3417365455294793</v>
      </c>
      <c r="M635" s="13">
        <v>-0.37830673744450827</v>
      </c>
      <c r="N635" s="13">
        <v>0.64565863617630193</v>
      </c>
      <c r="O635" s="13">
        <v>-0.3417365455294793</v>
      </c>
      <c r="P635" s="13" t="s">
        <v>708</v>
      </c>
      <c r="Q635" s="13">
        <v>9.7105757450867802E-2</v>
      </c>
      <c r="R635" s="13">
        <v>-0.37830673744450827</v>
      </c>
      <c r="S635" s="13" t="s">
        <v>708</v>
      </c>
      <c r="T635" s="13">
        <v>-0.36002164148699389</v>
      </c>
      <c r="U635" s="13">
        <v>-1.8988321750300075E-2</v>
      </c>
      <c r="V635" s="13" t="s">
        <v>708</v>
      </c>
      <c r="W635" s="13">
        <v>0.15196104532341104</v>
      </c>
      <c r="X635" s="13">
        <v>6.0535565535838831E-2</v>
      </c>
      <c r="Y635" s="150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280</v>
      </c>
      <c r="C636" s="46"/>
      <c r="D636" s="44">
        <v>0.39</v>
      </c>
      <c r="E636" s="44">
        <v>0.38</v>
      </c>
      <c r="F636" s="44">
        <v>4.25</v>
      </c>
      <c r="G636" s="44">
        <v>0.1</v>
      </c>
      <c r="H636" s="44">
        <v>0.2</v>
      </c>
      <c r="I636" s="44">
        <v>0.28000000000000003</v>
      </c>
      <c r="J636" s="44">
        <v>1.97</v>
      </c>
      <c r="K636" s="44">
        <v>7.14</v>
      </c>
      <c r="L636" s="44">
        <v>0.95</v>
      </c>
      <c r="M636" s="44">
        <v>1.05</v>
      </c>
      <c r="N636" s="44">
        <v>1.65</v>
      </c>
      <c r="O636" s="44">
        <v>0.95</v>
      </c>
      <c r="P636" s="44">
        <v>1.97</v>
      </c>
      <c r="Q636" s="44" t="s">
        <v>281</v>
      </c>
      <c r="R636" s="44">
        <v>1.51</v>
      </c>
      <c r="S636" s="44">
        <v>0.2</v>
      </c>
      <c r="T636" s="44">
        <v>1</v>
      </c>
      <c r="U636" s="44">
        <v>0.1</v>
      </c>
      <c r="V636" s="44">
        <v>0.2</v>
      </c>
      <c r="W636" s="44">
        <v>0.35</v>
      </c>
      <c r="X636" s="44">
        <v>0.1</v>
      </c>
      <c r="Y636" s="150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 t="s">
        <v>357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BM637" s="55"/>
    </row>
    <row r="638" spans="1:65">
      <c r="BM638" s="55"/>
    </row>
    <row r="639" spans="1:65" ht="15">
      <c r="B639" s="8" t="s">
        <v>616</v>
      </c>
      <c r="BM639" s="27" t="s">
        <v>338</v>
      </c>
    </row>
    <row r="640" spans="1:65" ht="15">
      <c r="A640" s="24" t="s">
        <v>31</v>
      </c>
      <c r="B640" s="18" t="s">
        <v>111</v>
      </c>
      <c r="C640" s="15" t="s">
        <v>112</v>
      </c>
      <c r="D640" s="16" t="s">
        <v>229</v>
      </c>
      <c r="E640" s="17" t="s">
        <v>229</v>
      </c>
      <c r="F640" s="17" t="s">
        <v>229</v>
      </c>
      <c r="G640" s="17" t="s">
        <v>229</v>
      </c>
      <c r="H640" s="15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230</v>
      </c>
      <c r="C641" s="9" t="s">
        <v>230</v>
      </c>
      <c r="D641" s="148" t="s">
        <v>237</v>
      </c>
      <c r="E641" s="149" t="s">
        <v>239</v>
      </c>
      <c r="F641" s="149" t="s">
        <v>257</v>
      </c>
      <c r="G641" s="149" t="s">
        <v>258</v>
      </c>
      <c r="H641" s="15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340</v>
      </c>
      <c r="E642" s="11" t="s">
        <v>339</v>
      </c>
      <c r="F642" s="11" t="s">
        <v>339</v>
      </c>
      <c r="G642" s="11" t="s">
        <v>339</v>
      </c>
      <c r="H642" s="15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9"/>
      <c r="C643" s="9"/>
      <c r="D643" s="25" t="s">
        <v>344</v>
      </c>
      <c r="E643" s="25" t="s">
        <v>344</v>
      </c>
      <c r="F643" s="25" t="s">
        <v>343</v>
      </c>
      <c r="G643" s="25" t="s">
        <v>344</v>
      </c>
      <c r="H643" s="15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21">
        <v>7.19</v>
      </c>
      <c r="E644" s="21">
        <v>7.2</v>
      </c>
      <c r="F644" s="21">
        <v>7.1426672049521001</v>
      </c>
      <c r="G644" s="145">
        <v>3.97</v>
      </c>
      <c r="H644" s="15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>
        <v>1</v>
      </c>
      <c r="C645" s="9">
        <v>2</v>
      </c>
      <c r="D645" s="11">
        <v>6.83</v>
      </c>
      <c r="E645" s="11">
        <v>7.2</v>
      </c>
      <c r="F645" s="11">
        <v>7.1911428301570899</v>
      </c>
      <c r="G645" s="146">
        <v>3.92</v>
      </c>
      <c r="H645" s="15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7</v>
      </c>
    </row>
    <row r="646" spans="1:65">
      <c r="A646" s="29"/>
      <c r="B646" s="19">
        <v>1</v>
      </c>
      <c r="C646" s="9">
        <v>3</v>
      </c>
      <c r="D646" s="11">
        <v>7.2</v>
      </c>
      <c r="E646" s="11">
        <v>7.3</v>
      </c>
      <c r="F646" s="11">
        <v>7.2420689878908204</v>
      </c>
      <c r="G646" s="146">
        <v>3.76</v>
      </c>
      <c r="H646" s="15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4</v>
      </c>
      <c r="D647" s="11">
        <v>6.67</v>
      </c>
      <c r="E647" s="11">
        <v>7.3</v>
      </c>
      <c r="F647" s="11">
        <v>7.2333623657988904</v>
      </c>
      <c r="G647" s="146">
        <v>3.98</v>
      </c>
      <c r="H647" s="15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7.15045265596103</v>
      </c>
    </row>
    <row r="648" spans="1:65">
      <c r="A648" s="29"/>
      <c r="B648" s="19">
        <v>1</v>
      </c>
      <c r="C648" s="9">
        <v>5</v>
      </c>
      <c r="D648" s="11">
        <v>6.9</v>
      </c>
      <c r="E648" s="11">
        <v>7.4</v>
      </c>
      <c r="F648" s="11">
        <v>7.1189679163341371</v>
      </c>
      <c r="G648" s="146">
        <v>3.9099999999999997</v>
      </c>
      <c r="H648" s="15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13</v>
      </c>
    </row>
    <row r="649" spans="1:65">
      <c r="A649" s="29"/>
      <c r="B649" s="19">
        <v>1</v>
      </c>
      <c r="C649" s="9">
        <v>6</v>
      </c>
      <c r="D649" s="11">
        <v>7.18</v>
      </c>
      <c r="E649" s="151">
        <v>7.8</v>
      </c>
      <c r="F649" s="11">
        <v>7.1299385021654302</v>
      </c>
      <c r="G649" s="146">
        <v>3.92</v>
      </c>
      <c r="H649" s="15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20" t="s">
        <v>276</v>
      </c>
      <c r="C650" s="12"/>
      <c r="D650" s="22">
        <v>6.9950000000000001</v>
      </c>
      <c r="E650" s="22">
        <v>7.3666666666666663</v>
      </c>
      <c r="F650" s="22">
        <v>7.176357967883078</v>
      </c>
      <c r="G650" s="22">
        <v>3.91</v>
      </c>
      <c r="H650" s="15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277</v>
      </c>
      <c r="C651" s="28"/>
      <c r="D651" s="11">
        <v>7.04</v>
      </c>
      <c r="E651" s="11">
        <v>7.3</v>
      </c>
      <c r="F651" s="11">
        <v>7.166905017554595</v>
      </c>
      <c r="G651" s="11">
        <v>3.92</v>
      </c>
      <c r="H651" s="15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278</v>
      </c>
      <c r="C652" s="28"/>
      <c r="D652" s="23">
        <v>0.22634045153264146</v>
      </c>
      <c r="E652" s="23">
        <v>0.22509257354845499</v>
      </c>
      <c r="F652" s="23">
        <v>5.3608738104598264E-2</v>
      </c>
      <c r="G652" s="23">
        <v>7.8993670632526103E-2</v>
      </c>
      <c r="H652" s="15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86</v>
      </c>
      <c r="C653" s="28"/>
      <c r="D653" s="13">
        <v>3.2357462692300422E-2</v>
      </c>
      <c r="E653" s="13">
        <v>3.0555552970378506E-2</v>
      </c>
      <c r="F653" s="13">
        <v>7.4701872934039362E-3</v>
      </c>
      <c r="G653" s="13">
        <v>2.0202984816502838E-2</v>
      </c>
      <c r="H653" s="15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279</v>
      </c>
      <c r="C654" s="28"/>
      <c r="D654" s="13">
        <v>-2.1740253860912606E-2</v>
      </c>
      <c r="E654" s="13">
        <v>3.0237807465991473E-2</v>
      </c>
      <c r="F654" s="13">
        <v>3.6228911886371229E-3</v>
      </c>
      <c r="G654" s="13">
        <v>-0.4531814714218968</v>
      </c>
      <c r="H654" s="15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280</v>
      </c>
      <c r="C655" s="46"/>
      <c r="D655" s="44">
        <v>0.33</v>
      </c>
      <c r="E655" s="44">
        <v>1.02</v>
      </c>
      <c r="F655" s="44">
        <v>0.33</v>
      </c>
      <c r="G655" s="44">
        <v>11.52</v>
      </c>
      <c r="H655" s="15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/>
      <c r="C656" s="20"/>
      <c r="D656" s="20"/>
      <c r="E656" s="20"/>
      <c r="F656" s="20"/>
      <c r="G656" s="20"/>
      <c r="BM656" s="55"/>
    </row>
    <row r="657" spans="1:65" ht="15">
      <c r="B657" s="8" t="s">
        <v>617</v>
      </c>
      <c r="BM657" s="27" t="s">
        <v>66</v>
      </c>
    </row>
    <row r="658" spans="1:65" ht="15">
      <c r="A658" s="24" t="s">
        <v>34</v>
      </c>
      <c r="B658" s="18" t="s">
        <v>111</v>
      </c>
      <c r="C658" s="15" t="s">
        <v>112</v>
      </c>
      <c r="D658" s="16" t="s">
        <v>229</v>
      </c>
      <c r="E658" s="17" t="s">
        <v>229</v>
      </c>
      <c r="F658" s="17" t="s">
        <v>229</v>
      </c>
      <c r="G658" s="17" t="s">
        <v>229</v>
      </c>
      <c r="H658" s="17" t="s">
        <v>229</v>
      </c>
      <c r="I658" s="17" t="s">
        <v>229</v>
      </c>
      <c r="J658" s="17" t="s">
        <v>229</v>
      </c>
      <c r="K658" s="17" t="s">
        <v>229</v>
      </c>
      <c r="L658" s="17" t="s">
        <v>229</v>
      </c>
      <c r="M658" s="17" t="s">
        <v>229</v>
      </c>
      <c r="N658" s="17" t="s">
        <v>229</v>
      </c>
      <c r="O658" s="17" t="s">
        <v>229</v>
      </c>
      <c r="P658" s="17" t="s">
        <v>229</v>
      </c>
      <c r="Q658" s="17" t="s">
        <v>229</v>
      </c>
      <c r="R658" s="17" t="s">
        <v>229</v>
      </c>
      <c r="S658" s="17" t="s">
        <v>229</v>
      </c>
      <c r="T658" s="17" t="s">
        <v>229</v>
      </c>
      <c r="U658" s="17" t="s">
        <v>229</v>
      </c>
      <c r="V658" s="17" t="s">
        <v>229</v>
      </c>
      <c r="W658" s="17" t="s">
        <v>229</v>
      </c>
      <c r="X658" s="17" t="s">
        <v>229</v>
      </c>
      <c r="Y658" s="17" t="s">
        <v>229</v>
      </c>
      <c r="Z658" s="17" t="s">
        <v>229</v>
      </c>
      <c r="AA658" s="17" t="s">
        <v>229</v>
      </c>
      <c r="AB658" s="17" t="s">
        <v>229</v>
      </c>
      <c r="AC658" s="17" t="s">
        <v>229</v>
      </c>
      <c r="AD658" s="17" t="s">
        <v>229</v>
      </c>
      <c r="AE658" s="17" t="s">
        <v>229</v>
      </c>
      <c r="AF658" s="150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230</v>
      </c>
      <c r="C659" s="9" t="s">
        <v>230</v>
      </c>
      <c r="D659" s="148" t="s">
        <v>232</v>
      </c>
      <c r="E659" s="149" t="s">
        <v>233</v>
      </c>
      <c r="F659" s="149" t="s">
        <v>234</v>
      </c>
      <c r="G659" s="149" t="s">
        <v>235</v>
      </c>
      <c r="H659" s="149" t="s">
        <v>236</v>
      </c>
      <c r="I659" s="149" t="s">
        <v>237</v>
      </c>
      <c r="J659" s="149" t="s">
        <v>238</v>
      </c>
      <c r="K659" s="149" t="s">
        <v>239</v>
      </c>
      <c r="L659" s="149" t="s">
        <v>240</v>
      </c>
      <c r="M659" s="149" t="s">
        <v>241</v>
      </c>
      <c r="N659" s="149" t="s">
        <v>242</v>
      </c>
      <c r="O659" s="149" t="s">
        <v>243</v>
      </c>
      <c r="P659" s="149" t="s">
        <v>244</v>
      </c>
      <c r="Q659" s="149" t="s">
        <v>246</v>
      </c>
      <c r="R659" s="149" t="s">
        <v>249</v>
      </c>
      <c r="S659" s="149" t="s">
        <v>250</v>
      </c>
      <c r="T659" s="149" t="s">
        <v>305</v>
      </c>
      <c r="U659" s="149" t="s">
        <v>251</v>
      </c>
      <c r="V659" s="149" t="s">
        <v>252</v>
      </c>
      <c r="W659" s="149" t="s">
        <v>254</v>
      </c>
      <c r="X659" s="149" t="s">
        <v>257</v>
      </c>
      <c r="Y659" s="149" t="s">
        <v>258</v>
      </c>
      <c r="Z659" s="149" t="s">
        <v>259</v>
      </c>
      <c r="AA659" s="149" t="s">
        <v>306</v>
      </c>
      <c r="AB659" s="149" t="s">
        <v>261</v>
      </c>
      <c r="AC659" s="149" t="s">
        <v>267</v>
      </c>
      <c r="AD659" s="149" t="s">
        <v>268</v>
      </c>
      <c r="AE659" s="149" t="s">
        <v>269</v>
      </c>
      <c r="AF659" s="150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339</v>
      </c>
      <c r="E660" s="11" t="s">
        <v>340</v>
      </c>
      <c r="F660" s="11" t="s">
        <v>340</v>
      </c>
      <c r="G660" s="11" t="s">
        <v>339</v>
      </c>
      <c r="H660" s="11" t="s">
        <v>340</v>
      </c>
      <c r="I660" s="11" t="s">
        <v>340</v>
      </c>
      <c r="J660" s="11" t="s">
        <v>341</v>
      </c>
      <c r="K660" s="11" t="s">
        <v>339</v>
      </c>
      <c r="L660" s="11" t="s">
        <v>339</v>
      </c>
      <c r="M660" s="11" t="s">
        <v>339</v>
      </c>
      <c r="N660" s="11" t="s">
        <v>339</v>
      </c>
      <c r="O660" s="11" t="s">
        <v>339</v>
      </c>
      <c r="P660" s="11" t="s">
        <v>339</v>
      </c>
      <c r="Q660" s="11" t="s">
        <v>339</v>
      </c>
      <c r="R660" s="11" t="s">
        <v>339</v>
      </c>
      <c r="S660" s="11" t="s">
        <v>340</v>
      </c>
      <c r="T660" s="11" t="s">
        <v>340</v>
      </c>
      <c r="U660" s="11" t="s">
        <v>341</v>
      </c>
      <c r="V660" s="11" t="s">
        <v>340</v>
      </c>
      <c r="W660" s="11" t="s">
        <v>341</v>
      </c>
      <c r="X660" s="11" t="s">
        <v>341</v>
      </c>
      <c r="Y660" s="11" t="s">
        <v>339</v>
      </c>
      <c r="Z660" s="11" t="s">
        <v>341</v>
      </c>
      <c r="AA660" s="11" t="s">
        <v>339</v>
      </c>
      <c r="AB660" s="11" t="s">
        <v>340</v>
      </c>
      <c r="AC660" s="11" t="s">
        <v>340</v>
      </c>
      <c r="AD660" s="11" t="s">
        <v>339</v>
      </c>
      <c r="AE660" s="11" t="s">
        <v>339</v>
      </c>
      <c r="AF660" s="150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/>
      <c r="C661" s="9"/>
      <c r="D661" s="25" t="s">
        <v>343</v>
      </c>
      <c r="E661" s="25" t="s">
        <v>344</v>
      </c>
      <c r="F661" s="25" t="s">
        <v>343</v>
      </c>
      <c r="G661" s="25" t="s">
        <v>345</v>
      </c>
      <c r="H661" s="25" t="s">
        <v>346</v>
      </c>
      <c r="I661" s="25" t="s">
        <v>344</v>
      </c>
      <c r="J661" s="25" t="s">
        <v>344</v>
      </c>
      <c r="K661" s="25" t="s">
        <v>344</v>
      </c>
      <c r="L661" s="25" t="s">
        <v>344</v>
      </c>
      <c r="M661" s="25" t="s">
        <v>344</v>
      </c>
      <c r="N661" s="25" t="s">
        <v>344</v>
      </c>
      <c r="O661" s="25" t="s">
        <v>344</v>
      </c>
      <c r="P661" s="25" t="s">
        <v>344</v>
      </c>
      <c r="Q661" s="25" t="s">
        <v>347</v>
      </c>
      <c r="R661" s="25" t="s">
        <v>344</v>
      </c>
      <c r="S661" s="25" t="s">
        <v>343</v>
      </c>
      <c r="T661" s="25" t="s">
        <v>344</v>
      </c>
      <c r="U661" s="25" t="s">
        <v>343</v>
      </c>
      <c r="V661" s="25" t="s">
        <v>345</v>
      </c>
      <c r="W661" s="25" t="s">
        <v>346</v>
      </c>
      <c r="X661" s="25" t="s">
        <v>343</v>
      </c>
      <c r="Y661" s="25" t="s">
        <v>344</v>
      </c>
      <c r="Z661" s="25" t="s">
        <v>344</v>
      </c>
      <c r="AA661" s="25"/>
      <c r="AB661" s="25" t="s">
        <v>343</v>
      </c>
      <c r="AC661" s="25" t="s">
        <v>346</v>
      </c>
      <c r="AD661" s="25" t="s">
        <v>346</v>
      </c>
      <c r="AE661" s="25" t="s">
        <v>117</v>
      </c>
      <c r="AF661" s="150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8">
        <v>1</v>
      </c>
      <c r="C662" s="14">
        <v>1</v>
      </c>
      <c r="D662" s="220">
        <v>25.4</v>
      </c>
      <c r="E662" s="220">
        <v>28.6</v>
      </c>
      <c r="F662" s="220">
        <v>22.6</v>
      </c>
      <c r="G662" s="230">
        <v>23.5</v>
      </c>
      <c r="H662" s="220">
        <v>23.938065815073411</v>
      </c>
      <c r="I662" s="220">
        <v>21.7</v>
      </c>
      <c r="J662" s="220">
        <v>25</v>
      </c>
      <c r="K662" s="220">
        <v>25</v>
      </c>
      <c r="L662" s="220">
        <v>24.3</v>
      </c>
      <c r="M662" s="220">
        <v>24.6</v>
      </c>
      <c r="N662" s="220">
        <v>24</v>
      </c>
      <c r="O662" s="230">
        <v>23.4</v>
      </c>
      <c r="P662" s="220">
        <v>27.7</v>
      </c>
      <c r="Q662" s="220">
        <v>21.5</v>
      </c>
      <c r="R662" s="220">
        <v>26.8</v>
      </c>
      <c r="S662" s="220">
        <v>27.2</v>
      </c>
      <c r="T662" s="220">
        <v>26.7</v>
      </c>
      <c r="U662" s="220">
        <v>28</v>
      </c>
      <c r="V662" s="220">
        <v>25.2</v>
      </c>
      <c r="W662" s="221">
        <v>19.86</v>
      </c>
      <c r="X662" s="220">
        <v>22.825399999999998</v>
      </c>
      <c r="Y662" s="220">
        <v>28.8</v>
      </c>
      <c r="Z662" s="220">
        <v>23</v>
      </c>
      <c r="AA662" s="220">
        <v>23.220039427433356</v>
      </c>
      <c r="AB662" s="220">
        <v>24.75</v>
      </c>
      <c r="AC662" s="220">
        <v>25</v>
      </c>
      <c r="AD662" s="220">
        <v>24.4</v>
      </c>
      <c r="AE662" s="220">
        <v>25.4</v>
      </c>
      <c r="AF662" s="222"/>
      <c r="AG662" s="223"/>
      <c r="AH662" s="223"/>
      <c r="AI662" s="223"/>
      <c r="AJ662" s="223"/>
      <c r="AK662" s="223"/>
      <c r="AL662" s="223"/>
      <c r="AM662" s="223"/>
      <c r="AN662" s="223"/>
      <c r="AO662" s="223"/>
      <c r="AP662" s="223"/>
      <c r="AQ662" s="223"/>
      <c r="AR662" s="223"/>
      <c r="AS662" s="223"/>
      <c r="AT662" s="223"/>
      <c r="AU662" s="223"/>
      <c r="AV662" s="223"/>
      <c r="AW662" s="223"/>
      <c r="AX662" s="223"/>
      <c r="AY662" s="223"/>
      <c r="AZ662" s="223"/>
      <c r="BA662" s="223"/>
      <c r="BB662" s="223"/>
      <c r="BC662" s="223"/>
      <c r="BD662" s="223"/>
      <c r="BE662" s="223"/>
      <c r="BF662" s="223"/>
      <c r="BG662" s="223"/>
      <c r="BH662" s="223"/>
      <c r="BI662" s="223"/>
      <c r="BJ662" s="223"/>
      <c r="BK662" s="223"/>
      <c r="BL662" s="223"/>
      <c r="BM662" s="224">
        <v>1</v>
      </c>
    </row>
    <row r="663" spans="1:65">
      <c r="A663" s="29"/>
      <c r="B663" s="19">
        <v>1</v>
      </c>
      <c r="C663" s="9">
        <v>2</v>
      </c>
      <c r="D663" s="225">
        <v>24.7</v>
      </c>
      <c r="E663" s="225">
        <v>28</v>
      </c>
      <c r="F663" s="225">
        <v>22.9</v>
      </c>
      <c r="G663" s="225">
        <v>24</v>
      </c>
      <c r="H663" s="225">
        <v>23.025693302713805</v>
      </c>
      <c r="I663" s="225">
        <v>22.8</v>
      </c>
      <c r="J663" s="225">
        <v>25</v>
      </c>
      <c r="K663" s="225">
        <v>24.5</v>
      </c>
      <c r="L663" s="225">
        <v>23.4</v>
      </c>
      <c r="M663" s="225">
        <v>25.1</v>
      </c>
      <c r="N663" s="225">
        <v>24.8</v>
      </c>
      <c r="O663" s="225">
        <v>24.9</v>
      </c>
      <c r="P663" s="225">
        <v>26.4</v>
      </c>
      <c r="Q663" s="225">
        <v>23.1</v>
      </c>
      <c r="R663" s="225">
        <v>26.4</v>
      </c>
      <c r="S663" s="225">
        <v>28.8</v>
      </c>
      <c r="T663" s="225">
        <v>25.5</v>
      </c>
      <c r="U663" s="225">
        <v>27</v>
      </c>
      <c r="V663" s="225">
        <v>24.9</v>
      </c>
      <c r="W663" s="227">
        <v>19.489999999999998</v>
      </c>
      <c r="X663" s="225">
        <v>22.6356</v>
      </c>
      <c r="Y663" s="225">
        <v>27.5</v>
      </c>
      <c r="Z663" s="225">
        <v>21</v>
      </c>
      <c r="AA663" s="225">
        <v>23.982288993862525</v>
      </c>
      <c r="AB663" s="225">
        <v>24.049999999999997</v>
      </c>
      <c r="AC663" s="225">
        <v>24</v>
      </c>
      <c r="AD663" s="225">
        <v>24.3</v>
      </c>
      <c r="AE663" s="225">
        <v>25.9</v>
      </c>
      <c r="AF663" s="222"/>
      <c r="AG663" s="223"/>
      <c r="AH663" s="223"/>
      <c r="AI663" s="223"/>
      <c r="AJ663" s="223"/>
      <c r="AK663" s="223"/>
      <c r="AL663" s="223"/>
      <c r="AM663" s="223"/>
      <c r="AN663" s="223"/>
      <c r="AO663" s="223"/>
      <c r="AP663" s="223"/>
      <c r="AQ663" s="223"/>
      <c r="AR663" s="223"/>
      <c r="AS663" s="223"/>
      <c r="AT663" s="223"/>
      <c r="AU663" s="223"/>
      <c r="AV663" s="223"/>
      <c r="AW663" s="223"/>
      <c r="AX663" s="223"/>
      <c r="AY663" s="223"/>
      <c r="AZ663" s="223"/>
      <c r="BA663" s="223"/>
      <c r="BB663" s="223"/>
      <c r="BC663" s="223"/>
      <c r="BD663" s="223"/>
      <c r="BE663" s="223"/>
      <c r="BF663" s="223"/>
      <c r="BG663" s="223"/>
      <c r="BH663" s="223"/>
      <c r="BI663" s="223"/>
      <c r="BJ663" s="223"/>
      <c r="BK663" s="223"/>
      <c r="BL663" s="223"/>
      <c r="BM663" s="224">
        <v>26</v>
      </c>
    </row>
    <row r="664" spans="1:65">
      <c r="A664" s="29"/>
      <c r="B664" s="19">
        <v>1</v>
      </c>
      <c r="C664" s="9">
        <v>3</v>
      </c>
      <c r="D664" s="225">
        <v>23.9</v>
      </c>
      <c r="E664" s="225">
        <v>27.4</v>
      </c>
      <c r="F664" s="225">
        <v>21.2</v>
      </c>
      <c r="G664" s="225">
        <v>24.4</v>
      </c>
      <c r="H664" s="225">
        <v>23.083196750033945</v>
      </c>
      <c r="I664" s="225">
        <v>23.8</v>
      </c>
      <c r="J664" s="226">
        <v>28</v>
      </c>
      <c r="K664" s="225">
        <v>24.2</v>
      </c>
      <c r="L664" s="225">
        <v>22.8</v>
      </c>
      <c r="M664" s="225">
        <v>25.6</v>
      </c>
      <c r="N664" s="225">
        <v>24</v>
      </c>
      <c r="O664" s="225">
        <v>24.9</v>
      </c>
      <c r="P664" s="225">
        <v>26.6</v>
      </c>
      <c r="Q664" s="225">
        <v>23.8</v>
      </c>
      <c r="R664" s="225">
        <v>24.7</v>
      </c>
      <c r="S664" s="225">
        <v>28.3</v>
      </c>
      <c r="T664" s="225">
        <v>25.3</v>
      </c>
      <c r="U664" s="225">
        <v>28</v>
      </c>
      <c r="V664" s="225">
        <v>25</v>
      </c>
      <c r="W664" s="227">
        <v>20.079999999999998</v>
      </c>
      <c r="X664" s="225">
        <v>22.47</v>
      </c>
      <c r="Y664" s="225">
        <v>26.1</v>
      </c>
      <c r="Z664" s="225">
        <v>22.000000000000004</v>
      </c>
      <c r="AA664" s="225">
        <v>23.093665613915711</v>
      </c>
      <c r="AB664" s="225">
        <v>24</v>
      </c>
      <c r="AC664" s="225">
        <v>25</v>
      </c>
      <c r="AD664" s="225">
        <v>24.3</v>
      </c>
      <c r="AE664" s="225">
        <v>25.7</v>
      </c>
      <c r="AF664" s="222"/>
      <c r="AG664" s="223"/>
      <c r="AH664" s="223"/>
      <c r="AI664" s="223"/>
      <c r="AJ664" s="223"/>
      <c r="AK664" s="223"/>
      <c r="AL664" s="223"/>
      <c r="AM664" s="223"/>
      <c r="AN664" s="223"/>
      <c r="AO664" s="223"/>
      <c r="AP664" s="223"/>
      <c r="AQ664" s="223"/>
      <c r="AR664" s="223"/>
      <c r="AS664" s="223"/>
      <c r="AT664" s="223"/>
      <c r="AU664" s="223"/>
      <c r="AV664" s="223"/>
      <c r="AW664" s="223"/>
      <c r="AX664" s="223"/>
      <c r="AY664" s="223"/>
      <c r="AZ664" s="223"/>
      <c r="BA664" s="223"/>
      <c r="BB664" s="223"/>
      <c r="BC664" s="223"/>
      <c r="BD664" s="223"/>
      <c r="BE664" s="223"/>
      <c r="BF664" s="223"/>
      <c r="BG664" s="223"/>
      <c r="BH664" s="223"/>
      <c r="BI664" s="223"/>
      <c r="BJ664" s="223"/>
      <c r="BK664" s="223"/>
      <c r="BL664" s="223"/>
      <c r="BM664" s="224">
        <v>16</v>
      </c>
    </row>
    <row r="665" spans="1:65">
      <c r="A665" s="29"/>
      <c r="B665" s="19">
        <v>1</v>
      </c>
      <c r="C665" s="9">
        <v>4</v>
      </c>
      <c r="D665" s="225">
        <v>25.1</v>
      </c>
      <c r="E665" s="225">
        <v>27.6</v>
      </c>
      <c r="F665" s="225">
        <v>23.4</v>
      </c>
      <c r="G665" s="225">
        <v>24.2</v>
      </c>
      <c r="H665" s="225">
        <v>23.542919753896406</v>
      </c>
      <c r="I665" s="225">
        <v>22.6</v>
      </c>
      <c r="J665" s="225">
        <v>25</v>
      </c>
      <c r="K665" s="225">
        <v>25</v>
      </c>
      <c r="L665" s="225">
        <v>23.4</v>
      </c>
      <c r="M665" s="225">
        <v>25.3</v>
      </c>
      <c r="N665" s="225">
        <v>22.4</v>
      </c>
      <c r="O665" s="225">
        <v>24.9</v>
      </c>
      <c r="P665" s="225">
        <v>26.6</v>
      </c>
      <c r="Q665" s="225">
        <v>23.2</v>
      </c>
      <c r="R665" s="225">
        <v>25.5</v>
      </c>
      <c r="S665" s="225">
        <v>27.1</v>
      </c>
      <c r="T665" s="225">
        <v>25.8</v>
      </c>
      <c r="U665" s="225">
        <v>26</v>
      </c>
      <c r="V665" s="225">
        <v>25.1</v>
      </c>
      <c r="W665" s="227">
        <v>18.940000000000001</v>
      </c>
      <c r="X665" s="225">
        <v>22.8538</v>
      </c>
      <c r="Y665" s="225">
        <v>29.3</v>
      </c>
      <c r="Z665" s="225">
        <v>21</v>
      </c>
      <c r="AA665" s="225">
        <v>22.572063506249588</v>
      </c>
      <c r="AB665" s="225">
        <v>24.3</v>
      </c>
      <c r="AC665" s="225">
        <v>25</v>
      </c>
      <c r="AD665" s="225">
        <v>25</v>
      </c>
      <c r="AE665" s="225">
        <v>25.2</v>
      </c>
      <c r="AF665" s="222"/>
      <c r="AG665" s="223"/>
      <c r="AH665" s="223"/>
      <c r="AI665" s="223"/>
      <c r="AJ665" s="223"/>
      <c r="AK665" s="223"/>
      <c r="AL665" s="223"/>
      <c r="AM665" s="223"/>
      <c r="AN665" s="223"/>
      <c r="AO665" s="223"/>
      <c r="AP665" s="223"/>
      <c r="AQ665" s="223"/>
      <c r="AR665" s="223"/>
      <c r="AS665" s="223"/>
      <c r="AT665" s="223"/>
      <c r="AU665" s="223"/>
      <c r="AV665" s="223"/>
      <c r="AW665" s="223"/>
      <c r="AX665" s="223"/>
      <c r="AY665" s="223"/>
      <c r="AZ665" s="223"/>
      <c r="BA665" s="223"/>
      <c r="BB665" s="223"/>
      <c r="BC665" s="223"/>
      <c r="BD665" s="223"/>
      <c r="BE665" s="223"/>
      <c r="BF665" s="223"/>
      <c r="BG665" s="223"/>
      <c r="BH665" s="223"/>
      <c r="BI665" s="223"/>
      <c r="BJ665" s="223"/>
      <c r="BK665" s="223"/>
      <c r="BL665" s="223"/>
      <c r="BM665" s="224">
        <v>24.758561079403922</v>
      </c>
    </row>
    <row r="666" spans="1:65">
      <c r="A666" s="29"/>
      <c r="B666" s="19">
        <v>1</v>
      </c>
      <c r="C666" s="9">
        <v>5</v>
      </c>
      <c r="D666" s="225">
        <v>25.7</v>
      </c>
      <c r="E666" s="225">
        <v>26.4</v>
      </c>
      <c r="F666" s="225">
        <v>22.5</v>
      </c>
      <c r="G666" s="225">
        <v>24.3</v>
      </c>
      <c r="H666" s="225">
        <v>23.752170418889992</v>
      </c>
      <c r="I666" s="225">
        <v>22.7</v>
      </c>
      <c r="J666" s="225">
        <v>25</v>
      </c>
      <c r="K666" s="225">
        <v>24.5</v>
      </c>
      <c r="L666" s="225">
        <v>24.3</v>
      </c>
      <c r="M666" s="225">
        <v>24.8</v>
      </c>
      <c r="N666" s="225">
        <v>23</v>
      </c>
      <c r="O666" s="225">
        <v>24.2</v>
      </c>
      <c r="P666" s="225">
        <v>25.8</v>
      </c>
      <c r="Q666" s="225">
        <v>24.7</v>
      </c>
      <c r="R666" s="225">
        <v>24.8</v>
      </c>
      <c r="S666" s="225">
        <v>28.6</v>
      </c>
      <c r="T666" s="225">
        <v>25.1</v>
      </c>
      <c r="U666" s="225">
        <v>26</v>
      </c>
      <c r="V666" s="225">
        <v>25.2</v>
      </c>
      <c r="W666" s="227">
        <v>18.510000000000002</v>
      </c>
      <c r="X666" s="225">
        <v>22.663599999999999</v>
      </c>
      <c r="Y666" s="225">
        <v>27.9</v>
      </c>
      <c r="Z666" s="225">
        <v>22.000000000000004</v>
      </c>
      <c r="AA666" s="225">
        <v>22.370930261569022</v>
      </c>
      <c r="AB666" s="225">
        <v>25.049999999999997</v>
      </c>
      <c r="AC666" s="225">
        <v>25</v>
      </c>
      <c r="AD666" s="225">
        <v>24.9</v>
      </c>
      <c r="AE666" s="225">
        <v>24.5</v>
      </c>
      <c r="AF666" s="222"/>
      <c r="AG666" s="223"/>
      <c r="AH666" s="223"/>
      <c r="AI666" s="223"/>
      <c r="AJ666" s="223"/>
      <c r="AK666" s="223"/>
      <c r="AL666" s="223"/>
      <c r="AM666" s="223"/>
      <c r="AN666" s="223"/>
      <c r="AO666" s="223"/>
      <c r="AP666" s="223"/>
      <c r="AQ666" s="223"/>
      <c r="AR666" s="223"/>
      <c r="AS666" s="223"/>
      <c r="AT666" s="223"/>
      <c r="AU666" s="223"/>
      <c r="AV666" s="223"/>
      <c r="AW666" s="223"/>
      <c r="AX666" s="223"/>
      <c r="AY666" s="223"/>
      <c r="AZ666" s="223"/>
      <c r="BA666" s="223"/>
      <c r="BB666" s="223"/>
      <c r="BC666" s="223"/>
      <c r="BD666" s="223"/>
      <c r="BE666" s="223"/>
      <c r="BF666" s="223"/>
      <c r="BG666" s="223"/>
      <c r="BH666" s="223"/>
      <c r="BI666" s="223"/>
      <c r="BJ666" s="223"/>
      <c r="BK666" s="223"/>
      <c r="BL666" s="223"/>
      <c r="BM666" s="224">
        <v>101</v>
      </c>
    </row>
    <row r="667" spans="1:65">
      <c r="A667" s="29"/>
      <c r="B667" s="19">
        <v>1</v>
      </c>
      <c r="C667" s="9">
        <v>6</v>
      </c>
      <c r="D667" s="225">
        <v>24.3</v>
      </c>
      <c r="E667" s="225">
        <v>28.2</v>
      </c>
      <c r="F667" s="225">
        <v>22.4</v>
      </c>
      <c r="G667" s="225">
        <v>24.3</v>
      </c>
      <c r="H667" s="225">
        <v>23.709965110563409</v>
      </c>
      <c r="I667" s="225">
        <v>24.1</v>
      </c>
      <c r="J667" s="225">
        <v>26</v>
      </c>
      <c r="K667" s="225">
        <v>24.4</v>
      </c>
      <c r="L667" s="225">
        <v>23.7</v>
      </c>
      <c r="M667" s="225">
        <v>24.7</v>
      </c>
      <c r="N667" s="225">
        <v>24</v>
      </c>
      <c r="O667" s="225">
        <v>24.7</v>
      </c>
      <c r="P667" s="225">
        <v>26.2</v>
      </c>
      <c r="Q667" s="225">
        <v>20.6</v>
      </c>
      <c r="R667" s="225">
        <v>26.6</v>
      </c>
      <c r="S667" s="225">
        <v>27.7</v>
      </c>
      <c r="T667" s="225">
        <v>24.8</v>
      </c>
      <c r="U667" s="225">
        <v>28</v>
      </c>
      <c r="V667" s="225">
        <v>25</v>
      </c>
      <c r="W667" s="226">
        <v>23.05</v>
      </c>
      <c r="X667" s="225">
        <v>22.908800000000003</v>
      </c>
      <c r="Y667" s="225">
        <v>27.9</v>
      </c>
      <c r="Z667" s="225">
        <v>23</v>
      </c>
      <c r="AA667" s="225">
        <v>22.228695909234006</v>
      </c>
      <c r="AB667" s="225">
        <v>24.3</v>
      </c>
      <c r="AC667" s="225">
        <v>25</v>
      </c>
      <c r="AD667" s="225">
        <v>25.2</v>
      </c>
      <c r="AE667" s="225">
        <v>26.2</v>
      </c>
      <c r="AF667" s="222"/>
      <c r="AG667" s="223"/>
      <c r="AH667" s="223"/>
      <c r="AI667" s="223"/>
      <c r="AJ667" s="223"/>
      <c r="AK667" s="223"/>
      <c r="AL667" s="223"/>
      <c r="AM667" s="223"/>
      <c r="AN667" s="223"/>
      <c r="AO667" s="223"/>
      <c r="AP667" s="223"/>
      <c r="AQ667" s="223"/>
      <c r="AR667" s="223"/>
      <c r="AS667" s="223"/>
      <c r="AT667" s="223"/>
      <c r="AU667" s="223"/>
      <c r="AV667" s="223"/>
      <c r="AW667" s="223"/>
      <c r="AX667" s="223"/>
      <c r="AY667" s="223"/>
      <c r="AZ667" s="223"/>
      <c r="BA667" s="223"/>
      <c r="BB667" s="223"/>
      <c r="BC667" s="223"/>
      <c r="BD667" s="223"/>
      <c r="BE667" s="223"/>
      <c r="BF667" s="223"/>
      <c r="BG667" s="223"/>
      <c r="BH667" s="223"/>
      <c r="BI667" s="223"/>
      <c r="BJ667" s="223"/>
      <c r="BK667" s="223"/>
      <c r="BL667" s="223"/>
      <c r="BM667" s="228"/>
    </row>
    <row r="668" spans="1:65">
      <c r="A668" s="29"/>
      <c r="B668" s="20" t="s">
        <v>276</v>
      </c>
      <c r="C668" s="12"/>
      <c r="D668" s="229">
        <v>24.849999999999998</v>
      </c>
      <c r="E668" s="229">
        <v>27.7</v>
      </c>
      <c r="F668" s="229">
        <v>22.5</v>
      </c>
      <c r="G668" s="229">
        <v>24.116666666666671</v>
      </c>
      <c r="H668" s="229">
        <v>23.508668525195162</v>
      </c>
      <c r="I668" s="229">
        <v>22.950000000000003</v>
      </c>
      <c r="J668" s="229">
        <v>25.666666666666668</v>
      </c>
      <c r="K668" s="229">
        <v>24.599999999999998</v>
      </c>
      <c r="L668" s="229">
        <v>23.650000000000002</v>
      </c>
      <c r="M668" s="229">
        <v>25.016666666666666</v>
      </c>
      <c r="N668" s="229">
        <v>23.7</v>
      </c>
      <c r="O668" s="229">
        <v>24.5</v>
      </c>
      <c r="P668" s="229">
        <v>26.549999999999997</v>
      </c>
      <c r="Q668" s="229">
        <v>22.816666666666666</v>
      </c>
      <c r="R668" s="229">
        <v>25.8</v>
      </c>
      <c r="S668" s="229">
        <v>27.95</v>
      </c>
      <c r="T668" s="229">
        <v>25.533333333333335</v>
      </c>
      <c r="U668" s="229">
        <v>27.166666666666668</v>
      </c>
      <c r="V668" s="229">
        <v>25.066666666666663</v>
      </c>
      <c r="W668" s="229">
        <v>19.988333333333333</v>
      </c>
      <c r="X668" s="229">
        <v>22.726200000000002</v>
      </c>
      <c r="Y668" s="229">
        <v>27.916666666666668</v>
      </c>
      <c r="Z668" s="229">
        <v>22</v>
      </c>
      <c r="AA668" s="229">
        <v>22.911280618710702</v>
      </c>
      <c r="AB668" s="229">
        <v>24.408333333333331</v>
      </c>
      <c r="AC668" s="229">
        <v>24.833333333333332</v>
      </c>
      <c r="AD668" s="229">
        <v>24.683333333333334</v>
      </c>
      <c r="AE668" s="229">
        <v>25.483333333333334</v>
      </c>
      <c r="AF668" s="222"/>
      <c r="AG668" s="223"/>
      <c r="AH668" s="223"/>
      <c r="AI668" s="223"/>
      <c r="AJ668" s="223"/>
      <c r="AK668" s="223"/>
      <c r="AL668" s="223"/>
      <c r="AM668" s="223"/>
      <c r="AN668" s="223"/>
      <c r="AO668" s="223"/>
      <c r="AP668" s="223"/>
      <c r="AQ668" s="223"/>
      <c r="AR668" s="223"/>
      <c r="AS668" s="223"/>
      <c r="AT668" s="223"/>
      <c r="AU668" s="223"/>
      <c r="AV668" s="223"/>
      <c r="AW668" s="223"/>
      <c r="AX668" s="223"/>
      <c r="AY668" s="223"/>
      <c r="AZ668" s="223"/>
      <c r="BA668" s="223"/>
      <c r="BB668" s="223"/>
      <c r="BC668" s="223"/>
      <c r="BD668" s="223"/>
      <c r="BE668" s="223"/>
      <c r="BF668" s="223"/>
      <c r="BG668" s="223"/>
      <c r="BH668" s="223"/>
      <c r="BI668" s="223"/>
      <c r="BJ668" s="223"/>
      <c r="BK668" s="223"/>
      <c r="BL668" s="223"/>
      <c r="BM668" s="228"/>
    </row>
    <row r="669" spans="1:65">
      <c r="A669" s="29"/>
      <c r="B669" s="3" t="s">
        <v>277</v>
      </c>
      <c r="C669" s="28"/>
      <c r="D669" s="225">
        <v>24.9</v>
      </c>
      <c r="E669" s="225">
        <v>27.8</v>
      </c>
      <c r="F669" s="225">
        <v>22.55</v>
      </c>
      <c r="G669" s="225">
        <v>24.25</v>
      </c>
      <c r="H669" s="225">
        <v>23.626442432229908</v>
      </c>
      <c r="I669" s="225">
        <v>22.75</v>
      </c>
      <c r="J669" s="225">
        <v>25</v>
      </c>
      <c r="K669" s="225">
        <v>24.5</v>
      </c>
      <c r="L669" s="225">
        <v>23.549999999999997</v>
      </c>
      <c r="M669" s="225">
        <v>24.950000000000003</v>
      </c>
      <c r="N669" s="225">
        <v>24</v>
      </c>
      <c r="O669" s="225">
        <v>24.799999999999997</v>
      </c>
      <c r="P669" s="225">
        <v>26.5</v>
      </c>
      <c r="Q669" s="225">
        <v>23.15</v>
      </c>
      <c r="R669" s="225">
        <v>25.95</v>
      </c>
      <c r="S669" s="225">
        <v>28</v>
      </c>
      <c r="T669" s="225">
        <v>25.4</v>
      </c>
      <c r="U669" s="225">
        <v>27.5</v>
      </c>
      <c r="V669" s="225">
        <v>25.05</v>
      </c>
      <c r="W669" s="225">
        <v>19.674999999999997</v>
      </c>
      <c r="X669" s="225">
        <v>22.744499999999999</v>
      </c>
      <c r="Y669" s="225">
        <v>27.9</v>
      </c>
      <c r="Z669" s="225">
        <v>22.000000000000004</v>
      </c>
      <c r="AA669" s="225">
        <v>22.832864560082648</v>
      </c>
      <c r="AB669" s="225">
        <v>24.3</v>
      </c>
      <c r="AC669" s="225">
        <v>25</v>
      </c>
      <c r="AD669" s="225">
        <v>24.65</v>
      </c>
      <c r="AE669" s="225">
        <v>25.549999999999997</v>
      </c>
      <c r="AF669" s="222"/>
      <c r="AG669" s="223"/>
      <c r="AH669" s="223"/>
      <c r="AI669" s="223"/>
      <c r="AJ669" s="223"/>
      <c r="AK669" s="223"/>
      <c r="AL669" s="223"/>
      <c r="AM669" s="223"/>
      <c r="AN669" s="223"/>
      <c r="AO669" s="223"/>
      <c r="AP669" s="223"/>
      <c r="AQ669" s="223"/>
      <c r="AR669" s="223"/>
      <c r="AS669" s="223"/>
      <c r="AT669" s="223"/>
      <c r="AU669" s="223"/>
      <c r="AV669" s="223"/>
      <c r="AW669" s="223"/>
      <c r="AX669" s="223"/>
      <c r="AY669" s="223"/>
      <c r="AZ669" s="223"/>
      <c r="BA669" s="223"/>
      <c r="BB669" s="223"/>
      <c r="BC669" s="223"/>
      <c r="BD669" s="223"/>
      <c r="BE669" s="223"/>
      <c r="BF669" s="223"/>
      <c r="BG669" s="223"/>
      <c r="BH669" s="223"/>
      <c r="BI669" s="223"/>
      <c r="BJ669" s="223"/>
      <c r="BK669" s="223"/>
      <c r="BL669" s="223"/>
      <c r="BM669" s="228"/>
    </row>
    <row r="670" spans="1:65">
      <c r="A670" s="29"/>
      <c r="B670" s="3" t="s">
        <v>278</v>
      </c>
      <c r="C670" s="28"/>
      <c r="D670" s="23">
        <v>0.68044103344815998</v>
      </c>
      <c r="E670" s="23">
        <v>0.7668115805072333</v>
      </c>
      <c r="F670" s="23">
        <v>0.73212020870892491</v>
      </c>
      <c r="G670" s="23">
        <v>0.33115957885386105</v>
      </c>
      <c r="H670" s="23">
        <v>0.37407484912139399</v>
      </c>
      <c r="I670" s="23">
        <v>0.87349871207689889</v>
      </c>
      <c r="J670" s="23">
        <v>1.2110601416389968</v>
      </c>
      <c r="K670" s="23">
        <v>0.32863353450310001</v>
      </c>
      <c r="L670" s="23">
        <v>0.58223706512038576</v>
      </c>
      <c r="M670" s="23">
        <v>0.3868677637987778</v>
      </c>
      <c r="N670" s="23">
        <v>0.8555699854482981</v>
      </c>
      <c r="O670" s="23">
        <v>0.60332412515993428</v>
      </c>
      <c r="P670" s="23">
        <v>0.63796551630946297</v>
      </c>
      <c r="Q670" s="23">
        <v>1.5091940453986243</v>
      </c>
      <c r="R670" s="23">
        <v>0.92736184954957057</v>
      </c>
      <c r="S670" s="23">
        <v>0.72318738927058224</v>
      </c>
      <c r="T670" s="23">
        <v>0.66533199732664738</v>
      </c>
      <c r="U670" s="23">
        <v>0.98319208025017513</v>
      </c>
      <c r="V670" s="23">
        <v>0.12110601416389984</v>
      </c>
      <c r="W670" s="23">
        <v>1.6081967126774841</v>
      </c>
      <c r="X670" s="23">
        <v>0.16566877798788845</v>
      </c>
      <c r="Y670" s="23">
        <v>1.1107054815146391</v>
      </c>
      <c r="Z670" s="23">
        <v>0.89442719099991586</v>
      </c>
      <c r="AA670" s="23">
        <v>0.65553396121728058</v>
      </c>
      <c r="AB670" s="23">
        <v>0.41160255911092958</v>
      </c>
      <c r="AC670" s="23">
        <v>0.40824829046386296</v>
      </c>
      <c r="AD670" s="23">
        <v>0.39707262140150928</v>
      </c>
      <c r="AE670" s="23">
        <v>0.59805239458317216</v>
      </c>
      <c r="AF670" s="150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86</v>
      </c>
      <c r="C671" s="28"/>
      <c r="D671" s="13">
        <v>2.738193293553964E-2</v>
      </c>
      <c r="E671" s="13">
        <v>2.7682728538167268E-2</v>
      </c>
      <c r="F671" s="13">
        <v>3.2538675942618882E-2</v>
      </c>
      <c r="G671" s="13">
        <v>1.3731565121791058E-2</v>
      </c>
      <c r="H671" s="13">
        <v>1.5912209095146471E-2</v>
      </c>
      <c r="I671" s="13">
        <v>3.806094605999559E-2</v>
      </c>
      <c r="J671" s="13">
        <v>4.7184161362558312E-2</v>
      </c>
      <c r="K671" s="13">
        <v>1.3359086768418701E-2</v>
      </c>
      <c r="L671" s="13">
        <v>2.4618903387754153E-2</v>
      </c>
      <c r="M671" s="13">
        <v>1.5464400951316902E-2</v>
      </c>
      <c r="N671" s="13">
        <v>3.6099999386004139E-2</v>
      </c>
      <c r="O671" s="13">
        <v>2.4625474496323848E-2</v>
      </c>
      <c r="P671" s="13">
        <v>2.4028833006006139E-2</v>
      </c>
      <c r="Q671" s="13">
        <v>6.6144370141648992E-2</v>
      </c>
      <c r="R671" s="13">
        <v>3.5944257734479478E-2</v>
      </c>
      <c r="S671" s="13">
        <v>2.5874325197516361E-2</v>
      </c>
      <c r="T671" s="13">
        <v>2.6057388929242063E-2</v>
      </c>
      <c r="U671" s="13">
        <v>3.6191119518411349E-2</v>
      </c>
      <c r="V671" s="13">
        <v>4.8313569480279194E-3</v>
      </c>
      <c r="W671" s="13">
        <v>8.0456768748977781E-2</v>
      </c>
      <c r="X671" s="13">
        <v>7.2897703086256581E-3</v>
      </c>
      <c r="Y671" s="13">
        <v>3.9786465009479605E-2</v>
      </c>
      <c r="Z671" s="13">
        <v>4.0655781409087086E-2</v>
      </c>
      <c r="AA671" s="13">
        <v>2.8611842878914981E-2</v>
      </c>
      <c r="AB671" s="13">
        <v>1.6863198051659801E-2</v>
      </c>
      <c r="AC671" s="13">
        <v>1.6439528475054886E-2</v>
      </c>
      <c r="AD671" s="13">
        <v>1.608666933429477E-2</v>
      </c>
      <c r="AE671" s="13">
        <v>2.3468373888155872E-2</v>
      </c>
      <c r="AF671" s="150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279</v>
      </c>
      <c r="C672" s="28"/>
      <c r="D672" s="13">
        <v>3.6932243478455806E-3</v>
      </c>
      <c r="E672" s="13">
        <v>0.11880492211007332</v>
      </c>
      <c r="F672" s="13">
        <v>-9.1223438719254424E-2</v>
      </c>
      <c r="G672" s="13">
        <v>-2.5926159871674792E-2</v>
      </c>
      <c r="H672" s="13">
        <v>-5.0483246994855291E-2</v>
      </c>
      <c r="I672" s="13">
        <v>-7.304790749363943E-2</v>
      </c>
      <c r="J672" s="13">
        <v>3.6678447683220927E-2</v>
      </c>
      <c r="K672" s="13">
        <v>-6.4042929997182307E-3</v>
      </c>
      <c r="L672" s="13">
        <v>-4.4774858920460736E-2</v>
      </c>
      <c r="M672" s="13">
        <v>1.0424902579554862E-2</v>
      </c>
      <c r="N672" s="13">
        <v>-4.2755355450947996E-2</v>
      </c>
      <c r="O672" s="13">
        <v>-1.0443299938743711E-2</v>
      </c>
      <c r="P672" s="13">
        <v>7.2356342311279631E-2</v>
      </c>
      <c r="Q672" s="13">
        <v>-7.8433250079006922E-2</v>
      </c>
      <c r="R672" s="13">
        <v>4.2063790268588308E-2</v>
      </c>
      <c r="S672" s="13">
        <v>0.12890243945763724</v>
      </c>
      <c r="T672" s="13">
        <v>3.1293105097853546E-2</v>
      </c>
      <c r="U672" s="13">
        <v>9.7263551768604017E-2</v>
      </c>
      <c r="V672" s="13">
        <v>1.244440604906738E-2</v>
      </c>
      <c r="W672" s="13">
        <v>-0.19266982967111246</v>
      </c>
      <c r="X672" s="13">
        <v>-8.2087205023178567E-2</v>
      </c>
      <c r="Y672" s="13">
        <v>0.12755610381129556</v>
      </c>
      <c r="Z672" s="13">
        <v>-0.11141847341438216</v>
      </c>
      <c r="AA672" s="13">
        <v>-7.4611785990662094E-2</v>
      </c>
      <c r="AB672" s="13">
        <v>-1.4145722966183882E-2</v>
      </c>
      <c r="AC672" s="13">
        <v>3.0200565246747413E-3</v>
      </c>
      <c r="AD672" s="13">
        <v>-3.0384538838635899E-3</v>
      </c>
      <c r="AE672" s="13">
        <v>2.9273601628340806E-2</v>
      </c>
      <c r="AF672" s="150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280</v>
      </c>
      <c r="C673" s="46"/>
      <c r="D673" s="44">
        <v>0.13</v>
      </c>
      <c r="E673" s="44">
        <v>1.91</v>
      </c>
      <c r="F673" s="44">
        <v>1.34</v>
      </c>
      <c r="G673" s="44">
        <v>0.33</v>
      </c>
      <c r="H673" s="44">
        <v>0.71</v>
      </c>
      <c r="I673" s="44">
        <v>1.06</v>
      </c>
      <c r="J673" s="44">
        <v>0.64</v>
      </c>
      <c r="K673" s="44">
        <v>0.03</v>
      </c>
      <c r="L673" s="44">
        <v>0.62</v>
      </c>
      <c r="M673" s="44">
        <v>0.23</v>
      </c>
      <c r="N673" s="44">
        <v>0.59</v>
      </c>
      <c r="O673" s="44">
        <v>0.09</v>
      </c>
      <c r="P673" s="44">
        <v>1.19</v>
      </c>
      <c r="Q673" s="44">
        <v>1.1399999999999999</v>
      </c>
      <c r="R673" s="44">
        <v>0.72</v>
      </c>
      <c r="S673" s="44">
        <v>2.0699999999999998</v>
      </c>
      <c r="T673" s="44">
        <v>0.56000000000000005</v>
      </c>
      <c r="U673" s="44">
        <v>1.58</v>
      </c>
      <c r="V673" s="44">
        <v>0.27</v>
      </c>
      <c r="W673" s="44">
        <v>2.91</v>
      </c>
      <c r="X673" s="44">
        <v>1.2</v>
      </c>
      <c r="Y673" s="44">
        <v>2.0499999999999998</v>
      </c>
      <c r="Z673" s="44">
        <v>1.65</v>
      </c>
      <c r="AA673" s="44">
        <v>1.08</v>
      </c>
      <c r="AB673" s="44">
        <v>0.15</v>
      </c>
      <c r="AC673" s="44">
        <v>0.12</v>
      </c>
      <c r="AD673" s="44">
        <v>0.03</v>
      </c>
      <c r="AE673" s="44">
        <v>0.53</v>
      </c>
      <c r="AF673" s="150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BM674" s="55"/>
    </row>
    <row r="675" spans="1:65" ht="15">
      <c r="B675" s="8" t="s">
        <v>618</v>
      </c>
      <c r="BM675" s="27" t="s">
        <v>66</v>
      </c>
    </row>
    <row r="676" spans="1:65" ht="15">
      <c r="A676" s="24" t="s">
        <v>58</v>
      </c>
      <c r="B676" s="18" t="s">
        <v>111</v>
      </c>
      <c r="C676" s="15" t="s">
        <v>112</v>
      </c>
      <c r="D676" s="16" t="s">
        <v>229</v>
      </c>
      <c r="E676" s="17" t="s">
        <v>229</v>
      </c>
      <c r="F676" s="17" t="s">
        <v>229</v>
      </c>
      <c r="G676" s="17" t="s">
        <v>229</v>
      </c>
      <c r="H676" s="17" t="s">
        <v>229</v>
      </c>
      <c r="I676" s="17" t="s">
        <v>229</v>
      </c>
      <c r="J676" s="17" t="s">
        <v>229</v>
      </c>
      <c r="K676" s="17" t="s">
        <v>229</v>
      </c>
      <c r="L676" s="17" t="s">
        <v>229</v>
      </c>
      <c r="M676" s="17" t="s">
        <v>229</v>
      </c>
      <c r="N676" s="17" t="s">
        <v>229</v>
      </c>
      <c r="O676" s="17" t="s">
        <v>229</v>
      </c>
      <c r="P676" s="17" t="s">
        <v>229</v>
      </c>
      <c r="Q676" s="17" t="s">
        <v>229</v>
      </c>
      <c r="R676" s="17" t="s">
        <v>229</v>
      </c>
      <c r="S676" s="17" t="s">
        <v>229</v>
      </c>
      <c r="T676" s="17" t="s">
        <v>229</v>
      </c>
      <c r="U676" s="17" t="s">
        <v>229</v>
      </c>
      <c r="V676" s="17" t="s">
        <v>229</v>
      </c>
      <c r="W676" s="17" t="s">
        <v>229</v>
      </c>
      <c r="X676" s="17" t="s">
        <v>229</v>
      </c>
      <c r="Y676" s="17" t="s">
        <v>229</v>
      </c>
      <c r="Z676" s="17" t="s">
        <v>229</v>
      </c>
      <c r="AA676" s="17" t="s">
        <v>229</v>
      </c>
      <c r="AB676" s="17" t="s">
        <v>229</v>
      </c>
      <c r="AC676" s="17" t="s">
        <v>229</v>
      </c>
      <c r="AD676" s="150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230</v>
      </c>
      <c r="C677" s="9" t="s">
        <v>230</v>
      </c>
      <c r="D677" s="148" t="s">
        <v>232</v>
      </c>
      <c r="E677" s="149" t="s">
        <v>233</v>
      </c>
      <c r="F677" s="149" t="s">
        <v>234</v>
      </c>
      <c r="G677" s="149" t="s">
        <v>235</v>
      </c>
      <c r="H677" s="149" t="s">
        <v>236</v>
      </c>
      <c r="I677" s="149" t="s">
        <v>237</v>
      </c>
      <c r="J677" s="149" t="s">
        <v>238</v>
      </c>
      <c r="K677" s="149" t="s">
        <v>239</v>
      </c>
      <c r="L677" s="149" t="s">
        <v>240</v>
      </c>
      <c r="M677" s="149" t="s">
        <v>241</v>
      </c>
      <c r="N677" s="149" t="s">
        <v>242</v>
      </c>
      <c r="O677" s="149" t="s">
        <v>243</v>
      </c>
      <c r="P677" s="149" t="s">
        <v>244</v>
      </c>
      <c r="Q677" s="149" t="s">
        <v>246</v>
      </c>
      <c r="R677" s="149" t="s">
        <v>249</v>
      </c>
      <c r="S677" s="149" t="s">
        <v>250</v>
      </c>
      <c r="T677" s="149" t="s">
        <v>305</v>
      </c>
      <c r="U677" s="149" t="s">
        <v>251</v>
      </c>
      <c r="V677" s="149" t="s">
        <v>252</v>
      </c>
      <c r="W677" s="149" t="s">
        <v>254</v>
      </c>
      <c r="X677" s="149" t="s">
        <v>258</v>
      </c>
      <c r="Y677" s="149" t="s">
        <v>306</v>
      </c>
      <c r="Z677" s="149" t="s">
        <v>261</v>
      </c>
      <c r="AA677" s="149" t="s">
        <v>267</v>
      </c>
      <c r="AB677" s="149" t="s">
        <v>268</v>
      </c>
      <c r="AC677" s="149" t="s">
        <v>269</v>
      </c>
      <c r="AD677" s="150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1</v>
      </c>
    </row>
    <row r="678" spans="1:65">
      <c r="A678" s="29"/>
      <c r="B678" s="19"/>
      <c r="C678" s="9"/>
      <c r="D678" s="10" t="s">
        <v>341</v>
      </c>
      <c r="E678" s="11" t="s">
        <v>340</v>
      </c>
      <c r="F678" s="11" t="s">
        <v>340</v>
      </c>
      <c r="G678" s="11" t="s">
        <v>339</v>
      </c>
      <c r="H678" s="11" t="s">
        <v>340</v>
      </c>
      <c r="I678" s="11" t="s">
        <v>340</v>
      </c>
      <c r="J678" s="11" t="s">
        <v>339</v>
      </c>
      <c r="K678" s="11" t="s">
        <v>339</v>
      </c>
      <c r="L678" s="11" t="s">
        <v>339</v>
      </c>
      <c r="M678" s="11" t="s">
        <v>339</v>
      </c>
      <c r="N678" s="11" t="s">
        <v>339</v>
      </c>
      <c r="O678" s="11" t="s">
        <v>339</v>
      </c>
      <c r="P678" s="11" t="s">
        <v>339</v>
      </c>
      <c r="Q678" s="11" t="s">
        <v>339</v>
      </c>
      <c r="R678" s="11" t="s">
        <v>339</v>
      </c>
      <c r="S678" s="11" t="s">
        <v>340</v>
      </c>
      <c r="T678" s="11" t="s">
        <v>340</v>
      </c>
      <c r="U678" s="11" t="s">
        <v>341</v>
      </c>
      <c r="V678" s="11" t="s">
        <v>340</v>
      </c>
      <c r="W678" s="11" t="s">
        <v>341</v>
      </c>
      <c r="X678" s="11" t="s">
        <v>341</v>
      </c>
      <c r="Y678" s="11" t="s">
        <v>341</v>
      </c>
      <c r="Z678" s="11" t="s">
        <v>340</v>
      </c>
      <c r="AA678" s="11" t="s">
        <v>340</v>
      </c>
      <c r="AB678" s="11" t="s">
        <v>339</v>
      </c>
      <c r="AC678" s="11" t="s">
        <v>339</v>
      </c>
      <c r="AD678" s="150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3</v>
      </c>
    </row>
    <row r="679" spans="1:65">
      <c r="A679" s="29"/>
      <c r="B679" s="19"/>
      <c r="C679" s="9"/>
      <c r="D679" s="25" t="s">
        <v>343</v>
      </c>
      <c r="E679" s="25" t="s">
        <v>344</v>
      </c>
      <c r="F679" s="25" t="s">
        <v>343</v>
      </c>
      <c r="G679" s="25" t="s">
        <v>345</v>
      </c>
      <c r="H679" s="25" t="s">
        <v>346</v>
      </c>
      <c r="I679" s="25" t="s">
        <v>344</v>
      </c>
      <c r="J679" s="25" t="s">
        <v>344</v>
      </c>
      <c r="K679" s="25" t="s">
        <v>344</v>
      </c>
      <c r="L679" s="25" t="s">
        <v>344</v>
      </c>
      <c r="M679" s="25" t="s">
        <v>344</v>
      </c>
      <c r="N679" s="25" t="s">
        <v>344</v>
      </c>
      <c r="O679" s="25" t="s">
        <v>344</v>
      </c>
      <c r="P679" s="25" t="s">
        <v>344</v>
      </c>
      <c r="Q679" s="25" t="s">
        <v>347</v>
      </c>
      <c r="R679" s="25" t="s">
        <v>344</v>
      </c>
      <c r="S679" s="25" t="s">
        <v>343</v>
      </c>
      <c r="T679" s="25" t="s">
        <v>344</v>
      </c>
      <c r="U679" s="25" t="s">
        <v>343</v>
      </c>
      <c r="V679" s="25" t="s">
        <v>345</v>
      </c>
      <c r="W679" s="25" t="s">
        <v>346</v>
      </c>
      <c r="X679" s="25" t="s">
        <v>344</v>
      </c>
      <c r="Y679" s="25" t="s">
        <v>344</v>
      </c>
      <c r="Z679" s="25" t="s">
        <v>343</v>
      </c>
      <c r="AA679" s="25" t="s">
        <v>346</v>
      </c>
      <c r="AB679" s="25" t="s">
        <v>346</v>
      </c>
      <c r="AC679" s="25" t="s">
        <v>117</v>
      </c>
      <c r="AD679" s="150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</v>
      </c>
    </row>
    <row r="680" spans="1:65">
      <c r="A680" s="29"/>
      <c r="B680" s="18">
        <v>1</v>
      </c>
      <c r="C680" s="14">
        <v>1</v>
      </c>
      <c r="D680" s="200">
        <v>2.5000000000000001E-2</v>
      </c>
      <c r="E680" s="200">
        <v>2.6499999999999999E-2</v>
      </c>
      <c r="F680" s="200">
        <v>2.3599999999999999E-2</v>
      </c>
      <c r="G680" s="200">
        <v>2.47E-2</v>
      </c>
      <c r="H680" s="200">
        <v>2.5454552017522725E-2</v>
      </c>
      <c r="I680" s="200">
        <v>2.5000000000000001E-2</v>
      </c>
      <c r="J680" s="200">
        <v>2.2000000000000002E-2</v>
      </c>
      <c r="K680" s="201">
        <v>2.9399999999999999E-2</v>
      </c>
      <c r="L680" s="200">
        <v>2.5000000000000001E-2</v>
      </c>
      <c r="M680" s="200">
        <v>2.5000000000000001E-2</v>
      </c>
      <c r="N680" s="200">
        <v>2.5999999999999999E-2</v>
      </c>
      <c r="O680" s="200">
        <v>2.5999999999999999E-2</v>
      </c>
      <c r="P680" s="200">
        <v>2.5999999999999999E-2</v>
      </c>
      <c r="Q680" s="201">
        <v>0.02</v>
      </c>
      <c r="R680" s="200">
        <v>2.8000000000000004E-2</v>
      </c>
      <c r="S680" s="200">
        <v>2.6100000000000002E-2</v>
      </c>
      <c r="T680" s="200">
        <v>2.5599999999999998E-2</v>
      </c>
      <c r="U680" s="200">
        <v>2.5399999999999999E-2</v>
      </c>
      <c r="V680" s="201">
        <v>0.02</v>
      </c>
      <c r="W680" s="201">
        <v>0.03</v>
      </c>
      <c r="X680" s="201">
        <v>3.0499999999999999E-2</v>
      </c>
      <c r="Y680" s="201">
        <v>0.03</v>
      </c>
      <c r="Z680" s="200">
        <v>2.7650000000000001E-2</v>
      </c>
      <c r="AA680" s="200">
        <v>2.4500000000000001E-2</v>
      </c>
      <c r="AB680" s="200">
        <v>2.6400000000000003E-2</v>
      </c>
      <c r="AC680" s="200">
        <v>2.6899999999999997E-2</v>
      </c>
      <c r="AD680" s="202"/>
      <c r="AE680" s="203"/>
      <c r="AF680" s="203"/>
      <c r="AG680" s="203"/>
      <c r="AH680" s="203"/>
      <c r="AI680" s="203"/>
      <c r="AJ680" s="203"/>
      <c r="AK680" s="203"/>
      <c r="AL680" s="203"/>
      <c r="AM680" s="203"/>
      <c r="AN680" s="203"/>
      <c r="AO680" s="203"/>
      <c r="AP680" s="203"/>
      <c r="AQ680" s="203"/>
      <c r="AR680" s="203"/>
      <c r="AS680" s="203"/>
      <c r="AT680" s="203"/>
      <c r="AU680" s="203"/>
      <c r="AV680" s="203"/>
      <c r="AW680" s="203"/>
      <c r="AX680" s="203"/>
      <c r="AY680" s="203"/>
      <c r="AZ680" s="203"/>
      <c r="BA680" s="203"/>
      <c r="BB680" s="203"/>
      <c r="BC680" s="203"/>
      <c r="BD680" s="203"/>
      <c r="BE680" s="203"/>
      <c r="BF680" s="203"/>
      <c r="BG680" s="203"/>
      <c r="BH680" s="203"/>
      <c r="BI680" s="203"/>
      <c r="BJ680" s="203"/>
      <c r="BK680" s="203"/>
      <c r="BL680" s="203"/>
      <c r="BM680" s="204">
        <v>1</v>
      </c>
    </row>
    <row r="681" spans="1:65">
      <c r="A681" s="29"/>
      <c r="B681" s="19">
        <v>1</v>
      </c>
      <c r="C681" s="9">
        <v>2</v>
      </c>
      <c r="D681" s="23">
        <v>2.5000000000000001E-2</v>
      </c>
      <c r="E681" s="23">
        <v>2.5500000000000002E-2</v>
      </c>
      <c r="F681" s="23">
        <v>2.3699999999999999E-2</v>
      </c>
      <c r="G681" s="23">
        <v>2.5099999999999997E-2</v>
      </c>
      <c r="H681" s="23">
        <v>2.5417202302744205E-2</v>
      </c>
      <c r="I681" s="23">
        <v>2.5000000000000001E-2</v>
      </c>
      <c r="J681" s="23">
        <v>2.4E-2</v>
      </c>
      <c r="K681" s="206">
        <v>2.9000000000000001E-2</v>
      </c>
      <c r="L681" s="23">
        <v>2.4E-2</v>
      </c>
      <c r="M681" s="23">
        <v>2.4E-2</v>
      </c>
      <c r="N681" s="23">
        <v>2.5999999999999999E-2</v>
      </c>
      <c r="O681" s="23">
        <v>2.5999999999999999E-2</v>
      </c>
      <c r="P681" s="23">
        <v>2.5999999999999999E-2</v>
      </c>
      <c r="Q681" s="206">
        <v>2.1000000000000001E-2</v>
      </c>
      <c r="R681" s="23">
        <v>2.8000000000000004E-2</v>
      </c>
      <c r="S681" s="23">
        <v>2.6699999999999998E-2</v>
      </c>
      <c r="T681" s="23">
        <v>2.5999999999999999E-2</v>
      </c>
      <c r="U681" s="23">
        <v>2.5599999999999998E-2</v>
      </c>
      <c r="V681" s="206">
        <v>0.02</v>
      </c>
      <c r="W681" s="206">
        <v>0.02</v>
      </c>
      <c r="X681" s="206">
        <v>3.0099999999999998E-2</v>
      </c>
      <c r="Y681" s="206">
        <v>3.4000000000000002E-2</v>
      </c>
      <c r="Z681" s="23">
        <v>2.8449999999999996E-2</v>
      </c>
      <c r="AA681" s="23">
        <v>2.4500000000000001E-2</v>
      </c>
      <c r="AB681" s="23">
        <v>2.6699999999999998E-2</v>
      </c>
      <c r="AC681" s="23">
        <v>2.7300000000000001E-2</v>
      </c>
      <c r="AD681" s="202"/>
      <c r="AE681" s="203"/>
      <c r="AF681" s="203"/>
      <c r="AG681" s="203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3"/>
      <c r="AT681" s="203"/>
      <c r="AU681" s="203"/>
      <c r="AV681" s="203"/>
      <c r="AW681" s="203"/>
      <c r="AX681" s="203"/>
      <c r="AY681" s="203"/>
      <c r="AZ681" s="203"/>
      <c r="BA681" s="203"/>
      <c r="BB681" s="203"/>
      <c r="BC681" s="203"/>
      <c r="BD681" s="203"/>
      <c r="BE681" s="203"/>
      <c r="BF681" s="203"/>
      <c r="BG681" s="203"/>
      <c r="BH681" s="203"/>
      <c r="BI681" s="203"/>
      <c r="BJ681" s="203"/>
      <c r="BK681" s="203"/>
      <c r="BL681" s="203"/>
      <c r="BM681" s="204" t="e">
        <v>#N/A</v>
      </c>
    </row>
    <row r="682" spans="1:65">
      <c r="A682" s="29"/>
      <c r="B682" s="19">
        <v>1</v>
      </c>
      <c r="C682" s="9">
        <v>3</v>
      </c>
      <c r="D682" s="23">
        <v>2.5000000000000001E-2</v>
      </c>
      <c r="E682" s="23">
        <v>2.5500000000000002E-2</v>
      </c>
      <c r="F682" s="23">
        <v>2.2699999999999998E-2</v>
      </c>
      <c r="G682" s="23">
        <v>2.5399999999999999E-2</v>
      </c>
      <c r="H682" s="23">
        <v>2.408230842266873E-2</v>
      </c>
      <c r="I682" s="23">
        <v>2.5000000000000001E-2</v>
      </c>
      <c r="J682" s="23">
        <v>2.3E-2</v>
      </c>
      <c r="K682" s="206">
        <v>2.9500000000000002E-2</v>
      </c>
      <c r="L682" s="23">
        <v>2.4E-2</v>
      </c>
      <c r="M682" s="23">
        <v>2.5000000000000001E-2</v>
      </c>
      <c r="N682" s="23">
        <v>2.5999999999999999E-2</v>
      </c>
      <c r="O682" s="23">
        <v>2.5999999999999999E-2</v>
      </c>
      <c r="P682" s="23">
        <v>2.5999999999999999E-2</v>
      </c>
      <c r="Q682" s="206">
        <v>2.1999999999999999E-2</v>
      </c>
      <c r="R682" s="23">
        <v>2.7E-2</v>
      </c>
      <c r="S682" s="23">
        <v>2.5700000000000001E-2</v>
      </c>
      <c r="T682" s="23">
        <v>2.5899999999999999E-2</v>
      </c>
      <c r="U682" s="23">
        <v>2.5899999999999999E-2</v>
      </c>
      <c r="V682" s="206">
        <v>0.02</v>
      </c>
      <c r="W682" s="206">
        <v>0.02</v>
      </c>
      <c r="X682" s="206">
        <v>3.0099999999999998E-2</v>
      </c>
      <c r="Y682" s="206">
        <v>0.03</v>
      </c>
      <c r="Z682" s="23">
        <v>2.835E-2</v>
      </c>
      <c r="AA682" s="23">
        <v>2.4199999999999999E-2</v>
      </c>
      <c r="AB682" s="23">
        <v>2.63E-2</v>
      </c>
      <c r="AC682" s="23">
        <v>2.4899999999999999E-2</v>
      </c>
      <c r="AD682" s="202"/>
      <c r="AE682" s="203"/>
      <c r="AF682" s="203"/>
      <c r="AG682" s="203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3"/>
      <c r="AT682" s="203"/>
      <c r="AU682" s="203"/>
      <c r="AV682" s="203"/>
      <c r="AW682" s="203"/>
      <c r="AX682" s="203"/>
      <c r="AY682" s="203"/>
      <c r="AZ682" s="203"/>
      <c r="BA682" s="203"/>
      <c r="BB682" s="203"/>
      <c r="BC682" s="203"/>
      <c r="BD682" s="203"/>
      <c r="BE682" s="203"/>
      <c r="BF682" s="203"/>
      <c r="BG682" s="203"/>
      <c r="BH682" s="203"/>
      <c r="BI682" s="203"/>
      <c r="BJ682" s="203"/>
      <c r="BK682" s="203"/>
      <c r="BL682" s="203"/>
      <c r="BM682" s="204">
        <v>16</v>
      </c>
    </row>
    <row r="683" spans="1:65">
      <c r="A683" s="29"/>
      <c r="B683" s="19">
        <v>1</v>
      </c>
      <c r="C683" s="9">
        <v>4</v>
      </c>
      <c r="D683" s="23">
        <v>2.5000000000000001E-2</v>
      </c>
      <c r="E683" s="23">
        <v>2.52E-2</v>
      </c>
      <c r="F683" s="23">
        <v>2.4800000000000003E-2</v>
      </c>
      <c r="G683" s="23">
        <v>2.5300000000000003E-2</v>
      </c>
      <c r="H683" s="23">
        <v>2.4303274993508553E-2</v>
      </c>
      <c r="I683" s="23">
        <v>2.5000000000000001E-2</v>
      </c>
      <c r="J683" s="23">
        <v>2.3E-2</v>
      </c>
      <c r="K683" s="206">
        <v>2.9100000000000001E-2</v>
      </c>
      <c r="L683" s="23">
        <v>2.4E-2</v>
      </c>
      <c r="M683" s="23">
        <v>2.4E-2</v>
      </c>
      <c r="N683" s="23">
        <v>2.5000000000000001E-2</v>
      </c>
      <c r="O683" s="23">
        <v>2.7E-2</v>
      </c>
      <c r="P683" s="23">
        <v>2.5999999999999999E-2</v>
      </c>
      <c r="Q683" s="206">
        <v>2.1999999999999999E-2</v>
      </c>
      <c r="R683" s="23">
        <v>2.7E-2</v>
      </c>
      <c r="S683" s="23">
        <v>2.7300000000000001E-2</v>
      </c>
      <c r="T683" s="23">
        <v>2.63E-2</v>
      </c>
      <c r="U683" s="23">
        <v>2.5399999999999999E-2</v>
      </c>
      <c r="V683" s="206">
        <v>0.02</v>
      </c>
      <c r="W683" s="206">
        <v>0.02</v>
      </c>
      <c r="X683" s="206">
        <v>3.0499999999999999E-2</v>
      </c>
      <c r="Y683" s="206">
        <v>3.1E-2</v>
      </c>
      <c r="Z683" s="23">
        <v>2.7950000000000003E-2</v>
      </c>
      <c r="AA683" s="23">
        <v>2.4199999999999999E-2</v>
      </c>
      <c r="AB683" s="23">
        <v>2.5899999999999999E-2</v>
      </c>
      <c r="AC683" s="23">
        <v>2.6400000000000003E-2</v>
      </c>
      <c r="AD683" s="202"/>
      <c r="AE683" s="203"/>
      <c r="AF683" s="203"/>
      <c r="AG683" s="203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3"/>
      <c r="AT683" s="203"/>
      <c r="AU683" s="203"/>
      <c r="AV683" s="203"/>
      <c r="AW683" s="203"/>
      <c r="AX683" s="203"/>
      <c r="AY683" s="203"/>
      <c r="AZ683" s="203"/>
      <c r="BA683" s="203"/>
      <c r="BB683" s="203"/>
      <c r="BC683" s="203"/>
      <c r="BD683" s="203"/>
      <c r="BE683" s="203"/>
      <c r="BF683" s="203"/>
      <c r="BG683" s="203"/>
      <c r="BH683" s="203"/>
      <c r="BI683" s="203"/>
      <c r="BJ683" s="203"/>
      <c r="BK683" s="203"/>
      <c r="BL683" s="203"/>
      <c r="BM683" s="204">
        <v>2.544607808573323E-2</v>
      </c>
    </row>
    <row r="684" spans="1:65">
      <c r="A684" s="29"/>
      <c r="B684" s="19">
        <v>1</v>
      </c>
      <c r="C684" s="9">
        <v>5</v>
      </c>
      <c r="D684" s="23">
        <v>2.5000000000000001E-2</v>
      </c>
      <c r="E684" s="23">
        <v>2.5000000000000001E-2</v>
      </c>
      <c r="F684" s="23">
        <v>2.3900000000000001E-2</v>
      </c>
      <c r="G684" s="23">
        <v>2.5399999999999999E-2</v>
      </c>
      <c r="H684" s="23">
        <v>2.5009038137974747E-2</v>
      </c>
      <c r="I684" s="23">
        <v>2.5000000000000001E-2</v>
      </c>
      <c r="J684" s="23">
        <v>2.2000000000000002E-2</v>
      </c>
      <c r="K684" s="206">
        <v>2.9399999999999999E-2</v>
      </c>
      <c r="L684" s="23">
        <v>2.4E-2</v>
      </c>
      <c r="M684" s="23">
        <v>2.4E-2</v>
      </c>
      <c r="N684" s="23">
        <v>2.5999999999999999E-2</v>
      </c>
      <c r="O684" s="23">
        <v>2.5999999999999999E-2</v>
      </c>
      <c r="P684" s="23">
        <v>2.5000000000000001E-2</v>
      </c>
      <c r="Q684" s="206">
        <v>2.1999999999999999E-2</v>
      </c>
      <c r="R684" s="23">
        <v>2.8000000000000004E-2</v>
      </c>
      <c r="S684" s="23">
        <v>2.5799999999999997E-2</v>
      </c>
      <c r="T684" s="23">
        <v>2.5099999999999997E-2</v>
      </c>
      <c r="U684" s="23">
        <v>2.5000000000000001E-2</v>
      </c>
      <c r="V684" s="206">
        <v>0.02</v>
      </c>
      <c r="W684" s="206">
        <v>0.02</v>
      </c>
      <c r="X684" s="206">
        <v>3.1E-2</v>
      </c>
      <c r="Y684" s="206">
        <v>3.2000000000000001E-2</v>
      </c>
      <c r="Z684" s="23">
        <v>2.8499999999999998E-2</v>
      </c>
      <c r="AA684" s="23">
        <v>2.4299999999999999E-2</v>
      </c>
      <c r="AB684" s="23">
        <v>2.5099999999999997E-2</v>
      </c>
      <c r="AC684" s="23">
        <v>2.5599999999999998E-2</v>
      </c>
      <c r="AD684" s="202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3"/>
      <c r="AT684" s="203"/>
      <c r="AU684" s="203"/>
      <c r="AV684" s="203"/>
      <c r="AW684" s="203"/>
      <c r="AX684" s="203"/>
      <c r="AY684" s="203"/>
      <c r="AZ684" s="203"/>
      <c r="BA684" s="203"/>
      <c r="BB684" s="203"/>
      <c r="BC684" s="203"/>
      <c r="BD684" s="203"/>
      <c r="BE684" s="203"/>
      <c r="BF684" s="203"/>
      <c r="BG684" s="203"/>
      <c r="BH684" s="203"/>
      <c r="BI684" s="203"/>
      <c r="BJ684" s="203"/>
      <c r="BK684" s="203"/>
      <c r="BL684" s="203"/>
      <c r="BM684" s="204">
        <v>102</v>
      </c>
    </row>
    <row r="685" spans="1:65">
      <c r="A685" s="29"/>
      <c r="B685" s="19">
        <v>1</v>
      </c>
      <c r="C685" s="9">
        <v>6</v>
      </c>
      <c r="D685" s="23">
        <v>2.5999999999999999E-2</v>
      </c>
      <c r="E685" s="23">
        <v>2.3900000000000001E-2</v>
      </c>
      <c r="F685" s="23">
        <v>2.3199999999999998E-2</v>
      </c>
      <c r="G685" s="23">
        <v>2.5500000000000002E-2</v>
      </c>
      <c r="H685" s="23">
        <v>2.4662994413568472E-2</v>
      </c>
      <c r="I685" s="23">
        <v>2.5000000000000001E-2</v>
      </c>
      <c r="J685" s="208">
        <v>0.02</v>
      </c>
      <c r="K685" s="206">
        <v>0.03</v>
      </c>
      <c r="L685" s="23">
        <v>2.4E-2</v>
      </c>
      <c r="M685" s="23">
        <v>2.4E-2</v>
      </c>
      <c r="N685" s="23">
        <v>2.5999999999999999E-2</v>
      </c>
      <c r="O685" s="23">
        <v>2.5999999999999999E-2</v>
      </c>
      <c r="P685" s="23">
        <v>2.5999999999999999E-2</v>
      </c>
      <c r="Q685" s="206">
        <v>1.9E-2</v>
      </c>
      <c r="R685" s="208">
        <v>0.03</v>
      </c>
      <c r="S685" s="23">
        <v>2.7199999999999998E-2</v>
      </c>
      <c r="T685" s="23">
        <v>2.5300000000000003E-2</v>
      </c>
      <c r="U685" s="23">
        <v>2.6600000000000002E-2</v>
      </c>
      <c r="V685" s="206">
        <v>0.02</v>
      </c>
      <c r="W685" s="206">
        <v>0.02</v>
      </c>
      <c r="X685" s="206">
        <v>3.0099999999999998E-2</v>
      </c>
      <c r="Y685" s="206">
        <v>3.1E-2</v>
      </c>
      <c r="Z685" s="23">
        <v>2.9100000000000001E-2</v>
      </c>
      <c r="AA685" s="23">
        <v>2.4899999999999999E-2</v>
      </c>
      <c r="AB685" s="23">
        <v>2.6100000000000002E-2</v>
      </c>
      <c r="AC685" s="23">
        <v>2.7199999999999998E-2</v>
      </c>
      <c r="AD685" s="202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3"/>
      <c r="AT685" s="203"/>
      <c r="AU685" s="203"/>
      <c r="AV685" s="203"/>
      <c r="AW685" s="203"/>
      <c r="AX685" s="203"/>
      <c r="AY685" s="203"/>
      <c r="AZ685" s="203"/>
      <c r="BA685" s="203"/>
      <c r="BB685" s="203"/>
      <c r="BC685" s="203"/>
      <c r="BD685" s="203"/>
      <c r="BE685" s="203"/>
      <c r="BF685" s="203"/>
      <c r="BG685" s="203"/>
      <c r="BH685" s="203"/>
      <c r="BI685" s="203"/>
      <c r="BJ685" s="203"/>
      <c r="BK685" s="203"/>
      <c r="BL685" s="203"/>
      <c r="BM685" s="56"/>
    </row>
    <row r="686" spans="1:65">
      <c r="A686" s="29"/>
      <c r="B686" s="20" t="s">
        <v>276</v>
      </c>
      <c r="C686" s="12"/>
      <c r="D686" s="207">
        <v>2.5166666666666667E-2</v>
      </c>
      <c r="E686" s="207">
        <v>2.526666666666667E-2</v>
      </c>
      <c r="F686" s="207">
        <v>2.3650000000000001E-2</v>
      </c>
      <c r="G686" s="207">
        <v>2.523333333333333E-2</v>
      </c>
      <c r="H686" s="207">
        <v>2.4821561714664573E-2</v>
      </c>
      <c r="I686" s="207">
        <v>2.4999999999999998E-2</v>
      </c>
      <c r="J686" s="207">
        <v>2.2333333333333334E-2</v>
      </c>
      <c r="K686" s="207">
        <v>2.9399999999999999E-2</v>
      </c>
      <c r="L686" s="207">
        <v>2.4166666666666666E-2</v>
      </c>
      <c r="M686" s="207">
        <v>2.4333333333333332E-2</v>
      </c>
      <c r="N686" s="207">
        <v>2.5833333333333333E-2</v>
      </c>
      <c r="O686" s="207">
        <v>2.6166666666666668E-2</v>
      </c>
      <c r="P686" s="207">
        <v>2.5833333333333333E-2</v>
      </c>
      <c r="Q686" s="207">
        <v>2.0999999999999994E-2</v>
      </c>
      <c r="R686" s="207">
        <v>2.8000000000000001E-2</v>
      </c>
      <c r="S686" s="207">
        <v>2.6466666666666666E-2</v>
      </c>
      <c r="T686" s="207">
        <v>2.5700000000000001E-2</v>
      </c>
      <c r="U686" s="207">
        <v>2.5650000000000003E-2</v>
      </c>
      <c r="V686" s="207">
        <v>0.02</v>
      </c>
      <c r="W686" s="207">
        <v>2.1666666666666667E-2</v>
      </c>
      <c r="X686" s="207">
        <v>3.0383333333333332E-2</v>
      </c>
      <c r="Y686" s="207">
        <v>3.1333333333333331E-2</v>
      </c>
      <c r="Z686" s="207">
        <v>2.8333333333333332E-2</v>
      </c>
      <c r="AA686" s="207">
        <v>2.4433333333333335E-2</v>
      </c>
      <c r="AB686" s="207">
        <v>2.6083333333333337E-2</v>
      </c>
      <c r="AC686" s="207">
        <v>2.6383333333333332E-2</v>
      </c>
      <c r="AD686" s="202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3"/>
      <c r="AT686" s="203"/>
      <c r="AU686" s="203"/>
      <c r="AV686" s="203"/>
      <c r="AW686" s="203"/>
      <c r="AX686" s="203"/>
      <c r="AY686" s="203"/>
      <c r="AZ686" s="203"/>
      <c r="BA686" s="203"/>
      <c r="BB686" s="203"/>
      <c r="BC686" s="203"/>
      <c r="BD686" s="203"/>
      <c r="BE686" s="203"/>
      <c r="BF686" s="203"/>
      <c r="BG686" s="203"/>
      <c r="BH686" s="203"/>
      <c r="BI686" s="203"/>
      <c r="BJ686" s="203"/>
      <c r="BK686" s="203"/>
      <c r="BL686" s="203"/>
      <c r="BM686" s="56"/>
    </row>
    <row r="687" spans="1:65">
      <c r="A687" s="29"/>
      <c r="B687" s="3" t="s">
        <v>277</v>
      </c>
      <c r="C687" s="28"/>
      <c r="D687" s="23">
        <v>2.5000000000000001E-2</v>
      </c>
      <c r="E687" s="23">
        <v>2.5350000000000001E-2</v>
      </c>
      <c r="F687" s="23">
        <v>2.3649999999999997E-2</v>
      </c>
      <c r="G687" s="23">
        <v>2.5350000000000001E-2</v>
      </c>
      <c r="H687" s="23">
        <v>2.4836016275771609E-2</v>
      </c>
      <c r="I687" s="23">
        <v>2.5000000000000001E-2</v>
      </c>
      <c r="J687" s="23">
        <v>2.2499999999999999E-2</v>
      </c>
      <c r="K687" s="23">
        <v>2.9399999999999999E-2</v>
      </c>
      <c r="L687" s="23">
        <v>2.4E-2</v>
      </c>
      <c r="M687" s="23">
        <v>2.4E-2</v>
      </c>
      <c r="N687" s="23">
        <v>2.5999999999999999E-2</v>
      </c>
      <c r="O687" s="23">
        <v>2.5999999999999999E-2</v>
      </c>
      <c r="P687" s="23">
        <v>2.5999999999999999E-2</v>
      </c>
      <c r="Q687" s="23">
        <v>2.1499999999999998E-2</v>
      </c>
      <c r="R687" s="23">
        <v>2.8000000000000004E-2</v>
      </c>
      <c r="S687" s="23">
        <v>2.64E-2</v>
      </c>
      <c r="T687" s="23">
        <v>2.5749999999999999E-2</v>
      </c>
      <c r="U687" s="23">
        <v>2.5499999999999998E-2</v>
      </c>
      <c r="V687" s="23">
        <v>0.02</v>
      </c>
      <c r="W687" s="23">
        <v>0.02</v>
      </c>
      <c r="X687" s="23">
        <v>3.0300000000000001E-2</v>
      </c>
      <c r="Y687" s="23">
        <v>3.1E-2</v>
      </c>
      <c r="Z687" s="23">
        <v>2.8399999999999998E-2</v>
      </c>
      <c r="AA687" s="23">
        <v>2.4399999999999998E-2</v>
      </c>
      <c r="AB687" s="23">
        <v>2.6200000000000001E-2</v>
      </c>
      <c r="AC687" s="23">
        <v>2.665E-2</v>
      </c>
      <c r="AD687" s="202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3"/>
      <c r="AT687" s="203"/>
      <c r="AU687" s="203"/>
      <c r="AV687" s="203"/>
      <c r="AW687" s="203"/>
      <c r="AX687" s="203"/>
      <c r="AY687" s="203"/>
      <c r="AZ687" s="203"/>
      <c r="BA687" s="203"/>
      <c r="BB687" s="203"/>
      <c r="BC687" s="203"/>
      <c r="BD687" s="203"/>
      <c r="BE687" s="203"/>
      <c r="BF687" s="203"/>
      <c r="BG687" s="203"/>
      <c r="BH687" s="203"/>
      <c r="BI687" s="203"/>
      <c r="BJ687" s="203"/>
      <c r="BK687" s="203"/>
      <c r="BL687" s="203"/>
      <c r="BM687" s="56"/>
    </row>
    <row r="688" spans="1:65">
      <c r="A688" s="29"/>
      <c r="B688" s="3" t="s">
        <v>278</v>
      </c>
      <c r="C688" s="28"/>
      <c r="D688" s="23">
        <v>4.08248290463862E-4</v>
      </c>
      <c r="E688" s="23">
        <v>8.4537959915452531E-4</v>
      </c>
      <c r="F688" s="23">
        <v>7.0639932049797606E-4</v>
      </c>
      <c r="G688" s="23">
        <v>2.9439202887759545E-4</v>
      </c>
      <c r="H688" s="23">
        <v>5.7111679838851349E-4</v>
      </c>
      <c r="I688" s="23">
        <v>3.8005887153050732E-18</v>
      </c>
      <c r="J688" s="23">
        <v>1.3662601021279461E-3</v>
      </c>
      <c r="K688" s="23">
        <v>3.5213633723317944E-4</v>
      </c>
      <c r="L688" s="23">
        <v>4.0824829046386341E-4</v>
      </c>
      <c r="M688" s="23">
        <v>5.1639777949432275E-4</v>
      </c>
      <c r="N688" s="23">
        <v>4.08248290463862E-4</v>
      </c>
      <c r="O688" s="23">
        <v>4.0824829046386341E-4</v>
      </c>
      <c r="P688" s="23">
        <v>4.08248290463862E-4</v>
      </c>
      <c r="Q688" s="23">
        <v>1.2649110640673513E-3</v>
      </c>
      <c r="R688" s="23">
        <v>1.095445115010332E-3</v>
      </c>
      <c r="S688" s="23">
        <v>7.0047602861673074E-4</v>
      </c>
      <c r="T688" s="23">
        <v>4.5166359162544876E-4</v>
      </c>
      <c r="U688" s="23">
        <v>5.5045435778091592E-4</v>
      </c>
      <c r="V688" s="23">
        <v>0</v>
      </c>
      <c r="W688" s="23">
        <v>4.0824829046386289E-3</v>
      </c>
      <c r="X688" s="23">
        <v>3.6009258068817127E-4</v>
      </c>
      <c r="Y688" s="23">
        <v>1.5055453054181633E-3</v>
      </c>
      <c r="Z688" s="23">
        <v>4.9866488413228573E-4</v>
      </c>
      <c r="AA688" s="23">
        <v>2.6583202716502508E-4</v>
      </c>
      <c r="AB688" s="23">
        <v>5.5287129303904705E-4</v>
      </c>
      <c r="AC688" s="23">
        <v>9.5794919837466732E-4</v>
      </c>
      <c r="AD688" s="202"/>
      <c r="AE688" s="203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03"/>
      <c r="AT688" s="203"/>
      <c r="AU688" s="203"/>
      <c r="AV688" s="203"/>
      <c r="AW688" s="203"/>
      <c r="AX688" s="203"/>
      <c r="AY688" s="203"/>
      <c r="AZ688" s="203"/>
      <c r="BA688" s="203"/>
      <c r="BB688" s="203"/>
      <c r="BC688" s="203"/>
      <c r="BD688" s="203"/>
      <c r="BE688" s="203"/>
      <c r="BF688" s="203"/>
      <c r="BG688" s="203"/>
      <c r="BH688" s="203"/>
      <c r="BI688" s="203"/>
      <c r="BJ688" s="203"/>
      <c r="BK688" s="203"/>
      <c r="BL688" s="203"/>
      <c r="BM688" s="56"/>
    </row>
    <row r="689" spans="1:65">
      <c r="A689" s="29"/>
      <c r="B689" s="3" t="s">
        <v>86</v>
      </c>
      <c r="C689" s="28"/>
      <c r="D689" s="13">
        <v>1.6221786376047497E-2</v>
      </c>
      <c r="E689" s="13">
        <v>3.345829548104981E-2</v>
      </c>
      <c r="F689" s="13">
        <v>2.9868893044311885E-2</v>
      </c>
      <c r="G689" s="13">
        <v>1.1666791104792424E-2</v>
      </c>
      <c r="H689" s="13">
        <v>2.3008898672604385E-2</v>
      </c>
      <c r="I689" s="13">
        <v>1.5202354861220294E-16</v>
      </c>
      <c r="J689" s="13">
        <v>6.1175825468415497E-2</v>
      </c>
      <c r="K689" s="13">
        <v>1.1977426436502703E-2</v>
      </c>
      <c r="L689" s="13">
        <v>1.689303270884952E-2</v>
      </c>
      <c r="M689" s="13">
        <v>2.1221826554561209E-2</v>
      </c>
      <c r="N689" s="13">
        <v>1.5803159630859175E-2</v>
      </c>
      <c r="O689" s="13">
        <v>1.560184549543427E-2</v>
      </c>
      <c r="P689" s="13">
        <v>1.5803159630859175E-2</v>
      </c>
      <c r="Q689" s="13">
        <v>6.023386019368341E-2</v>
      </c>
      <c r="R689" s="13">
        <v>3.9123039821797573E-2</v>
      </c>
      <c r="S689" s="13">
        <v>2.6466348688289575E-2</v>
      </c>
      <c r="T689" s="13">
        <v>1.7574458818110848E-2</v>
      </c>
      <c r="U689" s="13">
        <v>2.1460208880347598E-2</v>
      </c>
      <c r="V689" s="13">
        <v>0</v>
      </c>
      <c r="W689" s="13">
        <v>0.18842228790639826</v>
      </c>
      <c r="X689" s="13">
        <v>1.1851648294728621E-2</v>
      </c>
      <c r="Y689" s="13">
        <v>4.804931825802649E-2</v>
      </c>
      <c r="Z689" s="13">
        <v>1.7599937087021851E-2</v>
      </c>
      <c r="AA689" s="13">
        <v>1.0879891971283428E-2</v>
      </c>
      <c r="AB689" s="13">
        <v>2.1196343503094451E-2</v>
      </c>
      <c r="AC689" s="13">
        <v>3.6308876754567301E-2</v>
      </c>
      <c r="AD689" s="150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279</v>
      </c>
      <c r="C690" s="28"/>
      <c r="D690" s="13">
        <v>-1.0980529813874096E-2</v>
      </c>
      <c r="E690" s="13">
        <v>-7.0506511243927372E-3</v>
      </c>
      <c r="F690" s="13">
        <v>-7.0583689937673721E-2</v>
      </c>
      <c r="G690" s="13">
        <v>-8.3606106875534492E-3</v>
      </c>
      <c r="H690" s="13">
        <v>-2.4542735778949054E-2</v>
      </c>
      <c r="I690" s="13">
        <v>-1.7530327629676434E-2</v>
      </c>
      <c r="J690" s="13">
        <v>-0.12232709268251085</v>
      </c>
      <c r="K690" s="13">
        <v>0.15538433470750057</v>
      </c>
      <c r="L690" s="13">
        <v>-5.0279316708687127E-2</v>
      </c>
      <c r="M690" s="13">
        <v>-4.3729518892885011E-2</v>
      </c>
      <c r="N690" s="13">
        <v>1.521866144933437E-2</v>
      </c>
      <c r="O690" s="13">
        <v>2.8318257080938825E-2</v>
      </c>
      <c r="P690" s="13">
        <v>1.521866144933437E-2</v>
      </c>
      <c r="Q690" s="13">
        <v>-0.17472547520892834</v>
      </c>
      <c r="R690" s="13">
        <v>0.10036603305476266</v>
      </c>
      <c r="S690" s="13">
        <v>4.0107893149382567E-2</v>
      </c>
      <c r="T690" s="13">
        <v>9.9788231966928542E-3</v>
      </c>
      <c r="U690" s="13">
        <v>8.0138838519521194E-3</v>
      </c>
      <c r="V690" s="13">
        <v>-0.21402426210374104</v>
      </c>
      <c r="W690" s="13">
        <v>-0.14852628394571943</v>
      </c>
      <c r="X690" s="13">
        <v>0.19402814182073325</v>
      </c>
      <c r="Y690" s="13">
        <v>0.23136198937080565</v>
      </c>
      <c r="Z690" s="13">
        <v>0.11346562868636689</v>
      </c>
      <c r="AA690" s="13">
        <v>-3.9799640203403541E-2</v>
      </c>
      <c r="AB690" s="13">
        <v>2.5043358173037822E-2</v>
      </c>
      <c r="AC690" s="13">
        <v>3.6832994241481565E-2</v>
      </c>
      <c r="AD690" s="150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280</v>
      </c>
      <c r="C691" s="46"/>
      <c r="D691" s="44">
        <v>0.19</v>
      </c>
      <c r="E691" s="44">
        <v>0.13</v>
      </c>
      <c r="F691" s="44">
        <v>1.2</v>
      </c>
      <c r="G691" s="44">
        <v>0.15</v>
      </c>
      <c r="H691" s="44">
        <v>0.42</v>
      </c>
      <c r="I691" s="44">
        <v>0.3</v>
      </c>
      <c r="J691" s="44">
        <v>2.0699999999999998</v>
      </c>
      <c r="K691" s="44">
        <v>2.61</v>
      </c>
      <c r="L691" s="44">
        <v>0.86</v>
      </c>
      <c r="M691" s="44">
        <v>0.75</v>
      </c>
      <c r="N691" s="44">
        <v>0.25</v>
      </c>
      <c r="O691" s="44">
        <v>0.47</v>
      </c>
      <c r="P691" s="44">
        <v>0.25</v>
      </c>
      <c r="Q691" s="44">
        <v>2.96</v>
      </c>
      <c r="R691" s="44">
        <v>1.69</v>
      </c>
      <c r="S691" s="44">
        <v>0.67</v>
      </c>
      <c r="T691" s="44">
        <v>0.16</v>
      </c>
      <c r="U691" s="44">
        <v>0.13</v>
      </c>
      <c r="V691" s="44">
        <v>3.62</v>
      </c>
      <c r="W691" s="44">
        <v>2.5099999999999998</v>
      </c>
      <c r="X691" s="44">
        <v>3.28</v>
      </c>
      <c r="Y691" s="44">
        <v>3.9</v>
      </c>
      <c r="Z691" s="44">
        <v>1.91</v>
      </c>
      <c r="AA691" s="44">
        <v>0.68</v>
      </c>
      <c r="AB691" s="44">
        <v>0.41</v>
      </c>
      <c r="AC691" s="44">
        <v>0.61</v>
      </c>
      <c r="AD691" s="150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BM692" s="55"/>
    </row>
    <row r="693" spans="1:65" ht="15">
      <c r="B693" s="8" t="s">
        <v>619</v>
      </c>
      <c r="BM693" s="27" t="s">
        <v>66</v>
      </c>
    </row>
    <row r="694" spans="1:65" ht="15">
      <c r="A694" s="24" t="s">
        <v>37</v>
      </c>
      <c r="B694" s="18" t="s">
        <v>111</v>
      </c>
      <c r="C694" s="15" t="s">
        <v>112</v>
      </c>
      <c r="D694" s="16" t="s">
        <v>229</v>
      </c>
      <c r="E694" s="17" t="s">
        <v>229</v>
      </c>
      <c r="F694" s="17" t="s">
        <v>229</v>
      </c>
      <c r="G694" s="17" t="s">
        <v>229</v>
      </c>
      <c r="H694" s="17" t="s">
        <v>229</v>
      </c>
      <c r="I694" s="17" t="s">
        <v>229</v>
      </c>
      <c r="J694" s="17" t="s">
        <v>229</v>
      </c>
      <c r="K694" s="17" t="s">
        <v>229</v>
      </c>
      <c r="L694" s="17" t="s">
        <v>229</v>
      </c>
      <c r="M694" s="17" t="s">
        <v>229</v>
      </c>
      <c r="N694" s="17" t="s">
        <v>229</v>
      </c>
      <c r="O694" s="17" t="s">
        <v>229</v>
      </c>
      <c r="P694" s="17" t="s">
        <v>229</v>
      </c>
      <c r="Q694" s="17" t="s">
        <v>229</v>
      </c>
      <c r="R694" s="17" t="s">
        <v>229</v>
      </c>
      <c r="S694" s="17" t="s">
        <v>229</v>
      </c>
      <c r="T694" s="17" t="s">
        <v>229</v>
      </c>
      <c r="U694" s="17" t="s">
        <v>229</v>
      </c>
      <c r="V694" s="17" t="s">
        <v>229</v>
      </c>
      <c r="W694" s="17" t="s">
        <v>229</v>
      </c>
      <c r="X694" s="17" t="s">
        <v>229</v>
      </c>
      <c r="Y694" s="17" t="s">
        <v>229</v>
      </c>
      <c r="Z694" s="17" t="s">
        <v>229</v>
      </c>
      <c r="AA694" s="17" t="s">
        <v>229</v>
      </c>
      <c r="AB694" s="17" t="s">
        <v>229</v>
      </c>
      <c r="AC694" s="17" t="s">
        <v>229</v>
      </c>
      <c r="AD694" s="17" t="s">
        <v>229</v>
      </c>
      <c r="AE694" s="17" t="s">
        <v>229</v>
      </c>
      <c r="AF694" s="17" t="s">
        <v>229</v>
      </c>
      <c r="AG694" s="17" t="s">
        <v>229</v>
      </c>
      <c r="AH694" s="17" t="s">
        <v>229</v>
      </c>
      <c r="AI694" s="150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230</v>
      </c>
      <c r="C695" s="9" t="s">
        <v>230</v>
      </c>
      <c r="D695" s="148" t="s">
        <v>232</v>
      </c>
      <c r="E695" s="149" t="s">
        <v>233</v>
      </c>
      <c r="F695" s="149" t="s">
        <v>234</v>
      </c>
      <c r="G695" s="149" t="s">
        <v>235</v>
      </c>
      <c r="H695" s="149" t="s">
        <v>236</v>
      </c>
      <c r="I695" s="149" t="s">
        <v>237</v>
      </c>
      <c r="J695" s="149" t="s">
        <v>238</v>
      </c>
      <c r="K695" s="149" t="s">
        <v>239</v>
      </c>
      <c r="L695" s="149" t="s">
        <v>240</v>
      </c>
      <c r="M695" s="149" t="s">
        <v>241</v>
      </c>
      <c r="N695" s="149" t="s">
        <v>242</v>
      </c>
      <c r="O695" s="149" t="s">
        <v>243</v>
      </c>
      <c r="P695" s="149" t="s">
        <v>244</v>
      </c>
      <c r="Q695" s="149" t="s">
        <v>246</v>
      </c>
      <c r="R695" s="149" t="s">
        <v>249</v>
      </c>
      <c r="S695" s="149" t="s">
        <v>250</v>
      </c>
      <c r="T695" s="149" t="s">
        <v>305</v>
      </c>
      <c r="U695" s="149" t="s">
        <v>251</v>
      </c>
      <c r="V695" s="149" t="s">
        <v>252</v>
      </c>
      <c r="W695" s="149" t="s">
        <v>254</v>
      </c>
      <c r="X695" s="149" t="s">
        <v>257</v>
      </c>
      <c r="Y695" s="149" t="s">
        <v>258</v>
      </c>
      <c r="Z695" s="149" t="s">
        <v>259</v>
      </c>
      <c r="AA695" s="149" t="s">
        <v>306</v>
      </c>
      <c r="AB695" s="149" t="s">
        <v>261</v>
      </c>
      <c r="AC695" s="149" t="s">
        <v>262</v>
      </c>
      <c r="AD695" s="149" t="s">
        <v>266</v>
      </c>
      <c r="AE695" s="149" t="s">
        <v>267</v>
      </c>
      <c r="AF695" s="149" t="s">
        <v>268</v>
      </c>
      <c r="AG695" s="149" t="s">
        <v>269</v>
      </c>
      <c r="AH695" s="149" t="s">
        <v>270</v>
      </c>
      <c r="AI695" s="150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339</v>
      </c>
      <c r="E696" s="11" t="s">
        <v>340</v>
      </c>
      <c r="F696" s="11" t="s">
        <v>340</v>
      </c>
      <c r="G696" s="11" t="s">
        <v>339</v>
      </c>
      <c r="H696" s="11" t="s">
        <v>340</v>
      </c>
      <c r="I696" s="11" t="s">
        <v>340</v>
      </c>
      <c r="J696" s="11" t="s">
        <v>339</v>
      </c>
      <c r="K696" s="11" t="s">
        <v>339</v>
      </c>
      <c r="L696" s="11" t="s">
        <v>339</v>
      </c>
      <c r="M696" s="11" t="s">
        <v>339</v>
      </c>
      <c r="N696" s="11" t="s">
        <v>339</v>
      </c>
      <c r="O696" s="11" t="s">
        <v>339</v>
      </c>
      <c r="P696" s="11" t="s">
        <v>339</v>
      </c>
      <c r="Q696" s="11" t="s">
        <v>339</v>
      </c>
      <c r="R696" s="11" t="s">
        <v>339</v>
      </c>
      <c r="S696" s="11" t="s">
        <v>340</v>
      </c>
      <c r="T696" s="11" t="s">
        <v>340</v>
      </c>
      <c r="U696" s="11" t="s">
        <v>341</v>
      </c>
      <c r="V696" s="11" t="s">
        <v>340</v>
      </c>
      <c r="W696" s="11" t="s">
        <v>341</v>
      </c>
      <c r="X696" s="11" t="s">
        <v>341</v>
      </c>
      <c r="Y696" s="11" t="s">
        <v>339</v>
      </c>
      <c r="Z696" s="11" t="s">
        <v>341</v>
      </c>
      <c r="AA696" s="11" t="s">
        <v>339</v>
      </c>
      <c r="AB696" s="11" t="s">
        <v>340</v>
      </c>
      <c r="AC696" s="11" t="s">
        <v>340</v>
      </c>
      <c r="AD696" s="11" t="s">
        <v>341</v>
      </c>
      <c r="AE696" s="11" t="s">
        <v>340</v>
      </c>
      <c r="AF696" s="11" t="s">
        <v>339</v>
      </c>
      <c r="AG696" s="11" t="s">
        <v>339</v>
      </c>
      <c r="AH696" s="11" t="s">
        <v>342</v>
      </c>
      <c r="AI696" s="150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343</v>
      </c>
      <c r="E697" s="25" t="s">
        <v>344</v>
      </c>
      <c r="F697" s="25" t="s">
        <v>343</v>
      </c>
      <c r="G697" s="25" t="s">
        <v>345</v>
      </c>
      <c r="H697" s="25" t="s">
        <v>346</v>
      </c>
      <c r="I697" s="25" t="s">
        <v>344</v>
      </c>
      <c r="J697" s="25" t="s">
        <v>344</v>
      </c>
      <c r="K697" s="25" t="s">
        <v>344</v>
      </c>
      <c r="L697" s="25" t="s">
        <v>344</v>
      </c>
      <c r="M697" s="25" t="s">
        <v>344</v>
      </c>
      <c r="N697" s="25" t="s">
        <v>344</v>
      </c>
      <c r="O697" s="25" t="s">
        <v>344</v>
      </c>
      <c r="P697" s="25" t="s">
        <v>344</v>
      </c>
      <c r="Q697" s="25" t="s">
        <v>347</v>
      </c>
      <c r="R697" s="25" t="s">
        <v>344</v>
      </c>
      <c r="S697" s="25" t="s">
        <v>343</v>
      </c>
      <c r="T697" s="25" t="s">
        <v>344</v>
      </c>
      <c r="U697" s="25" t="s">
        <v>343</v>
      </c>
      <c r="V697" s="25" t="s">
        <v>345</v>
      </c>
      <c r="W697" s="25" t="s">
        <v>346</v>
      </c>
      <c r="X697" s="25" t="s">
        <v>343</v>
      </c>
      <c r="Y697" s="25" t="s">
        <v>344</v>
      </c>
      <c r="Z697" s="25" t="s">
        <v>344</v>
      </c>
      <c r="AA697" s="25"/>
      <c r="AB697" s="25" t="s">
        <v>343</v>
      </c>
      <c r="AC697" s="25" t="s">
        <v>344</v>
      </c>
      <c r="AD697" s="25" t="s">
        <v>344</v>
      </c>
      <c r="AE697" s="25" t="s">
        <v>346</v>
      </c>
      <c r="AF697" s="25" t="s">
        <v>346</v>
      </c>
      <c r="AG697" s="25" t="s">
        <v>117</v>
      </c>
      <c r="AH697" s="25" t="s">
        <v>344</v>
      </c>
      <c r="AI697" s="150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8">
        <v>1</v>
      </c>
      <c r="C698" s="14">
        <v>1</v>
      </c>
      <c r="D698" s="220">
        <v>23.2</v>
      </c>
      <c r="E698" s="220">
        <v>22.7</v>
      </c>
      <c r="F698" s="220">
        <v>19.5</v>
      </c>
      <c r="G698" s="220">
        <v>22</v>
      </c>
      <c r="H698" s="220">
        <v>20.661295275760573</v>
      </c>
      <c r="I698" s="220">
        <v>20.2</v>
      </c>
      <c r="J698" s="220">
        <v>22.5</v>
      </c>
      <c r="K698" s="220">
        <v>23.2</v>
      </c>
      <c r="L698" s="220">
        <v>21.9</v>
      </c>
      <c r="M698" s="220">
        <v>22.6</v>
      </c>
      <c r="N698" s="220">
        <v>22.3</v>
      </c>
      <c r="O698" s="220">
        <v>21</v>
      </c>
      <c r="P698" s="220">
        <v>18.2</v>
      </c>
      <c r="Q698" s="220">
        <v>19.13</v>
      </c>
      <c r="R698" s="220">
        <v>24.3</v>
      </c>
      <c r="S698" s="220">
        <v>21.7</v>
      </c>
      <c r="T698" s="220">
        <v>20</v>
      </c>
      <c r="U698" s="221">
        <v>15</v>
      </c>
      <c r="V698" s="220">
        <v>23</v>
      </c>
      <c r="W698" s="220">
        <v>20.8</v>
      </c>
      <c r="X698" s="220">
        <v>20.59</v>
      </c>
      <c r="Y698" s="220">
        <v>21.6</v>
      </c>
      <c r="Z698" s="220">
        <v>21</v>
      </c>
      <c r="AA698" s="220">
        <v>18.648671807426897</v>
      </c>
      <c r="AB698" s="220">
        <v>19.899999999999999</v>
      </c>
      <c r="AC698" s="220">
        <v>19</v>
      </c>
      <c r="AD698" s="220">
        <v>22.519587649537907</v>
      </c>
      <c r="AE698" s="220">
        <v>22.2</v>
      </c>
      <c r="AF698" s="220">
        <v>19.7</v>
      </c>
      <c r="AG698" s="220">
        <v>22.4</v>
      </c>
      <c r="AH698" s="220">
        <v>21.263999999999999</v>
      </c>
      <c r="AI698" s="222"/>
      <c r="AJ698" s="223"/>
      <c r="AK698" s="223"/>
      <c r="AL698" s="223"/>
      <c r="AM698" s="223"/>
      <c r="AN698" s="223"/>
      <c r="AO698" s="223"/>
      <c r="AP698" s="223"/>
      <c r="AQ698" s="223"/>
      <c r="AR698" s="223"/>
      <c r="AS698" s="223"/>
      <c r="AT698" s="223"/>
      <c r="AU698" s="223"/>
      <c r="AV698" s="223"/>
      <c r="AW698" s="223"/>
      <c r="AX698" s="223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4">
        <v>1</v>
      </c>
    </row>
    <row r="699" spans="1:65">
      <c r="A699" s="29"/>
      <c r="B699" s="19">
        <v>1</v>
      </c>
      <c r="C699" s="9">
        <v>2</v>
      </c>
      <c r="D699" s="225">
        <v>20.5</v>
      </c>
      <c r="E699" s="225">
        <v>22</v>
      </c>
      <c r="F699" s="225">
        <v>21.1</v>
      </c>
      <c r="G699" s="225">
        <v>22.9</v>
      </c>
      <c r="H699" s="225">
        <v>21.868885182268595</v>
      </c>
      <c r="I699" s="225">
        <v>20.9</v>
      </c>
      <c r="J699" s="225">
        <v>23.1</v>
      </c>
      <c r="K699" s="225">
        <v>23</v>
      </c>
      <c r="L699" s="225">
        <v>19.100000000000001</v>
      </c>
      <c r="M699" s="225">
        <v>19.899999999999999</v>
      </c>
      <c r="N699" s="225">
        <v>22.1</v>
      </c>
      <c r="O699" s="225">
        <v>21.1</v>
      </c>
      <c r="P699" s="225">
        <v>20.100000000000001</v>
      </c>
      <c r="Q699" s="225">
        <v>19.32</v>
      </c>
      <c r="R699" s="225">
        <v>20.3</v>
      </c>
      <c r="S699" s="225">
        <v>23.4</v>
      </c>
      <c r="T699" s="226">
        <v>23.4</v>
      </c>
      <c r="U699" s="226">
        <v>21</v>
      </c>
      <c r="V699" s="225">
        <v>23</v>
      </c>
      <c r="W699" s="225">
        <v>17.3</v>
      </c>
      <c r="X699" s="225">
        <v>20.52</v>
      </c>
      <c r="Y699" s="225">
        <v>23.8</v>
      </c>
      <c r="Z699" s="225">
        <v>19</v>
      </c>
      <c r="AA699" s="225">
        <v>22.631844698776472</v>
      </c>
      <c r="AB699" s="225">
        <v>20.9</v>
      </c>
      <c r="AC699" s="225">
        <v>19</v>
      </c>
      <c r="AD699" s="225">
        <v>23.899589616259476</v>
      </c>
      <c r="AE699" s="225">
        <v>22.3</v>
      </c>
      <c r="AF699" s="225">
        <v>21.3</v>
      </c>
      <c r="AG699" s="225">
        <v>22.8</v>
      </c>
      <c r="AH699" s="225">
        <v>21.428000000000001</v>
      </c>
      <c r="AI699" s="222"/>
      <c r="AJ699" s="223"/>
      <c r="AK699" s="223"/>
      <c r="AL699" s="223"/>
      <c r="AM699" s="223"/>
      <c r="AN699" s="223"/>
      <c r="AO699" s="223"/>
      <c r="AP699" s="223"/>
      <c r="AQ699" s="223"/>
      <c r="AR699" s="223"/>
      <c r="AS699" s="223"/>
      <c r="AT699" s="223"/>
      <c r="AU699" s="223"/>
      <c r="AV699" s="223"/>
      <c r="AW699" s="223"/>
      <c r="AX699" s="223"/>
      <c r="AY699" s="223"/>
      <c r="AZ699" s="223"/>
      <c r="BA699" s="223"/>
      <c r="BB699" s="223"/>
      <c r="BC699" s="223"/>
      <c r="BD699" s="223"/>
      <c r="BE699" s="223"/>
      <c r="BF699" s="223"/>
      <c r="BG699" s="223"/>
      <c r="BH699" s="223"/>
      <c r="BI699" s="223"/>
      <c r="BJ699" s="223"/>
      <c r="BK699" s="223"/>
      <c r="BL699" s="223"/>
      <c r="BM699" s="224">
        <v>27</v>
      </c>
    </row>
    <row r="700" spans="1:65">
      <c r="A700" s="29"/>
      <c r="B700" s="19">
        <v>1</v>
      </c>
      <c r="C700" s="9">
        <v>3</v>
      </c>
      <c r="D700" s="225">
        <v>20.100000000000001</v>
      </c>
      <c r="E700" s="225">
        <v>22.8</v>
      </c>
      <c r="F700" s="225">
        <v>20.5</v>
      </c>
      <c r="G700" s="225">
        <v>21.1</v>
      </c>
      <c r="H700" s="225">
        <v>19.155621803709202</v>
      </c>
      <c r="I700" s="225">
        <v>24.9</v>
      </c>
      <c r="J700" s="225">
        <v>21</v>
      </c>
      <c r="K700" s="225">
        <v>23.3</v>
      </c>
      <c r="L700" s="225">
        <v>19.600000000000001</v>
      </c>
      <c r="M700" s="225">
        <v>21.5</v>
      </c>
      <c r="N700" s="225">
        <v>23.5</v>
      </c>
      <c r="O700" s="225">
        <v>22.5</v>
      </c>
      <c r="P700" s="225">
        <v>19.399999999999999</v>
      </c>
      <c r="Q700" s="225">
        <v>20.420000000000002</v>
      </c>
      <c r="R700" s="225">
        <v>20.3</v>
      </c>
      <c r="S700" s="225">
        <v>22.2</v>
      </c>
      <c r="T700" s="225">
        <v>19</v>
      </c>
      <c r="U700" s="227">
        <v>16</v>
      </c>
      <c r="V700" s="225">
        <v>22.1</v>
      </c>
      <c r="W700" s="225">
        <v>20.399999999999999</v>
      </c>
      <c r="X700" s="225">
        <v>20.79</v>
      </c>
      <c r="Y700" s="225">
        <v>23.1</v>
      </c>
      <c r="Z700" s="225">
        <v>19</v>
      </c>
      <c r="AA700" s="225">
        <v>20.398939331943271</v>
      </c>
      <c r="AB700" s="225">
        <v>20.8</v>
      </c>
      <c r="AC700" s="225">
        <v>21</v>
      </c>
      <c r="AD700" s="225">
        <v>24.469923686445473</v>
      </c>
      <c r="AE700" s="225">
        <v>21.7</v>
      </c>
      <c r="AF700" s="225">
        <v>20.399999999999999</v>
      </c>
      <c r="AG700" s="225">
        <v>22.1</v>
      </c>
      <c r="AH700" s="225">
        <v>20.265999999999998</v>
      </c>
      <c r="AI700" s="222"/>
      <c r="AJ700" s="223"/>
      <c r="AK700" s="223"/>
      <c r="AL700" s="223"/>
      <c r="AM700" s="223"/>
      <c r="AN700" s="223"/>
      <c r="AO700" s="223"/>
      <c r="AP700" s="223"/>
      <c r="AQ700" s="223"/>
      <c r="AR700" s="223"/>
      <c r="AS700" s="223"/>
      <c r="AT700" s="223"/>
      <c r="AU700" s="223"/>
      <c r="AV700" s="223"/>
      <c r="AW700" s="223"/>
      <c r="AX700" s="223"/>
      <c r="AY700" s="223"/>
      <c r="AZ700" s="223"/>
      <c r="BA700" s="223"/>
      <c r="BB700" s="223"/>
      <c r="BC700" s="223"/>
      <c r="BD700" s="223"/>
      <c r="BE700" s="223"/>
      <c r="BF700" s="223"/>
      <c r="BG700" s="223"/>
      <c r="BH700" s="223"/>
      <c r="BI700" s="223"/>
      <c r="BJ700" s="223"/>
      <c r="BK700" s="223"/>
      <c r="BL700" s="223"/>
      <c r="BM700" s="224">
        <v>16</v>
      </c>
    </row>
    <row r="701" spans="1:65">
      <c r="A701" s="29"/>
      <c r="B701" s="19">
        <v>1</v>
      </c>
      <c r="C701" s="9">
        <v>4</v>
      </c>
      <c r="D701" s="225">
        <v>21.2</v>
      </c>
      <c r="E701" s="225">
        <v>23.8</v>
      </c>
      <c r="F701" s="225">
        <v>20.6</v>
      </c>
      <c r="G701" s="225">
        <v>22.2</v>
      </c>
      <c r="H701" s="225">
        <v>22.243105026088404</v>
      </c>
      <c r="I701" s="225">
        <v>21.4</v>
      </c>
      <c r="J701" s="225">
        <v>21.9</v>
      </c>
      <c r="K701" s="225">
        <v>23.6</v>
      </c>
      <c r="L701" s="225">
        <v>20.9</v>
      </c>
      <c r="M701" s="225">
        <v>19</v>
      </c>
      <c r="N701" s="225">
        <v>23.6</v>
      </c>
      <c r="O701" s="225">
        <v>21.9</v>
      </c>
      <c r="P701" s="225">
        <v>18.399999999999999</v>
      </c>
      <c r="Q701" s="225">
        <v>19.8</v>
      </c>
      <c r="R701" s="225">
        <v>21.6</v>
      </c>
      <c r="S701" s="225">
        <v>23.5</v>
      </c>
      <c r="T701" s="225">
        <v>19.100000000000001</v>
      </c>
      <c r="U701" s="227">
        <v>16</v>
      </c>
      <c r="V701" s="225">
        <v>22.6</v>
      </c>
      <c r="W701" s="225">
        <v>19</v>
      </c>
      <c r="X701" s="225">
        <v>20.68</v>
      </c>
      <c r="Y701" s="225">
        <v>21.5</v>
      </c>
      <c r="Z701" s="225">
        <v>19</v>
      </c>
      <c r="AA701" s="225">
        <v>20.493027913479668</v>
      </c>
      <c r="AB701" s="225">
        <v>19.899999999999999</v>
      </c>
      <c r="AC701" s="225">
        <v>19</v>
      </c>
      <c r="AD701" s="225">
        <v>23.273797937458603</v>
      </c>
      <c r="AE701" s="225">
        <v>22.4</v>
      </c>
      <c r="AF701" s="225">
        <v>20.8</v>
      </c>
      <c r="AG701" s="225">
        <v>21.9</v>
      </c>
      <c r="AH701" s="225">
        <v>20.716000000000001</v>
      </c>
      <c r="AI701" s="222"/>
      <c r="AJ701" s="223"/>
      <c r="AK701" s="223"/>
      <c r="AL701" s="223"/>
      <c r="AM701" s="223"/>
      <c r="AN701" s="223"/>
      <c r="AO701" s="223"/>
      <c r="AP701" s="223"/>
      <c r="AQ701" s="223"/>
      <c r="AR701" s="223"/>
      <c r="AS701" s="223"/>
      <c r="AT701" s="223"/>
      <c r="AU701" s="223"/>
      <c r="AV701" s="223"/>
      <c r="AW701" s="223"/>
      <c r="AX701" s="223"/>
      <c r="AY701" s="223"/>
      <c r="AZ701" s="223"/>
      <c r="BA701" s="223"/>
      <c r="BB701" s="223"/>
      <c r="BC701" s="223"/>
      <c r="BD701" s="223"/>
      <c r="BE701" s="223"/>
      <c r="BF701" s="223"/>
      <c r="BG701" s="223"/>
      <c r="BH701" s="223"/>
      <c r="BI701" s="223"/>
      <c r="BJ701" s="223"/>
      <c r="BK701" s="223"/>
      <c r="BL701" s="223"/>
      <c r="BM701" s="224">
        <v>21.287810531942466</v>
      </c>
    </row>
    <row r="702" spans="1:65">
      <c r="A702" s="29"/>
      <c r="B702" s="19">
        <v>1</v>
      </c>
      <c r="C702" s="9">
        <v>5</v>
      </c>
      <c r="D702" s="225">
        <v>20.3</v>
      </c>
      <c r="E702" s="225">
        <v>21.6</v>
      </c>
      <c r="F702" s="225">
        <v>20.9</v>
      </c>
      <c r="G702" s="225">
        <v>22.9</v>
      </c>
      <c r="H702" s="225">
        <v>19.536380466094641</v>
      </c>
      <c r="I702" s="225">
        <v>24.2</v>
      </c>
      <c r="J702" s="225">
        <v>20.3</v>
      </c>
      <c r="K702" s="225">
        <v>23.4</v>
      </c>
      <c r="L702" s="225">
        <v>23.3</v>
      </c>
      <c r="M702" s="225">
        <v>21.1</v>
      </c>
      <c r="N702" s="225">
        <v>23.3</v>
      </c>
      <c r="O702" s="225">
        <v>23.2</v>
      </c>
      <c r="P702" s="225">
        <v>19.2</v>
      </c>
      <c r="Q702" s="225">
        <v>20.53</v>
      </c>
      <c r="R702" s="225">
        <v>23.1</v>
      </c>
      <c r="S702" s="225">
        <v>23.1</v>
      </c>
      <c r="T702" s="225">
        <v>20.6</v>
      </c>
      <c r="U702" s="227">
        <v>16</v>
      </c>
      <c r="V702" s="225">
        <v>22.2</v>
      </c>
      <c r="W702" s="225">
        <v>18.2</v>
      </c>
      <c r="X702" s="225">
        <v>20.78</v>
      </c>
      <c r="Y702" s="225">
        <v>21.4</v>
      </c>
      <c r="Z702" s="225">
        <v>20</v>
      </c>
      <c r="AA702" s="225">
        <v>19.311785395821904</v>
      </c>
      <c r="AB702" s="225">
        <v>20.7</v>
      </c>
      <c r="AC702" s="225">
        <v>20</v>
      </c>
      <c r="AD702" s="225">
        <v>22.16413665028373</v>
      </c>
      <c r="AE702" s="225">
        <v>23.1</v>
      </c>
      <c r="AF702" s="225">
        <v>20.7</v>
      </c>
      <c r="AG702" s="225">
        <v>21.7</v>
      </c>
      <c r="AH702" s="225">
        <v>20.867000000000001</v>
      </c>
      <c r="AI702" s="222"/>
      <c r="AJ702" s="223"/>
      <c r="AK702" s="223"/>
      <c r="AL702" s="223"/>
      <c r="AM702" s="223"/>
      <c r="AN702" s="223"/>
      <c r="AO702" s="223"/>
      <c r="AP702" s="223"/>
      <c r="AQ702" s="223"/>
      <c r="AR702" s="223"/>
      <c r="AS702" s="223"/>
      <c r="AT702" s="223"/>
      <c r="AU702" s="223"/>
      <c r="AV702" s="223"/>
      <c r="AW702" s="223"/>
      <c r="AX702" s="223"/>
      <c r="AY702" s="223"/>
      <c r="AZ702" s="223"/>
      <c r="BA702" s="223"/>
      <c r="BB702" s="223"/>
      <c r="BC702" s="223"/>
      <c r="BD702" s="223"/>
      <c r="BE702" s="223"/>
      <c r="BF702" s="223"/>
      <c r="BG702" s="223"/>
      <c r="BH702" s="223"/>
      <c r="BI702" s="223"/>
      <c r="BJ702" s="223"/>
      <c r="BK702" s="223"/>
      <c r="BL702" s="223"/>
      <c r="BM702" s="224">
        <v>103</v>
      </c>
    </row>
    <row r="703" spans="1:65">
      <c r="A703" s="29"/>
      <c r="B703" s="19">
        <v>1</v>
      </c>
      <c r="C703" s="9">
        <v>6</v>
      </c>
      <c r="D703" s="225">
        <v>22.1</v>
      </c>
      <c r="E703" s="225">
        <v>23.5</v>
      </c>
      <c r="F703" s="225">
        <v>19.899999999999999</v>
      </c>
      <c r="G703" s="225">
        <v>23.7</v>
      </c>
      <c r="H703" s="225">
        <v>18.468047455546163</v>
      </c>
      <c r="I703" s="225">
        <v>22.3</v>
      </c>
      <c r="J703" s="225">
        <v>21.7</v>
      </c>
      <c r="K703" s="225">
        <v>23</v>
      </c>
      <c r="L703" s="225">
        <v>22.6</v>
      </c>
      <c r="M703" s="225">
        <v>21.7</v>
      </c>
      <c r="N703" s="225">
        <v>23.9</v>
      </c>
      <c r="O703" s="225">
        <v>20.100000000000001</v>
      </c>
      <c r="P703" s="225">
        <v>18.600000000000001</v>
      </c>
      <c r="Q703" s="225">
        <v>18</v>
      </c>
      <c r="R703" s="225">
        <v>21.2</v>
      </c>
      <c r="S703" s="225">
        <v>22.6</v>
      </c>
      <c r="T703" s="225">
        <v>19.3</v>
      </c>
      <c r="U703" s="227">
        <v>17</v>
      </c>
      <c r="V703" s="225">
        <v>22.7</v>
      </c>
      <c r="W703" s="225">
        <v>25.1</v>
      </c>
      <c r="X703" s="225">
        <v>20.54</v>
      </c>
      <c r="Y703" s="225">
        <v>19.899999999999999</v>
      </c>
      <c r="Z703" s="225">
        <v>22.000000000000004</v>
      </c>
      <c r="AA703" s="225">
        <v>20.301907574464241</v>
      </c>
      <c r="AB703" s="225">
        <v>20.9</v>
      </c>
      <c r="AC703" s="225">
        <v>18</v>
      </c>
      <c r="AD703" s="225">
        <v>23.196348278278798</v>
      </c>
      <c r="AE703" s="226">
        <v>24.1</v>
      </c>
      <c r="AF703" s="225">
        <v>20.3</v>
      </c>
      <c r="AG703" s="225">
        <v>22.3</v>
      </c>
      <c r="AH703" s="225">
        <v>20.181999999999999</v>
      </c>
      <c r="AI703" s="222"/>
      <c r="AJ703" s="223"/>
      <c r="AK703" s="223"/>
      <c r="AL703" s="223"/>
      <c r="AM703" s="223"/>
      <c r="AN703" s="223"/>
      <c r="AO703" s="223"/>
      <c r="AP703" s="223"/>
      <c r="AQ703" s="223"/>
      <c r="AR703" s="223"/>
      <c r="AS703" s="223"/>
      <c r="AT703" s="223"/>
      <c r="AU703" s="223"/>
      <c r="AV703" s="223"/>
      <c r="AW703" s="223"/>
      <c r="AX703" s="223"/>
      <c r="AY703" s="223"/>
      <c r="AZ703" s="223"/>
      <c r="BA703" s="223"/>
      <c r="BB703" s="223"/>
      <c r="BC703" s="223"/>
      <c r="BD703" s="223"/>
      <c r="BE703" s="223"/>
      <c r="BF703" s="223"/>
      <c r="BG703" s="223"/>
      <c r="BH703" s="223"/>
      <c r="BI703" s="223"/>
      <c r="BJ703" s="223"/>
      <c r="BK703" s="223"/>
      <c r="BL703" s="223"/>
      <c r="BM703" s="228"/>
    </row>
    <row r="704" spans="1:65">
      <c r="A704" s="29"/>
      <c r="B704" s="20" t="s">
        <v>276</v>
      </c>
      <c r="C704" s="12"/>
      <c r="D704" s="229">
        <v>21.233333333333334</v>
      </c>
      <c r="E704" s="229">
        <v>22.733333333333334</v>
      </c>
      <c r="F704" s="229">
        <v>20.416666666666668</v>
      </c>
      <c r="G704" s="229">
        <v>22.466666666666665</v>
      </c>
      <c r="H704" s="229">
        <v>20.322222534911262</v>
      </c>
      <c r="I704" s="229">
        <v>22.316666666666666</v>
      </c>
      <c r="J704" s="229">
        <v>21.75</v>
      </c>
      <c r="K704" s="229">
        <v>23.25</v>
      </c>
      <c r="L704" s="229">
        <v>21.233333333333334</v>
      </c>
      <c r="M704" s="229">
        <v>20.966666666666665</v>
      </c>
      <c r="N704" s="229">
        <v>23.116666666666664</v>
      </c>
      <c r="O704" s="229">
        <v>21.633333333333336</v>
      </c>
      <c r="P704" s="229">
        <v>18.983333333333334</v>
      </c>
      <c r="Q704" s="229">
        <v>19.533333333333335</v>
      </c>
      <c r="R704" s="229">
        <v>21.799999999999997</v>
      </c>
      <c r="S704" s="229">
        <v>22.75</v>
      </c>
      <c r="T704" s="229">
        <v>20.233333333333331</v>
      </c>
      <c r="U704" s="229">
        <v>16.833333333333332</v>
      </c>
      <c r="V704" s="229">
        <v>22.599999999999998</v>
      </c>
      <c r="W704" s="229">
        <v>20.133333333333336</v>
      </c>
      <c r="X704" s="229">
        <v>20.650000000000002</v>
      </c>
      <c r="Y704" s="229">
        <v>21.883333333333336</v>
      </c>
      <c r="Z704" s="229">
        <v>20</v>
      </c>
      <c r="AA704" s="229">
        <v>20.29769612031874</v>
      </c>
      <c r="AB704" s="229">
        <v>20.516666666666666</v>
      </c>
      <c r="AC704" s="229">
        <v>19.333333333333332</v>
      </c>
      <c r="AD704" s="229">
        <v>23.253897303043999</v>
      </c>
      <c r="AE704" s="229">
        <v>22.633333333333329</v>
      </c>
      <c r="AF704" s="229">
        <v>20.533333333333335</v>
      </c>
      <c r="AG704" s="229">
        <v>22.200000000000003</v>
      </c>
      <c r="AH704" s="229">
        <v>20.787166666666668</v>
      </c>
      <c r="AI704" s="222"/>
      <c r="AJ704" s="223"/>
      <c r="AK704" s="223"/>
      <c r="AL704" s="223"/>
      <c r="AM704" s="223"/>
      <c r="AN704" s="223"/>
      <c r="AO704" s="223"/>
      <c r="AP704" s="223"/>
      <c r="AQ704" s="223"/>
      <c r="AR704" s="223"/>
      <c r="AS704" s="223"/>
      <c r="AT704" s="223"/>
      <c r="AU704" s="223"/>
      <c r="AV704" s="223"/>
      <c r="AW704" s="223"/>
      <c r="AX704" s="223"/>
      <c r="AY704" s="223"/>
      <c r="AZ704" s="223"/>
      <c r="BA704" s="223"/>
      <c r="BB704" s="223"/>
      <c r="BC704" s="223"/>
      <c r="BD704" s="223"/>
      <c r="BE704" s="223"/>
      <c r="BF704" s="223"/>
      <c r="BG704" s="223"/>
      <c r="BH704" s="223"/>
      <c r="BI704" s="223"/>
      <c r="BJ704" s="223"/>
      <c r="BK704" s="223"/>
      <c r="BL704" s="223"/>
      <c r="BM704" s="228"/>
    </row>
    <row r="705" spans="1:65">
      <c r="A705" s="29"/>
      <c r="B705" s="3" t="s">
        <v>277</v>
      </c>
      <c r="C705" s="28"/>
      <c r="D705" s="225">
        <v>20.85</v>
      </c>
      <c r="E705" s="225">
        <v>22.75</v>
      </c>
      <c r="F705" s="225">
        <v>20.55</v>
      </c>
      <c r="G705" s="225">
        <v>22.549999999999997</v>
      </c>
      <c r="H705" s="225">
        <v>20.098837870927607</v>
      </c>
      <c r="I705" s="225">
        <v>21.85</v>
      </c>
      <c r="J705" s="225">
        <v>21.799999999999997</v>
      </c>
      <c r="K705" s="225">
        <v>23.25</v>
      </c>
      <c r="L705" s="225">
        <v>21.4</v>
      </c>
      <c r="M705" s="225">
        <v>21.3</v>
      </c>
      <c r="N705" s="225">
        <v>23.4</v>
      </c>
      <c r="O705" s="225">
        <v>21.5</v>
      </c>
      <c r="P705" s="225">
        <v>18.899999999999999</v>
      </c>
      <c r="Q705" s="225">
        <v>19.560000000000002</v>
      </c>
      <c r="R705" s="225">
        <v>21.4</v>
      </c>
      <c r="S705" s="225">
        <v>22.85</v>
      </c>
      <c r="T705" s="225">
        <v>19.649999999999999</v>
      </c>
      <c r="U705" s="225">
        <v>16</v>
      </c>
      <c r="V705" s="225">
        <v>22.65</v>
      </c>
      <c r="W705" s="225">
        <v>19.7</v>
      </c>
      <c r="X705" s="225">
        <v>20.634999999999998</v>
      </c>
      <c r="Y705" s="225">
        <v>21.55</v>
      </c>
      <c r="Z705" s="225">
        <v>19.5</v>
      </c>
      <c r="AA705" s="225">
        <v>20.350423453203756</v>
      </c>
      <c r="AB705" s="225">
        <v>20.75</v>
      </c>
      <c r="AC705" s="225">
        <v>19</v>
      </c>
      <c r="AD705" s="225">
        <v>23.235073107868701</v>
      </c>
      <c r="AE705" s="225">
        <v>22.35</v>
      </c>
      <c r="AF705" s="225">
        <v>20.549999999999997</v>
      </c>
      <c r="AG705" s="225">
        <v>22.200000000000003</v>
      </c>
      <c r="AH705" s="225">
        <v>20.791499999999999</v>
      </c>
      <c r="AI705" s="222"/>
      <c r="AJ705" s="223"/>
      <c r="AK705" s="223"/>
      <c r="AL705" s="223"/>
      <c r="AM705" s="223"/>
      <c r="AN705" s="223"/>
      <c r="AO705" s="223"/>
      <c r="AP705" s="223"/>
      <c r="AQ705" s="223"/>
      <c r="AR705" s="223"/>
      <c r="AS705" s="223"/>
      <c r="AT705" s="223"/>
      <c r="AU705" s="223"/>
      <c r="AV705" s="223"/>
      <c r="AW705" s="223"/>
      <c r="AX705" s="223"/>
      <c r="AY705" s="223"/>
      <c r="AZ705" s="223"/>
      <c r="BA705" s="223"/>
      <c r="BB705" s="223"/>
      <c r="BC705" s="223"/>
      <c r="BD705" s="223"/>
      <c r="BE705" s="223"/>
      <c r="BF705" s="223"/>
      <c r="BG705" s="223"/>
      <c r="BH705" s="223"/>
      <c r="BI705" s="223"/>
      <c r="BJ705" s="223"/>
      <c r="BK705" s="223"/>
      <c r="BL705" s="223"/>
      <c r="BM705" s="228"/>
    </row>
    <row r="706" spans="1:65">
      <c r="A706" s="29"/>
      <c r="B706" s="3" t="s">
        <v>278</v>
      </c>
      <c r="C706" s="28"/>
      <c r="D706" s="23">
        <v>1.2094075684675807</v>
      </c>
      <c r="E706" s="23">
        <v>0.84301047838485754</v>
      </c>
      <c r="F706" s="23">
        <v>0.60800219297850167</v>
      </c>
      <c r="G706" s="23">
        <v>0.90037029419381953</v>
      </c>
      <c r="H706" s="23">
        <v>1.5240338225466061</v>
      </c>
      <c r="I706" s="23">
        <v>1.8734104373219091</v>
      </c>
      <c r="J706" s="23">
        <v>1.0074720839804945</v>
      </c>
      <c r="K706" s="23">
        <v>0.23452078799117176</v>
      </c>
      <c r="L706" s="23">
        <v>1.6681326885672689</v>
      </c>
      <c r="M706" s="23">
        <v>1.3048627003124382</v>
      </c>
      <c r="N706" s="23">
        <v>0.73869253865641948</v>
      </c>
      <c r="O706" s="23">
        <v>1.123684415957908</v>
      </c>
      <c r="P706" s="23">
        <v>0.71670542530852055</v>
      </c>
      <c r="Q706" s="23">
        <v>0.93914145189458442</v>
      </c>
      <c r="R706" s="23">
        <v>1.6024980499208106</v>
      </c>
      <c r="S706" s="23">
        <v>0.71203932475671616</v>
      </c>
      <c r="T706" s="23">
        <v>1.666933312003412</v>
      </c>
      <c r="U706" s="23">
        <v>2.1369760566432774</v>
      </c>
      <c r="V706" s="23">
        <v>0.38470768123342658</v>
      </c>
      <c r="W706" s="23">
        <v>2.7652606869274772</v>
      </c>
      <c r="X706" s="23">
        <v>0.11832159566199263</v>
      </c>
      <c r="Y706" s="23">
        <v>1.3819068950789228</v>
      </c>
      <c r="Z706" s="23">
        <v>1.2649110640673529</v>
      </c>
      <c r="AA706" s="23">
        <v>1.3555790763484126</v>
      </c>
      <c r="AB706" s="23">
        <v>0.48339080118126676</v>
      </c>
      <c r="AC706" s="23">
        <v>1.0327955589886444</v>
      </c>
      <c r="AD706" s="23">
        <v>0.85160267748666385</v>
      </c>
      <c r="AE706" s="23">
        <v>0.84774209914729859</v>
      </c>
      <c r="AF706" s="23">
        <v>0.53913510984415325</v>
      </c>
      <c r="AG706" s="23">
        <v>0.38987177379235899</v>
      </c>
      <c r="AH706" s="23">
        <v>0.50740848107483127</v>
      </c>
      <c r="AI706" s="150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86</v>
      </c>
      <c r="C707" s="28"/>
      <c r="D707" s="13">
        <v>5.6957970257499872E-2</v>
      </c>
      <c r="E707" s="13">
        <v>3.7082572362970273E-2</v>
      </c>
      <c r="F707" s="13">
        <v>2.977969924792661E-2</v>
      </c>
      <c r="G707" s="13">
        <v>4.0075829118419268E-2</v>
      </c>
      <c r="H707" s="13">
        <v>7.4993461956658028E-2</v>
      </c>
      <c r="I707" s="13">
        <v>8.3946696220548581E-2</v>
      </c>
      <c r="J707" s="13">
        <v>4.6320555585310091E-2</v>
      </c>
      <c r="K707" s="13">
        <v>1.0086915612523516E-2</v>
      </c>
      <c r="L707" s="13">
        <v>7.8561979053403563E-2</v>
      </c>
      <c r="M707" s="13">
        <v>6.2235104943359536E-2</v>
      </c>
      <c r="N707" s="13">
        <v>3.1954976437912889E-2</v>
      </c>
      <c r="O707" s="13">
        <v>5.1942268842430257E-2</v>
      </c>
      <c r="P707" s="13">
        <v>3.77544561180959E-2</v>
      </c>
      <c r="Q707" s="13">
        <v>4.807891391951797E-2</v>
      </c>
      <c r="R707" s="13">
        <v>7.3509084858752793E-2</v>
      </c>
      <c r="S707" s="13">
        <v>3.1298431857438073E-2</v>
      </c>
      <c r="T707" s="13">
        <v>8.2385501416972595E-2</v>
      </c>
      <c r="U707" s="13">
        <v>0.12694907267187788</v>
      </c>
      <c r="V707" s="13">
        <v>1.7022463771390557E-2</v>
      </c>
      <c r="W707" s="13">
        <v>0.13734738511229189</v>
      </c>
      <c r="X707" s="13">
        <v>5.7298593540916522E-3</v>
      </c>
      <c r="Y707" s="13">
        <v>6.3148829935061199E-2</v>
      </c>
      <c r="Z707" s="13">
        <v>6.3245553203367638E-2</v>
      </c>
      <c r="AA707" s="13">
        <v>6.6784873924259219E-2</v>
      </c>
      <c r="AB707" s="13">
        <v>2.3560883891857034E-2</v>
      </c>
      <c r="AC707" s="13">
        <v>5.3420459947688508E-2</v>
      </c>
      <c r="AD707" s="13">
        <v>3.6621933364055358E-2</v>
      </c>
      <c r="AE707" s="13">
        <v>3.7455468298113345E-2</v>
      </c>
      <c r="AF707" s="13">
        <v>2.6256580024877591E-2</v>
      </c>
      <c r="AG707" s="13">
        <v>1.756179161226842E-2</v>
      </c>
      <c r="AH707" s="13">
        <v>2.4409698984541643E-2</v>
      </c>
      <c r="AI707" s="150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279</v>
      </c>
      <c r="C708" s="28"/>
      <c r="D708" s="13">
        <v>-2.5590794566396902E-3</v>
      </c>
      <c r="E708" s="13">
        <v>6.7903779922404706E-2</v>
      </c>
      <c r="F708" s="13">
        <v>-4.0922191785230377E-2</v>
      </c>
      <c r="G708" s="13">
        <v>5.5377049366130082E-2</v>
      </c>
      <c r="H708" s="13">
        <v>-4.5358727501935148E-2</v>
      </c>
      <c r="I708" s="13">
        <v>4.8330763428225509E-2</v>
      </c>
      <c r="J708" s="13">
        <v>2.1711460996142184E-2</v>
      </c>
      <c r="K708" s="13">
        <v>9.217432037518658E-2</v>
      </c>
      <c r="L708" s="13">
        <v>-2.5590794566396902E-3</v>
      </c>
      <c r="M708" s="13">
        <v>-1.5085810012914314E-2</v>
      </c>
      <c r="N708" s="13">
        <v>8.5910955097049158E-2</v>
      </c>
      <c r="O708" s="13">
        <v>1.6231016377772356E-2</v>
      </c>
      <c r="P708" s="13">
        <v>-0.10825336852520606</v>
      </c>
      <c r="Q708" s="13">
        <v>-8.2416986752889776E-2</v>
      </c>
      <c r="R708" s="13">
        <v>2.4060222975443635E-2</v>
      </c>
      <c r="S708" s="13">
        <v>6.8686700582171856E-2</v>
      </c>
      <c r="T708" s="13">
        <v>-4.9534319042669361E-2</v>
      </c>
      <c r="U708" s="13">
        <v>-0.20925013363516964</v>
      </c>
      <c r="V708" s="13">
        <v>6.1640414644267283E-2</v>
      </c>
      <c r="W708" s="13">
        <v>-5.423184300127204E-2</v>
      </c>
      <c r="X708" s="13">
        <v>-2.9961302548490165E-2</v>
      </c>
      <c r="Y708" s="13">
        <v>2.7974826274279607E-2</v>
      </c>
      <c r="Z708" s="13">
        <v>-6.0495208279409463E-2</v>
      </c>
      <c r="AA708" s="13">
        <v>-4.6510861703605189E-2</v>
      </c>
      <c r="AB708" s="13">
        <v>-3.6224667826627588E-2</v>
      </c>
      <c r="AC708" s="13">
        <v>-9.181203467009591E-2</v>
      </c>
      <c r="AD708" s="13">
        <v>9.2357397119417817E-2</v>
      </c>
      <c r="AE708" s="13">
        <v>6.3206255963801361E-2</v>
      </c>
      <c r="AF708" s="13">
        <v>-3.5441747166860327E-2</v>
      </c>
      <c r="AG708" s="13">
        <v>4.2850318809855681E-2</v>
      </c>
      <c r="AH708" s="13">
        <v>-2.3517865518606462E-2</v>
      </c>
      <c r="AI708" s="150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280</v>
      </c>
      <c r="C709" s="46"/>
      <c r="D709" s="44">
        <v>0</v>
      </c>
      <c r="E709" s="44">
        <v>1.01</v>
      </c>
      <c r="F709" s="44">
        <v>0.55000000000000004</v>
      </c>
      <c r="G709" s="44">
        <v>0.83</v>
      </c>
      <c r="H709" s="44">
        <v>0.61</v>
      </c>
      <c r="I709" s="44">
        <v>0.73</v>
      </c>
      <c r="J709" s="44">
        <v>0.35</v>
      </c>
      <c r="K709" s="44">
        <v>1.36</v>
      </c>
      <c r="L709" s="44">
        <v>0</v>
      </c>
      <c r="M709" s="44">
        <v>0.18</v>
      </c>
      <c r="N709" s="44">
        <v>1.27</v>
      </c>
      <c r="O709" s="44">
        <v>0.27</v>
      </c>
      <c r="P709" s="44">
        <v>1.52</v>
      </c>
      <c r="Q709" s="44">
        <v>1.1499999999999999</v>
      </c>
      <c r="R709" s="44">
        <v>0.38</v>
      </c>
      <c r="S709" s="44">
        <v>1.02</v>
      </c>
      <c r="T709" s="44">
        <v>0.67</v>
      </c>
      <c r="U709" s="44">
        <v>2.97</v>
      </c>
      <c r="V709" s="44">
        <v>0.92</v>
      </c>
      <c r="W709" s="44">
        <v>0.74</v>
      </c>
      <c r="X709" s="44">
        <v>0.39</v>
      </c>
      <c r="Y709" s="44">
        <v>0.44</v>
      </c>
      <c r="Z709" s="44">
        <v>0.83</v>
      </c>
      <c r="AA709" s="44">
        <v>0.63</v>
      </c>
      <c r="AB709" s="44">
        <v>0.48</v>
      </c>
      <c r="AC709" s="44">
        <v>1.28</v>
      </c>
      <c r="AD709" s="44">
        <v>1.36</v>
      </c>
      <c r="AE709" s="44">
        <v>0.94</v>
      </c>
      <c r="AF709" s="44">
        <v>0.47</v>
      </c>
      <c r="AG709" s="44">
        <v>0.65</v>
      </c>
      <c r="AH709" s="44">
        <v>0.3</v>
      </c>
      <c r="AI709" s="150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BM710" s="55"/>
    </row>
    <row r="711" spans="1:65" ht="15">
      <c r="B711" s="8" t="s">
        <v>620</v>
      </c>
      <c r="BM711" s="27" t="s">
        <v>338</v>
      </c>
    </row>
    <row r="712" spans="1:65" ht="15">
      <c r="A712" s="24" t="s">
        <v>124</v>
      </c>
      <c r="B712" s="18" t="s">
        <v>111</v>
      </c>
      <c r="C712" s="15" t="s">
        <v>112</v>
      </c>
      <c r="D712" s="16" t="s">
        <v>229</v>
      </c>
      <c r="E712" s="17" t="s">
        <v>229</v>
      </c>
      <c r="F712" s="17" t="s">
        <v>229</v>
      </c>
      <c r="G712" s="150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230</v>
      </c>
      <c r="C713" s="9" t="s">
        <v>230</v>
      </c>
      <c r="D713" s="148" t="s">
        <v>236</v>
      </c>
      <c r="E713" s="149" t="s">
        <v>268</v>
      </c>
      <c r="F713" s="149" t="s">
        <v>269</v>
      </c>
      <c r="G713" s="150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82</v>
      </c>
    </row>
    <row r="714" spans="1:65">
      <c r="A714" s="29"/>
      <c r="B714" s="19"/>
      <c r="C714" s="9"/>
      <c r="D714" s="10" t="s">
        <v>340</v>
      </c>
      <c r="E714" s="11" t="s">
        <v>339</v>
      </c>
      <c r="F714" s="11" t="s">
        <v>339</v>
      </c>
      <c r="G714" s="15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/>
      <c r="C715" s="9"/>
      <c r="D715" s="25" t="s">
        <v>346</v>
      </c>
      <c r="E715" s="25" t="s">
        <v>346</v>
      </c>
      <c r="F715" s="25" t="s">
        <v>117</v>
      </c>
      <c r="G715" s="15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8">
        <v>1</v>
      </c>
      <c r="C716" s="14">
        <v>1</v>
      </c>
      <c r="D716" s="221" t="s">
        <v>96</v>
      </c>
      <c r="E716" s="221" t="s">
        <v>96</v>
      </c>
      <c r="F716" s="221" t="s">
        <v>96</v>
      </c>
      <c r="G716" s="222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  <c r="AA716" s="223"/>
      <c r="AB716" s="223"/>
      <c r="AC716" s="223"/>
      <c r="AD716" s="223"/>
      <c r="AE716" s="223"/>
      <c r="AF716" s="223"/>
      <c r="AG716" s="223"/>
      <c r="AH716" s="223"/>
      <c r="AI716" s="223"/>
      <c r="AJ716" s="223"/>
      <c r="AK716" s="223"/>
      <c r="AL716" s="223"/>
      <c r="AM716" s="223"/>
      <c r="AN716" s="223"/>
      <c r="AO716" s="223"/>
      <c r="AP716" s="223"/>
      <c r="AQ716" s="223"/>
      <c r="AR716" s="223"/>
      <c r="AS716" s="223"/>
      <c r="AT716" s="223"/>
      <c r="AU716" s="223"/>
      <c r="AV716" s="223"/>
      <c r="AW716" s="223"/>
      <c r="AX716" s="223"/>
      <c r="AY716" s="223"/>
      <c r="AZ716" s="223"/>
      <c r="BA716" s="223"/>
      <c r="BB716" s="223"/>
      <c r="BC716" s="223"/>
      <c r="BD716" s="223"/>
      <c r="BE716" s="223"/>
      <c r="BF716" s="223"/>
      <c r="BG716" s="223"/>
      <c r="BH716" s="223"/>
      <c r="BI716" s="223"/>
      <c r="BJ716" s="223"/>
      <c r="BK716" s="223"/>
      <c r="BL716" s="223"/>
      <c r="BM716" s="224">
        <v>1</v>
      </c>
    </row>
    <row r="717" spans="1:65">
      <c r="A717" s="29"/>
      <c r="B717" s="19">
        <v>1</v>
      </c>
      <c r="C717" s="9">
        <v>2</v>
      </c>
      <c r="D717" s="227" t="s">
        <v>96</v>
      </c>
      <c r="E717" s="227" t="s">
        <v>96</v>
      </c>
      <c r="F717" s="227" t="s">
        <v>96</v>
      </c>
      <c r="G717" s="222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  <c r="AA717" s="223"/>
      <c r="AB717" s="223"/>
      <c r="AC717" s="223"/>
      <c r="AD717" s="223"/>
      <c r="AE717" s="223"/>
      <c r="AF717" s="223"/>
      <c r="AG717" s="223"/>
      <c r="AH717" s="223"/>
      <c r="AI717" s="223"/>
      <c r="AJ717" s="223"/>
      <c r="AK717" s="223"/>
      <c r="AL717" s="223"/>
      <c r="AM717" s="223"/>
      <c r="AN717" s="223"/>
      <c r="AO717" s="223"/>
      <c r="AP717" s="223"/>
      <c r="AQ717" s="223"/>
      <c r="AR717" s="223"/>
      <c r="AS717" s="223"/>
      <c r="AT717" s="223"/>
      <c r="AU717" s="223"/>
      <c r="AV717" s="223"/>
      <c r="AW717" s="223"/>
      <c r="AX717" s="223"/>
      <c r="AY717" s="223"/>
      <c r="AZ717" s="223"/>
      <c r="BA717" s="223"/>
      <c r="BB717" s="223"/>
      <c r="BC717" s="223"/>
      <c r="BD717" s="223"/>
      <c r="BE717" s="223"/>
      <c r="BF717" s="223"/>
      <c r="BG717" s="223"/>
      <c r="BH717" s="223"/>
      <c r="BI717" s="223"/>
      <c r="BJ717" s="223"/>
      <c r="BK717" s="223"/>
      <c r="BL717" s="223"/>
      <c r="BM717" s="224">
        <v>8</v>
      </c>
    </row>
    <row r="718" spans="1:65">
      <c r="A718" s="29"/>
      <c r="B718" s="19">
        <v>1</v>
      </c>
      <c r="C718" s="9">
        <v>3</v>
      </c>
      <c r="D718" s="227" t="s">
        <v>96</v>
      </c>
      <c r="E718" s="227" t="s">
        <v>96</v>
      </c>
      <c r="F718" s="227" t="s">
        <v>96</v>
      </c>
      <c r="G718" s="222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  <c r="AL718" s="223"/>
      <c r="AM718" s="223"/>
      <c r="AN718" s="223"/>
      <c r="AO718" s="223"/>
      <c r="AP718" s="223"/>
      <c r="AQ718" s="223"/>
      <c r="AR718" s="223"/>
      <c r="AS718" s="223"/>
      <c r="AT718" s="223"/>
      <c r="AU718" s="223"/>
      <c r="AV718" s="223"/>
      <c r="AW718" s="223"/>
      <c r="AX718" s="223"/>
      <c r="AY718" s="223"/>
      <c r="AZ718" s="223"/>
      <c r="BA718" s="223"/>
      <c r="BB718" s="223"/>
      <c r="BC718" s="223"/>
      <c r="BD718" s="223"/>
      <c r="BE718" s="223"/>
      <c r="BF718" s="223"/>
      <c r="BG718" s="223"/>
      <c r="BH718" s="223"/>
      <c r="BI718" s="223"/>
      <c r="BJ718" s="223"/>
      <c r="BK718" s="223"/>
      <c r="BL718" s="223"/>
      <c r="BM718" s="224">
        <v>16</v>
      </c>
    </row>
    <row r="719" spans="1:65">
      <c r="A719" s="29"/>
      <c r="B719" s="19">
        <v>1</v>
      </c>
      <c r="C719" s="9">
        <v>4</v>
      </c>
      <c r="D719" s="227" t="s">
        <v>96</v>
      </c>
      <c r="E719" s="227" t="s">
        <v>96</v>
      </c>
      <c r="F719" s="227" t="s">
        <v>96</v>
      </c>
      <c r="G719" s="222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24" t="s">
        <v>96</v>
      </c>
    </row>
    <row r="720" spans="1:65">
      <c r="A720" s="29"/>
      <c r="B720" s="19">
        <v>1</v>
      </c>
      <c r="C720" s="9">
        <v>5</v>
      </c>
      <c r="D720" s="227" t="s">
        <v>96</v>
      </c>
      <c r="E720" s="227" t="s">
        <v>96</v>
      </c>
      <c r="F720" s="227" t="s">
        <v>96</v>
      </c>
      <c r="G720" s="222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  <c r="AL720" s="223"/>
      <c r="AM720" s="223"/>
      <c r="AN720" s="223"/>
      <c r="AO720" s="223"/>
      <c r="AP720" s="223"/>
      <c r="AQ720" s="223"/>
      <c r="AR720" s="223"/>
      <c r="AS720" s="223"/>
      <c r="AT720" s="223"/>
      <c r="AU720" s="223"/>
      <c r="AV720" s="223"/>
      <c r="AW720" s="223"/>
      <c r="AX720" s="223"/>
      <c r="AY720" s="223"/>
      <c r="AZ720" s="223"/>
      <c r="BA720" s="223"/>
      <c r="BB720" s="223"/>
      <c r="BC720" s="223"/>
      <c r="BD720" s="223"/>
      <c r="BE720" s="223"/>
      <c r="BF720" s="223"/>
      <c r="BG720" s="223"/>
      <c r="BH720" s="223"/>
      <c r="BI720" s="223"/>
      <c r="BJ720" s="223"/>
      <c r="BK720" s="223"/>
      <c r="BL720" s="223"/>
      <c r="BM720" s="224">
        <v>14</v>
      </c>
    </row>
    <row r="721" spans="1:65">
      <c r="A721" s="29"/>
      <c r="B721" s="19">
        <v>1</v>
      </c>
      <c r="C721" s="9">
        <v>6</v>
      </c>
      <c r="D721" s="227" t="s">
        <v>96</v>
      </c>
      <c r="E721" s="227" t="s">
        <v>96</v>
      </c>
      <c r="F721" s="227" t="s">
        <v>96</v>
      </c>
      <c r="G721" s="222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28"/>
    </row>
    <row r="722" spans="1:65">
      <c r="A722" s="29"/>
      <c r="B722" s="20" t="s">
        <v>276</v>
      </c>
      <c r="C722" s="12"/>
      <c r="D722" s="229" t="s">
        <v>708</v>
      </c>
      <c r="E722" s="229" t="s">
        <v>708</v>
      </c>
      <c r="F722" s="229" t="s">
        <v>708</v>
      </c>
      <c r="G722" s="222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28"/>
    </row>
    <row r="723" spans="1:65">
      <c r="A723" s="29"/>
      <c r="B723" s="3" t="s">
        <v>277</v>
      </c>
      <c r="C723" s="28"/>
      <c r="D723" s="225" t="s">
        <v>708</v>
      </c>
      <c r="E723" s="225" t="s">
        <v>708</v>
      </c>
      <c r="F723" s="225" t="s">
        <v>708</v>
      </c>
      <c r="G723" s="222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28"/>
    </row>
    <row r="724" spans="1:65">
      <c r="A724" s="29"/>
      <c r="B724" s="3" t="s">
        <v>278</v>
      </c>
      <c r="C724" s="28"/>
      <c r="D724" s="225" t="s">
        <v>708</v>
      </c>
      <c r="E724" s="225" t="s">
        <v>708</v>
      </c>
      <c r="F724" s="225" t="s">
        <v>708</v>
      </c>
      <c r="G724" s="222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8"/>
    </row>
    <row r="725" spans="1:65">
      <c r="A725" s="29"/>
      <c r="B725" s="3" t="s">
        <v>86</v>
      </c>
      <c r="C725" s="28"/>
      <c r="D725" s="13" t="s">
        <v>708</v>
      </c>
      <c r="E725" s="13" t="s">
        <v>708</v>
      </c>
      <c r="F725" s="13" t="s">
        <v>708</v>
      </c>
      <c r="G725" s="150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279</v>
      </c>
      <c r="C726" s="28"/>
      <c r="D726" s="13" t="s">
        <v>708</v>
      </c>
      <c r="E726" s="13" t="s">
        <v>708</v>
      </c>
      <c r="F726" s="13" t="s">
        <v>708</v>
      </c>
      <c r="G726" s="150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280</v>
      </c>
      <c r="C727" s="46"/>
      <c r="D727" s="44" t="s">
        <v>281</v>
      </c>
      <c r="E727" s="44" t="s">
        <v>281</v>
      </c>
      <c r="F727" s="44" t="s">
        <v>281</v>
      </c>
      <c r="G727" s="150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BM728" s="55"/>
    </row>
    <row r="729" spans="1:65" ht="15">
      <c r="B729" s="8" t="s">
        <v>621</v>
      </c>
      <c r="BM729" s="27" t="s">
        <v>338</v>
      </c>
    </row>
    <row r="730" spans="1:65" ht="15">
      <c r="A730" s="24" t="s">
        <v>40</v>
      </c>
      <c r="B730" s="18" t="s">
        <v>111</v>
      </c>
      <c r="C730" s="15" t="s">
        <v>112</v>
      </c>
      <c r="D730" s="16" t="s">
        <v>229</v>
      </c>
      <c r="E730" s="17" t="s">
        <v>229</v>
      </c>
      <c r="F730" s="17" t="s">
        <v>229</v>
      </c>
      <c r="G730" s="17" t="s">
        <v>229</v>
      </c>
      <c r="H730" s="15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230</v>
      </c>
      <c r="C731" s="9" t="s">
        <v>230</v>
      </c>
      <c r="D731" s="148" t="s">
        <v>237</v>
      </c>
      <c r="E731" s="149" t="s">
        <v>239</v>
      </c>
      <c r="F731" s="149" t="s">
        <v>257</v>
      </c>
      <c r="G731" s="149" t="s">
        <v>258</v>
      </c>
      <c r="H731" s="15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3</v>
      </c>
    </row>
    <row r="732" spans="1:65">
      <c r="A732" s="29"/>
      <c r="B732" s="19"/>
      <c r="C732" s="9"/>
      <c r="D732" s="10" t="s">
        <v>340</v>
      </c>
      <c r="E732" s="11" t="s">
        <v>339</v>
      </c>
      <c r="F732" s="11" t="s">
        <v>339</v>
      </c>
      <c r="G732" s="11" t="s">
        <v>339</v>
      </c>
      <c r="H732" s="15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344</v>
      </c>
      <c r="E733" s="25" t="s">
        <v>344</v>
      </c>
      <c r="F733" s="25" t="s">
        <v>343</v>
      </c>
      <c r="G733" s="25" t="s">
        <v>344</v>
      </c>
      <c r="H733" s="15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21">
        <v>1.8</v>
      </c>
      <c r="E734" s="21">
        <v>1.7</v>
      </c>
      <c r="F734" s="21">
        <v>1.9956499632853497</v>
      </c>
      <c r="G734" s="21">
        <v>1.2</v>
      </c>
      <c r="H734" s="15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1">
        <v>1.8</v>
      </c>
      <c r="E735" s="11">
        <v>1.69</v>
      </c>
      <c r="F735" s="11">
        <v>1.9860550296452102</v>
      </c>
      <c r="G735" s="11">
        <v>1.2</v>
      </c>
      <c r="H735" s="15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28</v>
      </c>
    </row>
    <row r="736" spans="1:65">
      <c r="A736" s="29"/>
      <c r="B736" s="19">
        <v>1</v>
      </c>
      <c r="C736" s="9">
        <v>3</v>
      </c>
      <c r="D736" s="11">
        <v>1.8</v>
      </c>
      <c r="E736" s="151">
        <v>1.6</v>
      </c>
      <c r="F736" s="11">
        <v>2.031118207867312</v>
      </c>
      <c r="G736" s="11">
        <v>1.2</v>
      </c>
      <c r="H736" s="15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1">
        <v>1.8</v>
      </c>
      <c r="E737" s="11">
        <v>1.72</v>
      </c>
      <c r="F737" s="11">
        <v>1.99118971513465</v>
      </c>
      <c r="G737" s="11">
        <v>1.2</v>
      </c>
      <c r="H737" s="15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1.67708481845531</v>
      </c>
    </row>
    <row r="738" spans="1:65">
      <c r="A738" s="29"/>
      <c r="B738" s="19">
        <v>1</v>
      </c>
      <c r="C738" s="9">
        <v>5</v>
      </c>
      <c r="D738" s="11">
        <v>1.8</v>
      </c>
      <c r="E738" s="11">
        <v>1.68</v>
      </c>
      <c r="F738" s="11">
        <v>2.0233163222758002</v>
      </c>
      <c r="G738" s="11">
        <v>1.2</v>
      </c>
      <c r="H738" s="15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9</v>
      </c>
    </row>
    <row r="739" spans="1:65">
      <c r="A739" s="29"/>
      <c r="B739" s="19">
        <v>1</v>
      </c>
      <c r="C739" s="9">
        <v>6</v>
      </c>
      <c r="D739" s="11">
        <v>1.8</v>
      </c>
      <c r="E739" s="11">
        <v>1.68</v>
      </c>
      <c r="F739" s="11">
        <v>2.0587064047190702</v>
      </c>
      <c r="G739" s="11">
        <v>1.2</v>
      </c>
      <c r="H739" s="15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276</v>
      </c>
      <c r="C740" s="12"/>
      <c r="D740" s="22">
        <v>1.8</v>
      </c>
      <c r="E740" s="22">
        <v>1.6783333333333335</v>
      </c>
      <c r="F740" s="22">
        <v>2.014339273821232</v>
      </c>
      <c r="G740" s="22">
        <v>1.2</v>
      </c>
      <c r="H740" s="15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277</v>
      </c>
      <c r="C741" s="28"/>
      <c r="D741" s="11">
        <v>1.8</v>
      </c>
      <c r="E741" s="11">
        <v>1.6850000000000001</v>
      </c>
      <c r="F741" s="11">
        <v>2.0094831427805748</v>
      </c>
      <c r="G741" s="11">
        <v>1.2</v>
      </c>
      <c r="H741" s="15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278</v>
      </c>
      <c r="C742" s="28"/>
      <c r="D742" s="23">
        <v>0</v>
      </c>
      <c r="E742" s="23">
        <v>4.1190613817551479E-2</v>
      </c>
      <c r="F742" s="23">
        <v>2.8339912473694204E-2</v>
      </c>
      <c r="G742" s="23">
        <v>0</v>
      </c>
      <c r="H742" s="15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86</v>
      </c>
      <c r="C743" s="28"/>
      <c r="D743" s="13">
        <v>0</v>
      </c>
      <c r="E743" s="13">
        <v>2.4542570298441792E-2</v>
      </c>
      <c r="F743" s="13">
        <v>1.4069085998573101E-2</v>
      </c>
      <c r="G743" s="13">
        <v>0</v>
      </c>
      <c r="H743" s="15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279</v>
      </c>
      <c r="C744" s="28"/>
      <c r="D744" s="13">
        <v>7.3290975025283478E-2</v>
      </c>
      <c r="E744" s="13">
        <v>7.44455417093004E-4</v>
      </c>
      <c r="F744" s="13">
        <v>0.2010956462396174</v>
      </c>
      <c r="G744" s="13">
        <v>-0.28447268331647779</v>
      </c>
      <c r="H744" s="15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280</v>
      </c>
      <c r="C745" s="46"/>
      <c r="D745" s="44">
        <v>0.24</v>
      </c>
      <c r="E745" s="44">
        <v>0.24</v>
      </c>
      <c r="F745" s="44">
        <v>1.1000000000000001</v>
      </c>
      <c r="G745" s="44">
        <v>2.16</v>
      </c>
      <c r="H745" s="15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F746" s="20"/>
      <c r="G746" s="20"/>
      <c r="BM746" s="55"/>
    </row>
    <row r="747" spans="1:65" ht="15">
      <c r="B747" s="8" t="s">
        <v>622</v>
      </c>
      <c r="BM747" s="27" t="s">
        <v>338</v>
      </c>
    </row>
    <row r="748" spans="1:65" ht="15">
      <c r="A748" s="24" t="s">
        <v>125</v>
      </c>
      <c r="B748" s="18" t="s">
        <v>111</v>
      </c>
      <c r="C748" s="15" t="s">
        <v>112</v>
      </c>
      <c r="D748" s="16" t="s">
        <v>229</v>
      </c>
      <c r="E748" s="17" t="s">
        <v>229</v>
      </c>
      <c r="F748" s="17" t="s">
        <v>229</v>
      </c>
      <c r="G748" s="150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230</v>
      </c>
      <c r="C749" s="9" t="s">
        <v>230</v>
      </c>
      <c r="D749" s="148" t="s">
        <v>236</v>
      </c>
      <c r="E749" s="149" t="s">
        <v>268</v>
      </c>
      <c r="F749" s="149" t="s">
        <v>269</v>
      </c>
      <c r="G749" s="150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82</v>
      </c>
    </row>
    <row r="750" spans="1:65">
      <c r="A750" s="29"/>
      <c r="B750" s="19"/>
      <c r="C750" s="9"/>
      <c r="D750" s="10" t="s">
        <v>340</v>
      </c>
      <c r="E750" s="11" t="s">
        <v>339</v>
      </c>
      <c r="F750" s="11" t="s">
        <v>339</v>
      </c>
      <c r="G750" s="150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 t="s">
        <v>346</v>
      </c>
      <c r="E751" s="25" t="s">
        <v>346</v>
      </c>
      <c r="F751" s="25" t="s">
        <v>117</v>
      </c>
      <c r="G751" s="15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8">
        <v>1</v>
      </c>
      <c r="C752" s="14">
        <v>1</v>
      </c>
      <c r="D752" s="145" t="s">
        <v>105</v>
      </c>
      <c r="E752" s="145" t="s">
        <v>105</v>
      </c>
      <c r="F752" s="145" t="s">
        <v>105</v>
      </c>
      <c r="G752" s="15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46" t="s">
        <v>105</v>
      </c>
      <c r="E753" s="146" t="s">
        <v>105</v>
      </c>
      <c r="F753" s="146" t="s">
        <v>105</v>
      </c>
      <c r="G753" s="15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4</v>
      </c>
    </row>
    <row r="754" spans="1:65">
      <c r="A754" s="29"/>
      <c r="B754" s="19">
        <v>1</v>
      </c>
      <c r="C754" s="9">
        <v>3</v>
      </c>
      <c r="D754" s="146" t="s">
        <v>105</v>
      </c>
      <c r="E754" s="146" t="s">
        <v>105</v>
      </c>
      <c r="F754" s="146" t="s">
        <v>105</v>
      </c>
      <c r="G754" s="15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46" t="s">
        <v>105</v>
      </c>
      <c r="E755" s="146" t="s">
        <v>105</v>
      </c>
      <c r="F755" s="146" t="s">
        <v>105</v>
      </c>
      <c r="G755" s="15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105</v>
      </c>
    </row>
    <row r="756" spans="1:65">
      <c r="A756" s="29"/>
      <c r="B756" s="19">
        <v>1</v>
      </c>
      <c r="C756" s="9">
        <v>5</v>
      </c>
      <c r="D756" s="146" t="s">
        <v>105</v>
      </c>
      <c r="E756" s="146" t="s">
        <v>105</v>
      </c>
      <c r="F756" s="146" t="s">
        <v>105</v>
      </c>
      <c r="G756" s="15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10</v>
      </c>
    </row>
    <row r="757" spans="1:65">
      <c r="A757" s="29"/>
      <c r="B757" s="19">
        <v>1</v>
      </c>
      <c r="C757" s="9">
        <v>6</v>
      </c>
      <c r="D757" s="146" t="s">
        <v>105</v>
      </c>
      <c r="E757" s="146" t="s">
        <v>105</v>
      </c>
      <c r="F757" s="146" t="s">
        <v>105</v>
      </c>
      <c r="G757" s="15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29"/>
      <c r="B758" s="20" t="s">
        <v>276</v>
      </c>
      <c r="C758" s="12"/>
      <c r="D758" s="22" t="s">
        <v>708</v>
      </c>
      <c r="E758" s="22" t="s">
        <v>708</v>
      </c>
      <c r="F758" s="22" t="s">
        <v>708</v>
      </c>
      <c r="G758" s="15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277</v>
      </c>
      <c r="C759" s="28"/>
      <c r="D759" s="11" t="s">
        <v>708</v>
      </c>
      <c r="E759" s="11" t="s">
        <v>708</v>
      </c>
      <c r="F759" s="11" t="s">
        <v>708</v>
      </c>
      <c r="G759" s="15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278</v>
      </c>
      <c r="C760" s="28"/>
      <c r="D760" s="23" t="s">
        <v>708</v>
      </c>
      <c r="E760" s="23" t="s">
        <v>708</v>
      </c>
      <c r="F760" s="23" t="s">
        <v>708</v>
      </c>
      <c r="G760" s="15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86</v>
      </c>
      <c r="C761" s="28"/>
      <c r="D761" s="13" t="s">
        <v>708</v>
      </c>
      <c r="E761" s="13" t="s">
        <v>708</v>
      </c>
      <c r="F761" s="13" t="s">
        <v>708</v>
      </c>
      <c r="G761" s="15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279</v>
      </c>
      <c r="C762" s="28"/>
      <c r="D762" s="13" t="s">
        <v>708</v>
      </c>
      <c r="E762" s="13" t="s">
        <v>708</v>
      </c>
      <c r="F762" s="13" t="s">
        <v>708</v>
      </c>
      <c r="G762" s="15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280</v>
      </c>
      <c r="C763" s="46"/>
      <c r="D763" s="44" t="s">
        <v>281</v>
      </c>
      <c r="E763" s="44" t="s">
        <v>281</v>
      </c>
      <c r="F763" s="44" t="s">
        <v>281</v>
      </c>
      <c r="G763" s="15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BM764" s="55"/>
    </row>
    <row r="765" spans="1:65" ht="15">
      <c r="B765" s="8" t="s">
        <v>623</v>
      </c>
      <c r="BM765" s="27" t="s">
        <v>66</v>
      </c>
    </row>
    <row r="766" spans="1:65" ht="15">
      <c r="A766" s="24" t="s">
        <v>43</v>
      </c>
      <c r="B766" s="18" t="s">
        <v>111</v>
      </c>
      <c r="C766" s="15" t="s">
        <v>112</v>
      </c>
      <c r="D766" s="16" t="s">
        <v>229</v>
      </c>
      <c r="E766" s="17" t="s">
        <v>229</v>
      </c>
      <c r="F766" s="17" t="s">
        <v>229</v>
      </c>
      <c r="G766" s="17" t="s">
        <v>229</v>
      </c>
      <c r="H766" s="17" t="s">
        <v>229</v>
      </c>
      <c r="I766" s="17" t="s">
        <v>229</v>
      </c>
      <c r="J766" s="17" t="s">
        <v>229</v>
      </c>
      <c r="K766" s="17" t="s">
        <v>229</v>
      </c>
      <c r="L766" s="17" t="s">
        <v>229</v>
      </c>
      <c r="M766" s="17" t="s">
        <v>229</v>
      </c>
      <c r="N766" s="17" t="s">
        <v>229</v>
      </c>
      <c r="O766" s="17" t="s">
        <v>229</v>
      </c>
      <c r="P766" s="17" t="s">
        <v>229</v>
      </c>
      <c r="Q766" s="17" t="s">
        <v>229</v>
      </c>
      <c r="R766" s="17" t="s">
        <v>229</v>
      </c>
      <c r="S766" s="17" t="s">
        <v>229</v>
      </c>
      <c r="T766" s="17" t="s">
        <v>229</v>
      </c>
      <c r="U766" s="17" t="s">
        <v>229</v>
      </c>
      <c r="V766" s="17" t="s">
        <v>229</v>
      </c>
      <c r="W766" s="17" t="s">
        <v>229</v>
      </c>
      <c r="X766" s="17" t="s">
        <v>229</v>
      </c>
      <c r="Y766" s="17" t="s">
        <v>229</v>
      </c>
      <c r="Z766" s="150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230</v>
      </c>
      <c r="C767" s="9" t="s">
        <v>230</v>
      </c>
      <c r="D767" s="148" t="s">
        <v>232</v>
      </c>
      <c r="E767" s="149" t="s">
        <v>233</v>
      </c>
      <c r="F767" s="149" t="s">
        <v>234</v>
      </c>
      <c r="G767" s="149" t="s">
        <v>235</v>
      </c>
      <c r="H767" s="149" t="s">
        <v>236</v>
      </c>
      <c r="I767" s="149" t="s">
        <v>237</v>
      </c>
      <c r="J767" s="149" t="s">
        <v>238</v>
      </c>
      <c r="K767" s="149" t="s">
        <v>239</v>
      </c>
      <c r="L767" s="149" t="s">
        <v>240</v>
      </c>
      <c r="M767" s="149" t="s">
        <v>241</v>
      </c>
      <c r="N767" s="149" t="s">
        <v>242</v>
      </c>
      <c r="O767" s="149" t="s">
        <v>243</v>
      </c>
      <c r="P767" s="149" t="s">
        <v>244</v>
      </c>
      <c r="Q767" s="149" t="s">
        <v>250</v>
      </c>
      <c r="R767" s="149" t="s">
        <v>305</v>
      </c>
      <c r="S767" s="149" t="s">
        <v>252</v>
      </c>
      <c r="T767" s="149" t="s">
        <v>257</v>
      </c>
      <c r="U767" s="149" t="s">
        <v>258</v>
      </c>
      <c r="V767" s="149" t="s">
        <v>306</v>
      </c>
      <c r="W767" s="149" t="s">
        <v>267</v>
      </c>
      <c r="X767" s="149" t="s">
        <v>268</v>
      </c>
      <c r="Y767" s="149" t="s">
        <v>269</v>
      </c>
      <c r="Z767" s="150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339</v>
      </c>
      <c r="E768" s="11" t="s">
        <v>340</v>
      </c>
      <c r="F768" s="11" t="s">
        <v>340</v>
      </c>
      <c r="G768" s="11" t="s">
        <v>339</v>
      </c>
      <c r="H768" s="11" t="s">
        <v>340</v>
      </c>
      <c r="I768" s="11" t="s">
        <v>340</v>
      </c>
      <c r="J768" s="11" t="s">
        <v>339</v>
      </c>
      <c r="K768" s="11" t="s">
        <v>339</v>
      </c>
      <c r="L768" s="11" t="s">
        <v>339</v>
      </c>
      <c r="M768" s="11" t="s">
        <v>339</v>
      </c>
      <c r="N768" s="11" t="s">
        <v>339</v>
      </c>
      <c r="O768" s="11" t="s">
        <v>339</v>
      </c>
      <c r="P768" s="11" t="s">
        <v>339</v>
      </c>
      <c r="Q768" s="11" t="s">
        <v>340</v>
      </c>
      <c r="R768" s="11" t="s">
        <v>340</v>
      </c>
      <c r="S768" s="11" t="s">
        <v>340</v>
      </c>
      <c r="T768" s="11" t="s">
        <v>339</v>
      </c>
      <c r="U768" s="11" t="s">
        <v>339</v>
      </c>
      <c r="V768" s="11" t="s">
        <v>339</v>
      </c>
      <c r="W768" s="11" t="s">
        <v>340</v>
      </c>
      <c r="X768" s="11" t="s">
        <v>339</v>
      </c>
      <c r="Y768" s="11" t="s">
        <v>339</v>
      </c>
      <c r="Z768" s="150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 t="s">
        <v>343</v>
      </c>
      <c r="E769" s="25" t="s">
        <v>344</v>
      </c>
      <c r="F769" s="25" t="s">
        <v>343</v>
      </c>
      <c r="G769" s="25" t="s">
        <v>345</v>
      </c>
      <c r="H769" s="25" t="s">
        <v>346</v>
      </c>
      <c r="I769" s="25" t="s">
        <v>344</v>
      </c>
      <c r="J769" s="25" t="s">
        <v>344</v>
      </c>
      <c r="K769" s="25" t="s">
        <v>344</v>
      </c>
      <c r="L769" s="25" t="s">
        <v>344</v>
      </c>
      <c r="M769" s="25" t="s">
        <v>344</v>
      </c>
      <c r="N769" s="25" t="s">
        <v>344</v>
      </c>
      <c r="O769" s="25" t="s">
        <v>344</v>
      </c>
      <c r="P769" s="25" t="s">
        <v>344</v>
      </c>
      <c r="Q769" s="25" t="s">
        <v>343</v>
      </c>
      <c r="R769" s="25" t="s">
        <v>344</v>
      </c>
      <c r="S769" s="25" t="s">
        <v>345</v>
      </c>
      <c r="T769" s="25" t="s">
        <v>343</v>
      </c>
      <c r="U769" s="25" t="s">
        <v>344</v>
      </c>
      <c r="V769" s="25"/>
      <c r="W769" s="25" t="s">
        <v>346</v>
      </c>
      <c r="X769" s="25" t="s">
        <v>346</v>
      </c>
      <c r="Y769" s="25" t="s">
        <v>117</v>
      </c>
      <c r="Z769" s="150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8">
        <v>1</v>
      </c>
      <c r="C770" s="14">
        <v>1</v>
      </c>
      <c r="D770" s="21">
        <v>7.8199999999999994</v>
      </c>
      <c r="E770" s="21">
        <v>8.3000000000000007</v>
      </c>
      <c r="F770" s="21">
        <v>9.6</v>
      </c>
      <c r="G770" s="21">
        <v>8.6</v>
      </c>
      <c r="H770" s="21">
        <v>7.4718733468913321</v>
      </c>
      <c r="I770" s="21">
        <v>7.3</v>
      </c>
      <c r="J770" s="21">
        <v>6.9</v>
      </c>
      <c r="K770" s="21">
        <v>7.1</v>
      </c>
      <c r="L770" s="21">
        <v>6.2</v>
      </c>
      <c r="M770" s="21">
        <v>7.4</v>
      </c>
      <c r="N770" s="21">
        <v>7.2</v>
      </c>
      <c r="O770" s="21">
        <v>7.6</v>
      </c>
      <c r="P770" s="21">
        <v>7.7000000000000011</v>
      </c>
      <c r="Q770" s="21">
        <v>7.3</v>
      </c>
      <c r="R770" s="21">
        <v>6.3</v>
      </c>
      <c r="S770" s="21">
        <v>7.9</v>
      </c>
      <c r="T770" s="21">
        <v>8.2807182913463198</v>
      </c>
      <c r="U770" s="21">
        <v>6.51</v>
      </c>
      <c r="V770" s="21">
        <v>8.1475778830491254</v>
      </c>
      <c r="W770" s="21">
        <v>9.83</v>
      </c>
      <c r="X770" s="145">
        <v>11.71</v>
      </c>
      <c r="Y770" s="21">
        <v>7.8600000000000012</v>
      </c>
      <c r="Z770" s="150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1">
        <v>8.02</v>
      </c>
      <c r="E771" s="11">
        <v>8.3000000000000007</v>
      </c>
      <c r="F771" s="11">
        <v>9.6</v>
      </c>
      <c r="G771" s="11">
        <v>9.1</v>
      </c>
      <c r="H771" s="11">
        <v>7.4751586759770685</v>
      </c>
      <c r="I771" s="11">
        <v>7.3</v>
      </c>
      <c r="J771" s="11">
        <v>7.8</v>
      </c>
      <c r="K771" s="11">
        <v>6.4</v>
      </c>
      <c r="L771" s="11">
        <v>6.1</v>
      </c>
      <c r="M771" s="11">
        <v>7.5</v>
      </c>
      <c r="N771" s="11">
        <v>7.3</v>
      </c>
      <c r="O771" s="11">
        <v>8</v>
      </c>
      <c r="P771" s="11">
        <v>7.9</v>
      </c>
      <c r="Q771" s="11">
        <v>7.7000000000000011</v>
      </c>
      <c r="R771" s="11">
        <v>6.3</v>
      </c>
      <c r="S771" s="11">
        <v>7.9</v>
      </c>
      <c r="T771" s="11">
        <v>8.3239046542985609</v>
      </c>
      <c r="U771" s="11">
        <v>6.13</v>
      </c>
      <c r="V771" s="11">
        <v>8.9418115371599143</v>
      </c>
      <c r="W771" s="11">
        <v>9.64</v>
      </c>
      <c r="X771" s="146">
        <v>11.77</v>
      </c>
      <c r="Y771" s="11">
        <v>8.1199999999999992</v>
      </c>
      <c r="Z771" s="150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29</v>
      </c>
    </row>
    <row r="772" spans="1:65">
      <c r="A772" s="29"/>
      <c r="B772" s="19">
        <v>1</v>
      </c>
      <c r="C772" s="9">
        <v>3</v>
      </c>
      <c r="D772" s="11">
        <v>7.870000000000001</v>
      </c>
      <c r="E772" s="11">
        <v>8.1</v>
      </c>
      <c r="F772" s="11">
        <v>9</v>
      </c>
      <c r="G772" s="11">
        <v>9.5</v>
      </c>
      <c r="H772" s="11">
        <v>7.6095281995598381</v>
      </c>
      <c r="I772" s="11">
        <v>7.6</v>
      </c>
      <c r="J772" s="11">
        <v>7.7000000000000011</v>
      </c>
      <c r="K772" s="11">
        <v>6.6</v>
      </c>
      <c r="L772" s="11">
        <v>6.1</v>
      </c>
      <c r="M772" s="11">
        <v>7.4</v>
      </c>
      <c r="N772" s="11">
        <v>7.4</v>
      </c>
      <c r="O772" s="11">
        <v>8.1</v>
      </c>
      <c r="P772" s="11">
        <v>7.8</v>
      </c>
      <c r="Q772" s="11">
        <v>7.3</v>
      </c>
      <c r="R772" s="11">
        <v>6.3</v>
      </c>
      <c r="S772" s="11">
        <v>7.9</v>
      </c>
      <c r="T772" s="11">
        <v>8.3936455267966519</v>
      </c>
      <c r="U772" s="151">
        <v>5.93</v>
      </c>
      <c r="V772" s="11">
        <v>8.4319579733839536</v>
      </c>
      <c r="W772" s="11">
        <v>9.8699999999999992</v>
      </c>
      <c r="X772" s="146">
        <v>11.64</v>
      </c>
      <c r="Y772" s="11">
        <v>7.97</v>
      </c>
      <c r="Z772" s="150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1">
        <v>7.6900000000000013</v>
      </c>
      <c r="E773" s="11">
        <v>7.8</v>
      </c>
      <c r="F773" s="11">
        <v>9.4</v>
      </c>
      <c r="G773" s="11">
        <v>9.3000000000000007</v>
      </c>
      <c r="H773" s="11">
        <v>7.6170506660569126</v>
      </c>
      <c r="I773" s="11">
        <v>7.1</v>
      </c>
      <c r="J773" s="11">
        <v>7</v>
      </c>
      <c r="K773" s="11">
        <v>6.6</v>
      </c>
      <c r="L773" s="11">
        <v>6.1</v>
      </c>
      <c r="M773" s="11">
        <v>7.1</v>
      </c>
      <c r="N773" s="11">
        <v>7.1</v>
      </c>
      <c r="O773" s="11">
        <v>8</v>
      </c>
      <c r="P773" s="11">
        <v>7.7000000000000011</v>
      </c>
      <c r="Q773" s="11">
        <v>7.1</v>
      </c>
      <c r="R773" s="11">
        <v>6.3</v>
      </c>
      <c r="S773" s="11">
        <v>7.7000000000000011</v>
      </c>
      <c r="T773" s="11">
        <v>8.3375634801678995</v>
      </c>
      <c r="U773" s="11">
        <v>6.55</v>
      </c>
      <c r="V773" s="11">
        <v>8.3582327315358498</v>
      </c>
      <c r="W773" s="11">
        <v>9.5399999999999991</v>
      </c>
      <c r="X773" s="146">
        <v>11.22</v>
      </c>
      <c r="Y773" s="11">
        <v>7.62</v>
      </c>
      <c r="Z773" s="150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7.7027507336527652</v>
      </c>
    </row>
    <row r="774" spans="1:65">
      <c r="A774" s="29"/>
      <c r="B774" s="19">
        <v>1</v>
      </c>
      <c r="C774" s="9">
        <v>5</v>
      </c>
      <c r="D774" s="11">
        <v>7.7100000000000009</v>
      </c>
      <c r="E774" s="11">
        <v>7.7000000000000011</v>
      </c>
      <c r="F774" s="11">
        <v>9.3000000000000007</v>
      </c>
      <c r="G774" s="11">
        <v>9</v>
      </c>
      <c r="H774" s="11">
        <v>7.3792206510045126</v>
      </c>
      <c r="I774" s="11">
        <v>7.2</v>
      </c>
      <c r="J774" s="11">
        <v>7.1</v>
      </c>
      <c r="K774" s="11">
        <v>6.6</v>
      </c>
      <c r="L774" s="11">
        <v>6.1</v>
      </c>
      <c r="M774" s="11">
        <v>7.2</v>
      </c>
      <c r="N774" s="11">
        <v>7.2</v>
      </c>
      <c r="O774" s="11">
        <v>8</v>
      </c>
      <c r="P774" s="11">
        <v>7.6</v>
      </c>
      <c r="Q774" s="11">
        <v>7.6</v>
      </c>
      <c r="R774" s="11">
        <v>6.4</v>
      </c>
      <c r="S774" s="11">
        <v>7.9</v>
      </c>
      <c r="T774" s="11">
        <v>8.3964961795774702</v>
      </c>
      <c r="U774" s="11">
        <v>6.47</v>
      </c>
      <c r="V774" s="11">
        <v>8.3969737686461272</v>
      </c>
      <c r="W774" s="11">
        <v>9.26</v>
      </c>
      <c r="X774" s="146">
        <v>11.16</v>
      </c>
      <c r="Y774" s="11">
        <v>7.48</v>
      </c>
      <c r="Z774" s="150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104</v>
      </c>
    </row>
    <row r="775" spans="1:65">
      <c r="A775" s="29"/>
      <c r="B775" s="19">
        <v>1</v>
      </c>
      <c r="C775" s="9">
        <v>6</v>
      </c>
      <c r="D775" s="11">
        <v>7.8600000000000012</v>
      </c>
      <c r="E775" s="11">
        <v>8.1</v>
      </c>
      <c r="F775" s="11">
        <v>8.4</v>
      </c>
      <c r="G775" s="11">
        <v>9.1999999999999993</v>
      </c>
      <c r="H775" s="11">
        <v>7.406784571916047</v>
      </c>
      <c r="I775" s="11">
        <v>7.7000000000000011</v>
      </c>
      <c r="J775" s="11">
        <v>6.1</v>
      </c>
      <c r="K775" s="11">
        <v>7.2</v>
      </c>
      <c r="L775" s="11">
        <v>6.1</v>
      </c>
      <c r="M775" s="11">
        <v>7.2</v>
      </c>
      <c r="N775" s="11">
        <v>7.5</v>
      </c>
      <c r="O775" s="11">
        <v>8.1</v>
      </c>
      <c r="P775" s="11">
        <v>7.9</v>
      </c>
      <c r="Q775" s="11">
        <v>7.4</v>
      </c>
      <c r="R775" s="11">
        <v>6.4</v>
      </c>
      <c r="S775" s="11">
        <v>7.7000000000000011</v>
      </c>
      <c r="T775" s="11">
        <v>8.4346065045043801</v>
      </c>
      <c r="U775" s="11">
        <v>6.49</v>
      </c>
      <c r="V775" s="11">
        <v>8.7334877983765313</v>
      </c>
      <c r="W775" s="11">
        <v>9.8800000000000008</v>
      </c>
      <c r="X775" s="146">
        <v>11.48</v>
      </c>
      <c r="Y775" s="11">
        <v>8.19</v>
      </c>
      <c r="Z775" s="150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20" t="s">
        <v>276</v>
      </c>
      <c r="C776" s="12"/>
      <c r="D776" s="22">
        <v>7.8283333333333331</v>
      </c>
      <c r="E776" s="22">
        <v>8.0500000000000007</v>
      </c>
      <c r="F776" s="22">
        <v>9.2166666666666668</v>
      </c>
      <c r="G776" s="22">
        <v>9.1166666666666671</v>
      </c>
      <c r="H776" s="22">
        <v>7.4932693519009517</v>
      </c>
      <c r="I776" s="22">
        <v>7.3666666666666671</v>
      </c>
      <c r="J776" s="22">
        <v>7.1000000000000005</v>
      </c>
      <c r="K776" s="22">
        <v>6.7500000000000009</v>
      </c>
      <c r="L776" s="22">
        <v>6.1166666666666671</v>
      </c>
      <c r="M776" s="22">
        <v>7.3000000000000007</v>
      </c>
      <c r="N776" s="22">
        <v>7.2833333333333341</v>
      </c>
      <c r="O776" s="22">
        <v>7.9666666666666677</v>
      </c>
      <c r="P776" s="22">
        <v>7.7666666666666666</v>
      </c>
      <c r="Q776" s="22">
        <v>7.3999999999999995</v>
      </c>
      <c r="R776" s="22">
        <v>6.333333333333333</v>
      </c>
      <c r="S776" s="22">
        <v>7.8333333333333348</v>
      </c>
      <c r="T776" s="22">
        <v>8.3611557727818795</v>
      </c>
      <c r="U776" s="22">
        <v>6.3466666666666667</v>
      </c>
      <c r="V776" s="22">
        <v>8.5016736153585821</v>
      </c>
      <c r="W776" s="22">
        <v>9.67</v>
      </c>
      <c r="X776" s="22">
        <v>11.496666666666668</v>
      </c>
      <c r="Y776" s="22">
        <v>7.8733333333333322</v>
      </c>
      <c r="Z776" s="150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3" t="s">
        <v>277</v>
      </c>
      <c r="C777" s="28"/>
      <c r="D777" s="11">
        <v>7.84</v>
      </c>
      <c r="E777" s="11">
        <v>8.1</v>
      </c>
      <c r="F777" s="11">
        <v>9.3500000000000014</v>
      </c>
      <c r="G777" s="11">
        <v>9.1499999999999986</v>
      </c>
      <c r="H777" s="11">
        <v>7.4735160114342003</v>
      </c>
      <c r="I777" s="11">
        <v>7.3</v>
      </c>
      <c r="J777" s="11">
        <v>7.05</v>
      </c>
      <c r="K777" s="11">
        <v>6.6</v>
      </c>
      <c r="L777" s="11">
        <v>6.1</v>
      </c>
      <c r="M777" s="11">
        <v>7.3000000000000007</v>
      </c>
      <c r="N777" s="11">
        <v>7.25</v>
      </c>
      <c r="O777" s="11">
        <v>8</v>
      </c>
      <c r="P777" s="11">
        <v>7.75</v>
      </c>
      <c r="Q777" s="11">
        <v>7.35</v>
      </c>
      <c r="R777" s="11">
        <v>6.3</v>
      </c>
      <c r="S777" s="11">
        <v>7.9</v>
      </c>
      <c r="T777" s="11">
        <v>8.3656045034822757</v>
      </c>
      <c r="U777" s="11">
        <v>6.48</v>
      </c>
      <c r="V777" s="11">
        <v>8.4144658710150395</v>
      </c>
      <c r="W777" s="11">
        <v>9.7349999999999994</v>
      </c>
      <c r="X777" s="11">
        <v>11.56</v>
      </c>
      <c r="Y777" s="11">
        <v>7.9150000000000009</v>
      </c>
      <c r="Z777" s="150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3" t="s">
        <v>278</v>
      </c>
      <c r="C778" s="28"/>
      <c r="D778" s="23">
        <v>0.12056809970579513</v>
      </c>
      <c r="E778" s="23">
        <v>0.25099800796022265</v>
      </c>
      <c r="F778" s="23">
        <v>0.45789372857319904</v>
      </c>
      <c r="G778" s="23">
        <v>0.30605010483034767</v>
      </c>
      <c r="H778" s="23">
        <v>0.10011038143084185</v>
      </c>
      <c r="I778" s="23">
        <v>0.23380903889000273</v>
      </c>
      <c r="J778" s="23">
        <v>0.61644140029689787</v>
      </c>
      <c r="K778" s="23">
        <v>0.32093613071762422</v>
      </c>
      <c r="L778" s="23">
        <v>4.0824829046386527E-2</v>
      </c>
      <c r="M778" s="23">
        <v>0.15491933384829681</v>
      </c>
      <c r="N778" s="23">
        <v>0.14719601443879754</v>
      </c>
      <c r="O778" s="23">
        <v>0.18618986725025258</v>
      </c>
      <c r="P778" s="23">
        <v>0.12110601416389968</v>
      </c>
      <c r="Q778" s="23">
        <v>0.21908902300206679</v>
      </c>
      <c r="R778" s="23">
        <v>5.1639777949432496E-2</v>
      </c>
      <c r="S778" s="23">
        <v>0.10327955589886409</v>
      </c>
      <c r="T778" s="23">
        <v>5.6769655587693903E-2</v>
      </c>
      <c r="U778" s="23">
        <v>0.25468935326524095</v>
      </c>
      <c r="V778" s="23">
        <v>0.28609110754619338</v>
      </c>
      <c r="W778" s="23">
        <v>0.24314604664686629</v>
      </c>
      <c r="X778" s="23">
        <v>0.25726769456476001</v>
      </c>
      <c r="Y778" s="23">
        <v>0.27911765738961486</v>
      </c>
      <c r="Z778" s="150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86</v>
      </c>
      <c r="C779" s="28"/>
      <c r="D779" s="13">
        <v>1.5401503049494801E-2</v>
      </c>
      <c r="E779" s="13">
        <v>3.1179876765245047E-2</v>
      </c>
      <c r="F779" s="13">
        <v>4.9681055541395916E-2</v>
      </c>
      <c r="G779" s="13">
        <v>3.3570395411007058E-2</v>
      </c>
      <c r="H779" s="13">
        <v>1.3360040421534434E-2</v>
      </c>
      <c r="I779" s="13">
        <v>3.1738783559728874E-2</v>
      </c>
      <c r="J779" s="13">
        <v>8.6822732436182798E-2</v>
      </c>
      <c r="K779" s="13">
        <v>4.7546093439648024E-2</v>
      </c>
      <c r="L779" s="13">
        <v>6.6743589721612847E-3</v>
      </c>
      <c r="M779" s="13">
        <v>2.1221826554561205E-2</v>
      </c>
      <c r="N779" s="13">
        <v>2.0209979099148401E-2</v>
      </c>
      <c r="O779" s="13">
        <v>2.3371113043964754E-2</v>
      </c>
      <c r="P779" s="13">
        <v>1.55930490339785E-2</v>
      </c>
      <c r="Q779" s="13">
        <v>2.9606624730009027E-2</v>
      </c>
      <c r="R779" s="13">
        <v>8.1536491499103938E-3</v>
      </c>
      <c r="S779" s="13">
        <v>1.3184624157301796E-2</v>
      </c>
      <c r="T779" s="13">
        <v>6.7896899819157187E-3</v>
      </c>
      <c r="U779" s="13">
        <v>4.0129624989271161E-2</v>
      </c>
      <c r="V779" s="13">
        <v>3.3651151583772798E-2</v>
      </c>
      <c r="W779" s="13">
        <v>2.5144368836284001E-2</v>
      </c>
      <c r="X779" s="13">
        <v>2.2377590133206143E-2</v>
      </c>
      <c r="Y779" s="13">
        <v>3.5451014909773274E-2</v>
      </c>
      <c r="Z779" s="150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279</v>
      </c>
      <c r="C780" s="28"/>
      <c r="D780" s="13">
        <v>1.6303604260735849E-2</v>
      </c>
      <c r="E780" s="13">
        <v>4.5081202593007186E-2</v>
      </c>
      <c r="F780" s="13">
        <v>0.19654224644706608</v>
      </c>
      <c r="G780" s="13">
        <v>0.1835598712595754</v>
      </c>
      <c r="H780" s="13">
        <v>-2.7195658926960298E-2</v>
      </c>
      <c r="I780" s="13">
        <v>-4.3631694521513054E-2</v>
      </c>
      <c r="J780" s="13">
        <v>-7.8251361688155163E-2</v>
      </c>
      <c r="K780" s="13">
        <v>-0.12368967484437277</v>
      </c>
      <c r="L780" s="13">
        <v>-0.20591138436514766</v>
      </c>
      <c r="M780" s="13">
        <v>-5.2286611313173581E-2</v>
      </c>
      <c r="N780" s="13">
        <v>-5.4450340511088657E-2</v>
      </c>
      <c r="O780" s="13">
        <v>3.4262556603431582E-2</v>
      </c>
      <c r="P780" s="13">
        <v>8.2978062284499998E-3</v>
      </c>
      <c r="Q780" s="13">
        <v>-3.9304236125682901E-2</v>
      </c>
      <c r="R780" s="13">
        <v>-0.17778290479225112</v>
      </c>
      <c r="S780" s="13">
        <v>1.6952723020110749E-2</v>
      </c>
      <c r="T780" s="13">
        <v>8.5476612433087018E-2</v>
      </c>
      <c r="U780" s="13">
        <v>-0.17605192143391901</v>
      </c>
      <c r="V780" s="13">
        <v>0.10371916596176223</v>
      </c>
      <c r="W780" s="13">
        <v>0.25539568063035767</v>
      </c>
      <c r="X780" s="13">
        <v>0.4925404007218559</v>
      </c>
      <c r="Y780" s="13">
        <v>2.2145673095106622E-2</v>
      </c>
      <c r="Z780" s="150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280</v>
      </c>
      <c r="C781" s="46"/>
      <c r="D781" s="44">
        <v>0.04</v>
      </c>
      <c r="E781" s="44">
        <v>0.32</v>
      </c>
      <c r="F781" s="44">
        <v>1.78</v>
      </c>
      <c r="G781" s="44">
        <v>1.65</v>
      </c>
      <c r="H781" s="44">
        <v>0.38</v>
      </c>
      <c r="I781" s="44">
        <v>0.54</v>
      </c>
      <c r="J781" s="44">
        <v>0.87</v>
      </c>
      <c r="K781" s="44">
        <v>1.31</v>
      </c>
      <c r="L781" s="44">
        <v>2.1</v>
      </c>
      <c r="M781" s="44">
        <v>0.62</v>
      </c>
      <c r="N781" s="44">
        <v>0.64</v>
      </c>
      <c r="O781" s="44">
        <v>0.21</v>
      </c>
      <c r="P781" s="44">
        <v>0.04</v>
      </c>
      <c r="Q781" s="44">
        <v>0.5</v>
      </c>
      <c r="R781" s="44">
        <v>1.83</v>
      </c>
      <c r="S781" s="44">
        <v>0.04</v>
      </c>
      <c r="T781" s="44">
        <v>0.71</v>
      </c>
      <c r="U781" s="44">
        <v>1.82</v>
      </c>
      <c r="V781" s="44">
        <v>0.88</v>
      </c>
      <c r="W781" s="44">
        <v>2.34</v>
      </c>
      <c r="X781" s="44">
        <v>4.63</v>
      </c>
      <c r="Y781" s="44">
        <v>0.09</v>
      </c>
      <c r="Z781" s="150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BM782" s="55"/>
    </row>
    <row r="783" spans="1:65" ht="15">
      <c r="B783" s="8" t="s">
        <v>624</v>
      </c>
      <c r="BM783" s="27" t="s">
        <v>66</v>
      </c>
    </row>
    <row r="784" spans="1:65" ht="15">
      <c r="A784" s="24" t="s">
        <v>59</v>
      </c>
      <c r="B784" s="18" t="s">
        <v>111</v>
      </c>
      <c r="C784" s="15" t="s">
        <v>112</v>
      </c>
      <c r="D784" s="16" t="s">
        <v>229</v>
      </c>
      <c r="E784" s="17" t="s">
        <v>229</v>
      </c>
      <c r="F784" s="17" t="s">
        <v>229</v>
      </c>
      <c r="G784" s="17" t="s">
        <v>229</v>
      </c>
      <c r="H784" s="17" t="s">
        <v>229</v>
      </c>
      <c r="I784" s="17" t="s">
        <v>229</v>
      </c>
      <c r="J784" s="17" t="s">
        <v>229</v>
      </c>
      <c r="K784" s="17" t="s">
        <v>229</v>
      </c>
      <c r="L784" s="17" t="s">
        <v>229</v>
      </c>
      <c r="M784" s="17" t="s">
        <v>229</v>
      </c>
      <c r="N784" s="17" t="s">
        <v>229</v>
      </c>
      <c r="O784" s="17" t="s">
        <v>229</v>
      </c>
      <c r="P784" s="17" t="s">
        <v>229</v>
      </c>
      <c r="Q784" s="17" t="s">
        <v>229</v>
      </c>
      <c r="R784" s="17" t="s">
        <v>229</v>
      </c>
      <c r="S784" s="17" t="s">
        <v>229</v>
      </c>
      <c r="T784" s="17" t="s">
        <v>229</v>
      </c>
      <c r="U784" s="150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230</v>
      </c>
      <c r="C785" s="9" t="s">
        <v>230</v>
      </c>
      <c r="D785" s="148" t="s">
        <v>233</v>
      </c>
      <c r="E785" s="149" t="s">
        <v>234</v>
      </c>
      <c r="F785" s="149" t="s">
        <v>235</v>
      </c>
      <c r="G785" s="149" t="s">
        <v>236</v>
      </c>
      <c r="H785" s="149" t="s">
        <v>237</v>
      </c>
      <c r="I785" s="149" t="s">
        <v>238</v>
      </c>
      <c r="J785" s="149" t="s">
        <v>239</v>
      </c>
      <c r="K785" s="149" t="s">
        <v>240</v>
      </c>
      <c r="L785" s="149" t="s">
        <v>241</v>
      </c>
      <c r="M785" s="149" t="s">
        <v>242</v>
      </c>
      <c r="N785" s="149" t="s">
        <v>243</v>
      </c>
      <c r="O785" s="149" t="s">
        <v>244</v>
      </c>
      <c r="P785" s="149" t="s">
        <v>250</v>
      </c>
      <c r="Q785" s="149" t="s">
        <v>305</v>
      </c>
      <c r="R785" s="149" t="s">
        <v>267</v>
      </c>
      <c r="S785" s="149" t="s">
        <v>268</v>
      </c>
      <c r="T785" s="149" t="s">
        <v>269</v>
      </c>
      <c r="U785" s="150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3</v>
      </c>
    </row>
    <row r="786" spans="1:65">
      <c r="A786" s="29"/>
      <c r="B786" s="19"/>
      <c r="C786" s="9"/>
      <c r="D786" s="10" t="s">
        <v>340</v>
      </c>
      <c r="E786" s="11" t="s">
        <v>340</v>
      </c>
      <c r="F786" s="11" t="s">
        <v>339</v>
      </c>
      <c r="G786" s="11" t="s">
        <v>340</v>
      </c>
      <c r="H786" s="11" t="s">
        <v>340</v>
      </c>
      <c r="I786" s="11" t="s">
        <v>339</v>
      </c>
      <c r="J786" s="11" t="s">
        <v>339</v>
      </c>
      <c r="K786" s="11" t="s">
        <v>339</v>
      </c>
      <c r="L786" s="11" t="s">
        <v>339</v>
      </c>
      <c r="M786" s="11" t="s">
        <v>339</v>
      </c>
      <c r="N786" s="11" t="s">
        <v>339</v>
      </c>
      <c r="O786" s="11" t="s">
        <v>339</v>
      </c>
      <c r="P786" s="11" t="s">
        <v>340</v>
      </c>
      <c r="Q786" s="11" t="s">
        <v>340</v>
      </c>
      <c r="R786" s="11" t="s">
        <v>340</v>
      </c>
      <c r="S786" s="11" t="s">
        <v>339</v>
      </c>
      <c r="T786" s="11" t="s">
        <v>339</v>
      </c>
      <c r="U786" s="150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9"/>
      <c r="C787" s="9"/>
      <c r="D787" s="25" t="s">
        <v>344</v>
      </c>
      <c r="E787" s="25" t="s">
        <v>343</v>
      </c>
      <c r="F787" s="25" t="s">
        <v>345</v>
      </c>
      <c r="G787" s="25" t="s">
        <v>346</v>
      </c>
      <c r="H787" s="25" t="s">
        <v>344</v>
      </c>
      <c r="I787" s="25" t="s">
        <v>344</v>
      </c>
      <c r="J787" s="25" t="s">
        <v>344</v>
      </c>
      <c r="K787" s="25" t="s">
        <v>344</v>
      </c>
      <c r="L787" s="25" t="s">
        <v>344</v>
      </c>
      <c r="M787" s="25" t="s">
        <v>344</v>
      </c>
      <c r="N787" s="25" t="s">
        <v>344</v>
      </c>
      <c r="O787" s="25" t="s">
        <v>344</v>
      </c>
      <c r="P787" s="25" t="s">
        <v>343</v>
      </c>
      <c r="Q787" s="25" t="s">
        <v>344</v>
      </c>
      <c r="R787" s="25" t="s">
        <v>346</v>
      </c>
      <c r="S787" s="25" t="s">
        <v>346</v>
      </c>
      <c r="T787" s="25" t="s">
        <v>117</v>
      </c>
      <c r="U787" s="150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01">
        <v>1.2E-2</v>
      </c>
      <c r="E788" s="201" t="s">
        <v>106</v>
      </c>
      <c r="F788" s="201">
        <v>0.03</v>
      </c>
      <c r="G788" s="201" t="s">
        <v>209</v>
      </c>
      <c r="H788" s="200">
        <v>1.4999999999999999E-2</v>
      </c>
      <c r="I788" s="200">
        <v>1.6E-2</v>
      </c>
      <c r="J788" s="201">
        <v>1.2E-2</v>
      </c>
      <c r="K788" s="200">
        <v>1.2E-2</v>
      </c>
      <c r="L788" s="200">
        <v>1.4E-2</v>
      </c>
      <c r="M788" s="201">
        <v>1.7999999999999999E-2</v>
      </c>
      <c r="N788" s="200">
        <v>1.4E-2</v>
      </c>
      <c r="O788" s="200">
        <v>1.6E-2</v>
      </c>
      <c r="P788" s="200">
        <v>1.4E-2</v>
      </c>
      <c r="Q788" s="200">
        <v>1.6E-2</v>
      </c>
      <c r="R788" s="201" t="s">
        <v>209</v>
      </c>
      <c r="S788" s="200">
        <v>1.4999999999999999E-2</v>
      </c>
      <c r="T788" s="200">
        <v>1.2E-2</v>
      </c>
      <c r="U788" s="202"/>
      <c r="V788" s="203"/>
      <c r="W788" s="203"/>
      <c r="X788" s="203"/>
      <c r="Y788" s="203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4">
        <v>1</v>
      </c>
    </row>
    <row r="789" spans="1:65">
      <c r="A789" s="29"/>
      <c r="B789" s="19">
        <v>1</v>
      </c>
      <c r="C789" s="9">
        <v>2</v>
      </c>
      <c r="D789" s="206">
        <v>1.2E-2</v>
      </c>
      <c r="E789" s="206" t="s">
        <v>106</v>
      </c>
      <c r="F789" s="206">
        <v>0.03</v>
      </c>
      <c r="G789" s="206" t="s">
        <v>209</v>
      </c>
      <c r="H789" s="23">
        <v>1.4E-2</v>
      </c>
      <c r="I789" s="23">
        <v>1.7999999999999999E-2</v>
      </c>
      <c r="J789" s="206">
        <v>1.2999999999999999E-2</v>
      </c>
      <c r="K789" s="23">
        <v>1.4E-2</v>
      </c>
      <c r="L789" s="23">
        <v>1.4999999999999999E-2</v>
      </c>
      <c r="M789" s="206">
        <v>1.7999999999999999E-2</v>
      </c>
      <c r="N789" s="23">
        <v>1.4999999999999999E-2</v>
      </c>
      <c r="O789" s="23">
        <v>1.4999999999999999E-2</v>
      </c>
      <c r="P789" s="23">
        <v>1.4999999999999999E-2</v>
      </c>
      <c r="Q789" s="23">
        <v>1.6E-2</v>
      </c>
      <c r="R789" s="206" t="s">
        <v>209</v>
      </c>
      <c r="S789" s="23">
        <v>1.4999999999999999E-2</v>
      </c>
      <c r="T789" s="23">
        <v>1.4E-2</v>
      </c>
      <c r="U789" s="202"/>
      <c r="V789" s="203"/>
      <c r="W789" s="203"/>
      <c r="X789" s="203"/>
      <c r="Y789" s="203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4">
        <v>30</v>
      </c>
    </row>
    <row r="790" spans="1:65">
      <c r="A790" s="29"/>
      <c r="B790" s="19">
        <v>1</v>
      </c>
      <c r="C790" s="9">
        <v>3</v>
      </c>
      <c r="D790" s="206">
        <v>1.0999999999999999E-2</v>
      </c>
      <c r="E790" s="206" t="s">
        <v>106</v>
      </c>
      <c r="F790" s="206">
        <v>3.4000000000000002E-2</v>
      </c>
      <c r="G790" s="206" t="s">
        <v>209</v>
      </c>
      <c r="H790" s="23">
        <v>1.7000000000000001E-2</v>
      </c>
      <c r="I790" s="23">
        <v>1.6E-2</v>
      </c>
      <c r="J790" s="206">
        <v>1.2E-2</v>
      </c>
      <c r="K790" s="23">
        <v>1.2E-2</v>
      </c>
      <c r="L790" s="23">
        <v>1.4999999999999999E-2</v>
      </c>
      <c r="M790" s="206">
        <v>1.6E-2</v>
      </c>
      <c r="N790" s="23">
        <v>1.4999999999999999E-2</v>
      </c>
      <c r="O790" s="208">
        <v>1.2E-2</v>
      </c>
      <c r="P790" s="23">
        <v>1.4999999999999999E-2</v>
      </c>
      <c r="Q790" s="23">
        <v>1.4E-2</v>
      </c>
      <c r="R790" s="206" t="s">
        <v>209</v>
      </c>
      <c r="S790" s="23">
        <v>1.6E-2</v>
      </c>
      <c r="T790" s="23">
        <v>1.4999999999999999E-2</v>
      </c>
      <c r="U790" s="202"/>
      <c r="V790" s="203"/>
      <c r="W790" s="203"/>
      <c r="X790" s="203"/>
      <c r="Y790" s="203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16</v>
      </c>
    </row>
    <row r="791" spans="1:65">
      <c r="A791" s="29"/>
      <c r="B791" s="19">
        <v>1</v>
      </c>
      <c r="C791" s="9">
        <v>4</v>
      </c>
      <c r="D791" s="206">
        <v>1.0999999999999999E-2</v>
      </c>
      <c r="E791" s="206" t="s">
        <v>106</v>
      </c>
      <c r="F791" s="206">
        <v>2.5999999999999999E-2</v>
      </c>
      <c r="G791" s="206" t="s">
        <v>209</v>
      </c>
      <c r="H791" s="23">
        <v>1.4E-2</v>
      </c>
      <c r="I791" s="23">
        <v>1.4999999999999999E-2</v>
      </c>
      <c r="J791" s="206">
        <v>1.0999999999999999E-2</v>
      </c>
      <c r="K791" s="23">
        <v>1.4999999999999999E-2</v>
      </c>
      <c r="L791" s="23">
        <v>1.4999999999999999E-2</v>
      </c>
      <c r="M791" s="206">
        <v>1.6E-2</v>
      </c>
      <c r="N791" s="23">
        <v>1.4999999999999999E-2</v>
      </c>
      <c r="O791" s="23">
        <v>1.6E-2</v>
      </c>
      <c r="P791" s="23">
        <v>1.4E-2</v>
      </c>
      <c r="Q791" s="23">
        <v>1.4999999999999999E-2</v>
      </c>
      <c r="R791" s="206" t="s">
        <v>209</v>
      </c>
      <c r="S791" s="23">
        <v>1.4999999999999999E-2</v>
      </c>
      <c r="T791" s="23">
        <v>1.7000000000000001E-2</v>
      </c>
      <c r="U791" s="202"/>
      <c r="V791" s="203"/>
      <c r="W791" s="203"/>
      <c r="X791" s="203"/>
      <c r="Y791" s="203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1.4916666666666667E-2</v>
      </c>
    </row>
    <row r="792" spans="1:65">
      <c r="A792" s="29"/>
      <c r="B792" s="19">
        <v>1</v>
      </c>
      <c r="C792" s="9">
        <v>5</v>
      </c>
      <c r="D792" s="206">
        <v>0.01</v>
      </c>
      <c r="E792" s="206" t="s">
        <v>106</v>
      </c>
      <c r="F792" s="206">
        <v>3.3000000000000002E-2</v>
      </c>
      <c r="G792" s="206" t="s">
        <v>209</v>
      </c>
      <c r="H792" s="23">
        <v>1.4999999999999999E-2</v>
      </c>
      <c r="I792" s="23">
        <v>1.2999999999999999E-2</v>
      </c>
      <c r="J792" s="206">
        <v>1.2999999999999999E-2</v>
      </c>
      <c r="K792" s="23">
        <v>1.4999999999999999E-2</v>
      </c>
      <c r="L792" s="23">
        <v>1.4999999999999999E-2</v>
      </c>
      <c r="M792" s="206">
        <v>1.7000000000000001E-2</v>
      </c>
      <c r="N792" s="23">
        <v>1.4999999999999999E-2</v>
      </c>
      <c r="O792" s="23">
        <v>1.4999999999999999E-2</v>
      </c>
      <c r="P792" s="23">
        <v>1.4999999999999999E-2</v>
      </c>
      <c r="Q792" s="23">
        <v>1.4999999999999999E-2</v>
      </c>
      <c r="R792" s="206" t="s">
        <v>209</v>
      </c>
      <c r="S792" s="23">
        <v>1.4999999999999999E-2</v>
      </c>
      <c r="T792" s="23">
        <v>1.9E-2</v>
      </c>
      <c r="U792" s="202"/>
      <c r="V792" s="203"/>
      <c r="W792" s="203"/>
      <c r="X792" s="203"/>
      <c r="Y792" s="203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204">
        <v>105</v>
      </c>
    </row>
    <row r="793" spans="1:65">
      <c r="A793" s="29"/>
      <c r="B793" s="19">
        <v>1</v>
      </c>
      <c r="C793" s="9">
        <v>6</v>
      </c>
      <c r="D793" s="206">
        <v>1.0999999999999999E-2</v>
      </c>
      <c r="E793" s="206" t="s">
        <v>106</v>
      </c>
      <c r="F793" s="206">
        <v>3.1E-2</v>
      </c>
      <c r="G793" s="206" t="s">
        <v>209</v>
      </c>
      <c r="H793" s="23">
        <v>1.4999999999999999E-2</v>
      </c>
      <c r="I793" s="208">
        <v>0.02</v>
      </c>
      <c r="J793" s="206">
        <v>1.0999999999999999E-2</v>
      </c>
      <c r="K793" s="23">
        <v>1.4E-2</v>
      </c>
      <c r="L793" s="23">
        <v>1.4999999999999999E-2</v>
      </c>
      <c r="M793" s="206">
        <v>1.7999999999999999E-2</v>
      </c>
      <c r="N793" s="23">
        <v>1.4999999999999999E-2</v>
      </c>
      <c r="O793" s="23">
        <v>1.4999999999999999E-2</v>
      </c>
      <c r="P793" s="23">
        <v>1.4E-2</v>
      </c>
      <c r="Q793" s="23">
        <v>1.4E-2</v>
      </c>
      <c r="R793" s="206" t="s">
        <v>209</v>
      </c>
      <c r="S793" s="23">
        <v>1.4999999999999999E-2</v>
      </c>
      <c r="T793" s="23">
        <v>1.4E-2</v>
      </c>
      <c r="U793" s="202"/>
      <c r="V793" s="203"/>
      <c r="W793" s="203"/>
      <c r="X793" s="203"/>
      <c r="Y793" s="203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29"/>
      <c r="B794" s="20" t="s">
        <v>276</v>
      </c>
      <c r="C794" s="12"/>
      <c r="D794" s="207">
        <v>1.1166666666666667E-2</v>
      </c>
      <c r="E794" s="207" t="s">
        <v>708</v>
      </c>
      <c r="F794" s="207">
        <v>3.0666666666666665E-2</v>
      </c>
      <c r="G794" s="207" t="s">
        <v>708</v>
      </c>
      <c r="H794" s="207">
        <v>1.4999999999999999E-2</v>
      </c>
      <c r="I794" s="207">
        <v>1.6333333333333335E-2</v>
      </c>
      <c r="J794" s="207">
        <v>1.1999999999999999E-2</v>
      </c>
      <c r="K794" s="207">
        <v>1.3666666666666667E-2</v>
      </c>
      <c r="L794" s="207">
        <v>1.4833333333333332E-2</v>
      </c>
      <c r="M794" s="207">
        <v>1.7166666666666667E-2</v>
      </c>
      <c r="N794" s="207">
        <v>1.4833333333333332E-2</v>
      </c>
      <c r="O794" s="207">
        <v>1.4833333333333332E-2</v>
      </c>
      <c r="P794" s="207">
        <v>1.4499999999999999E-2</v>
      </c>
      <c r="Q794" s="207">
        <v>1.4999999999999999E-2</v>
      </c>
      <c r="R794" s="207" t="s">
        <v>708</v>
      </c>
      <c r="S794" s="207">
        <v>1.5166666666666667E-2</v>
      </c>
      <c r="T794" s="207">
        <v>1.5166666666666667E-2</v>
      </c>
      <c r="U794" s="202"/>
      <c r="V794" s="203"/>
      <c r="W794" s="203"/>
      <c r="X794" s="203"/>
      <c r="Y794" s="203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29"/>
      <c r="B795" s="3" t="s">
        <v>277</v>
      </c>
      <c r="C795" s="28"/>
      <c r="D795" s="23">
        <v>1.0999999999999999E-2</v>
      </c>
      <c r="E795" s="23" t="s">
        <v>708</v>
      </c>
      <c r="F795" s="23">
        <v>3.0499999999999999E-2</v>
      </c>
      <c r="G795" s="23" t="s">
        <v>708</v>
      </c>
      <c r="H795" s="23">
        <v>1.4999999999999999E-2</v>
      </c>
      <c r="I795" s="23">
        <v>1.6E-2</v>
      </c>
      <c r="J795" s="23">
        <v>1.2E-2</v>
      </c>
      <c r="K795" s="23">
        <v>1.4E-2</v>
      </c>
      <c r="L795" s="23">
        <v>1.4999999999999999E-2</v>
      </c>
      <c r="M795" s="23">
        <v>1.7500000000000002E-2</v>
      </c>
      <c r="N795" s="23">
        <v>1.4999999999999999E-2</v>
      </c>
      <c r="O795" s="23">
        <v>1.4999999999999999E-2</v>
      </c>
      <c r="P795" s="23">
        <v>1.4499999999999999E-2</v>
      </c>
      <c r="Q795" s="23">
        <v>1.4999999999999999E-2</v>
      </c>
      <c r="R795" s="23" t="s">
        <v>708</v>
      </c>
      <c r="S795" s="23">
        <v>1.4999999999999999E-2</v>
      </c>
      <c r="T795" s="23">
        <v>1.4499999999999999E-2</v>
      </c>
      <c r="U795" s="202"/>
      <c r="V795" s="203"/>
      <c r="W795" s="203"/>
      <c r="X795" s="203"/>
      <c r="Y795" s="203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3" t="s">
        <v>278</v>
      </c>
      <c r="C796" s="28"/>
      <c r="D796" s="23">
        <v>7.5277265270908109E-4</v>
      </c>
      <c r="E796" s="23" t="s">
        <v>708</v>
      </c>
      <c r="F796" s="23">
        <v>2.8047578623950184E-3</v>
      </c>
      <c r="G796" s="23" t="s">
        <v>708</v>
      </c>
      <c r="H796" s="23">
        <v>1.0954451150103327E-3</v>
      </c>
      <c r="I796" s="23">
        <v>2.4221202832779933E-3</v>
      </c>
      <c r="J796" s="23">
        <v>8.9442719099991602E-4</v>
      </c>
      <c r="K796" s="23">
        <v>1.3662601021279461E-3</v>
      </c>
      <c r="L796" s="23">
        <v>4.0824829046386265E-4</v>
      </c>
      <c r="M796" s="23">
        <v>9.8319208025017405E-4</v>
      </c>
      <c r="N796" s="23">
        <v>4.0824829046386265E-4</v>
      </c>
      <c r="O796" s="23">
        <v>1.4719601443879745E-3</v>
      </c>
      <c r="P796" s="23">
        <v>5.4772255750516567E-4</v>
      </c>
      <c r="Q796" s="23">
        <v>8.9442719099991591E-4</v>
      </c>
      <c r="R796" s="23" t="s">
        <v>708</v>
      </c>
      <c r="S796" s="23">
        <v>4.0824829046386336E-4</v>
      </c>
      <c r="T796" s="23">
        <v>2.4832774042918902E-3</v>
      </c>
      <c r="U796" s="202"/>
      <c r="V796" s="203"/>
      <c r="W796" s="203"/>
      <c r="X796" s="203"/>
      <c r="Y796" s="203"/>
      <c r="Z796" s="203"/>
      <c r="AA796" s="203"/>
      <c r="AB796" s="203"/>
      <c r="AC796" s="203"/>
      <c r="AD796" s="203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29"/>
      <c r="B797" s="3" t="s">
        <v>86</v>
      </c>
      <c r="C797" s="28"/>
      <c r="D797" s="13">
        <v>6.7412476362007256E-2</v>
      </c>
      <c r="E797" s="13" t="s">
        <v>708</v>
      </c>
      <c r="F797" s="13">
        <v>9.1459495512881045E-2</v>
      </c>
      <c r="G797" s="13" t="s">
        <v>708</v>
      </c>
      <c r="H797" s="13">
        <v>7.3029674334022174E-2</v>
      </c>
      <c r="I797" s="13">
        <v>0.14829307856804039</v>
      </c>
      <c r="J797" s="13">
        <v>7.4535599249993006E-2</v>
      </c>
      <c r="K797" s="13">
        <v>9.9970251375215563E-2</v>
      </c>
      <c r="L797" s="13">
        <v>2.7522356660485126E-2</v>
      </c>
      <c r="M797" s="13">
        <v>5.7273325063116935E-2</v>
      </c>
      <c r="N797" s="13">
        <v>2.7522356660485126E-2</v>
      </c>
      <c r="O797" s="13">
        <v>9.9233268160987056E-2</v>
      </c>
      <c r="P797" s="13">
        <v>3.7773969483114879E-2</v>
      </c>
      <c r="Q797" s="13">
        <v>5.9628479399994397E-2</v>
      </c>
      <c r="R797" s="13" t="s">
        <v>708</v>
      </c>
      <c r="S797" s="13">
        <v>2.6917469700914066E-2</v>
      </c>
      <c r="T797" s="13">
        <v>0.16373257610715761</v>
      </c>
      <c r="U797" s="150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279</v>
      </c>
      <c r="C798" s="28"/>
      <c r="D798" s="13">
        <v>-0.25139664804469275</v>
      </c>
      <c r="E798" s="13" t="s">
        <v>708</v>
      </c>
      <c r="F798" s="13">
        <v>1.0558659217877095</v>
      </c>
      <c r="G798" s="13" t="s">
        <v>708</v>
      </c>
      <c r="H798" s="13">
        <v>5.5865921787709993E-3</v>
      </c>
      <c r="I798" s="13">
        <v>9.4972067039106323E-2</v>
      </c>
      <c r="J798" s="13">
        <v>-0.19553072625698331</v>
      </c>
      <c r="K798" s="13">
        <v>-8.3798882681564213E-2</v>
      </c>
      <c r="L798" s="13">
        <v>-5.5865921787709993E-3</v>
      </c>
      <c r="M798" s="13">
        <v>0.15083798882681565</v>
      </c>
      <c r="N798" s="13">
        <v>-5.5865921787709993E-3</v>
      </c>
      <c r="O798" s="13">
        <v>-5.5865921787709993E-3</v>
      </c>
      <c r="P798" s="13">
        <v>-2.7932960893854775E-2</v>
      </c>
      <c r="Q798" s="13">
        <v>5.5865921787709993E-3</v>
      </c>
      <c r="R798" s="13" t="s">
        <v>708</v>
      </c>
      <c r="S798" s="13">
        <v>1.6759776536312776E-2</v>
      </c>
      <c r="T798" s="13">
        <v>1.6759776536312776E-2</v>
      </c>
      <c r="U798" s="150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280</v>
      </c>
      <c r="C799" s="46"/>
      <c r="D799" s="44">
        <v>1.94</v>
      </c>
      <c r="E799" s="44">
        <v>17.7</v>
      </c>
      <c r="F799" s="44">
        <v>7.92</v>
      </c>
      <c r="G799" s="44">
        <v>5.0599999999999996</v>
      </c>
      <c r="H799" s="44">
        <v>0</v>
      </c>
      <c r="I799" s="44">
        <v>0.67</v>
      </c>
      <c r="J799" s="44">
        <v>1.52</v>
      </c>
      <c r="K799" s="44">
        <v>0.67</v>
      </c>
      <c r="L799" s="44">
        <v>0.08</v>
      </c>
      <c r="M799" s="44">
        <v>1.1000000000000001</v>
      </c>
      <c r="N799" s="44">
        <v>0.08</v>
      </c>
      <c r="O799" s="44">
        <v>0.08</v>
      </c>
      <c r="P799" s="44">
        <v>0.25</v>
      </c>
      <c r="Q799" s="44">
        <v>0</v>
      </c>
      <c r="R799" s="44">
        <v>5.0599999999999996</v>
      </c>
      <c r="S799" s="44">
        <v>0.08</v>
      </c>
      <c r="T799" s="44">
        <v>0.08</v>
      </c>
      <c r="U799" s="150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BM800" s="55"/>
    </row>
    <row r="801" spans="1:65" ht="15">
      <c r="B801" s="8" t="s">
        <v>625</v>
      </c>
      <c r="BM801" s="27" t="s">
        <v>66</v>
      </c>
    </row>
    <row r="802" spans="1:65" ht="15">
      <c r="A802" s="24" t="s">
        <v>60</v>
      </c>
      <c r="B802" s="18" t="s">
        <v>111</v>
      </c>
      <c r="C802" s="15" t="s">
        <v>112</v>
      </c>
      <c r="D802" s="16" t="s">
        <v>229</v>
      </c>
      <c r="E802" s="17" t="s">
        <v>229</v>
      </c>
      <c r="F802" s="17" t="s">
        <v>229</v>
      </c>
      <c r="G802" s="17" t="s">
        <v>229</v>
      </c>
      <c r="H802" s="17" t="s">
        <v>229</v>
      </c>
      <c r="I802" s="17" t="s">
        <v>229</v>
      </c>
      <c r="J802" s="17" t="s">
        <v>229</v>
      </c>
      <c r="K802" s="17" t="s">
        <v>229</v>
      </c>
      <c r="L802" s="17" t="s">
        <v>229</v>
      </c>
      <c r="M802" s="17" t="s">
        <v>229</v>
      </c>
      <c r="N802" s="17" t="s">
        <v>229</v>
      </c>
      <c r="O802" s="17" t="s">
        <v>229</v>
      </c>
      <c r="P802" s="17" t="s">
        <v>229</v>
      </c>
      <c r="Q802" s="17" t="s">
        <v>229</v>
      </c>
      <c r="R802" s="17" t="s">
        <v>229</v>
      </c>
      <c r="S802" s="17" t="s">
        <v>229</v>
      </c>
      <c r="T802" s="17" t="s">
        <v>229</v>
      </c>
      <c r="U802" s="17" t="s">
        <v>229</v>
      </c>
      <c r="V802" s="17" t="s">
        <v>229</v>
      </c>
      <c r="W802" s="17" t="s">
        <v>229</v>
      </c>
      <c r="X802" s="17" t="s">
        <v>229</v>
      </c>
      <c r="Y802" s="17" t="s">
        <v>229</v>
      </c>
      <c r="Z802" s="17" t="s">
        <v>229</v>
      </c>
      <c r="AA802" s="17" t="s">
        <v>229</v>
      </c>
      <c r="AB802" s="17" t="s">
        <v>229</v>
      </c>
      <c r="AC802" s="17" t="s">
        <v>229</v>
      </c>
      <c r="AD802" s="17" t="s">
        <v>229</v>
      </c>
      <c r="AE802" s="17" t="s">
        <v>229</v>
      </c>
      <c r="AF802" s="150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230</v>
      </c>
      <c r="C803" s="9" t="s">
        <v>230</v>
      </c>
      <c r="D803" s="148" t="s">
        <v>232</v>
      </c>
      <c r="E803" s="149" t="s">
        <v>233</v>
      </c>
      <c r="F803" s="149" t="s">
        <v>234</v>
      </c>
      <c r="G803" s="149" t="s">
        <v>235</v>
      </c>
      <c r="H803" s="149" t="s">
        <v>236</v>
      </c>
      <c r="I803" s="149" t="s">
        <v>237</v>
      </c>
      <c r="J803" s="149" t="s">
        <v>238</v>
      </c>
      <c r="K803" s="149" t="s">
        <v>239</v>
      </c>
      <c r="L803" s="149" t="s">
        <v>240</v>
      </c>
      <c r="M803" s="149" t="s">
        <v>241</v>
      </c>
      <c r="N803" s="149" t="s">
        <v>242</v>
      </c>
      <c r="O803" s="149" t="s">
        <v>243</v>
      </c>
      <c r="P803" s="149" t="s">
        <v>244</v>
      </c>
      <c r="Q803" s="149" t="s">
        <v>246</v>
      </c>
      <c r="R803" s="149" t="s">
        <v>249</v>
      </c>
      <c r="S803" s="149" t="s">
        <v>250</v>
      </c>
      <c r="T803" s="149" t="s">
        <v>305</v>
      </c>
      <c r="U803" s="149" t="s">
        <v>251</v>
      </c>
      <c r="V803" s="149" t="s">
        <v>252</v>
      </c>
      <c r="W803" s="149" t="s">
        <v>254</v>
      </c>
      <c r="X803" s="149" t="s">
        <v>257</v>
      </c>
      <c r="Y803" s="149" t="s">
        <v>258</v>
      </c>
      <c r="Z803" s="149" t="s">
        <v>306</v>
      </c>
      <c r="AA803" s="149" t="s">
        <v>261</v>
      </c>
      <c r="AB803" s="149" t="s">
        <v>262</v>
      </c>
      <c r="AC803" s="149" t="s">
        <v>267</v>
      </c>
      <c r="AD803" s="149" t="s">
        <v>268</v>
      </c>
      <c r="AE803" s="149" t="s">
        <v>269</v>
      </c>
      <c r="AF803" s="150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1</v>
      </c>
    </row>
    <row r="804" spans="1:65">
      <c r="A804" s="29"/>
      <c r="B804" s="19"/>
      <c r="C804" s="9"/>
      <c r="D804" s="10" t="s">
        <v>341</v>
      </c>
      <c r="E804" s="11" t="s">
        <v>340</v>
      </c>
      <c r="F804" s="11" t="s">
        <v>340</v>
      </c>
      <c r="G804" s="11" t="s">
        <v>339</v>
      </c>
      <c r="H804" s="11" t="s">
        <v>340</v>
      </c>
      <c r="I804" s="11" t="s">
        <v>340</v>
      </c>
      <c r="J804" s="11" t="s">
        <v>339</v>
      </c>
      <c r="K804" s="11" t="s">
        <v>339</v>
      </c>
      <c r="L804" s="11" t="s">
        <v>339</v>
      </c>
      <c r="M804" s="11" t="s">
        <v>339</v>
      </c>
      <c r="N804" s="11" t="s">
        <v>339</v>
      </c>
      <c r="O804" s="11" t="s">
        <v>339</v>
      </c>
      <c r="P804" s="11" t="s">
        <v>339</v>
      </c>
      <c r="Q804" s="11" t="s">
        <v>339</v>
      </c>
      <c r="R804" s="11" t="s">
        <v>339</v>
      </c>
      <c r="S804" s="11" t="s">
        <v>340</v>
      </c>
      <c r="T804" s="11" t="s">
        <v>340</v>
      </c>
      <c r="U804" s="11" t="s">
        <v>341</v>
      </c>
      <c r="V804" s="11" t="s">
        <v>340</v>
      </c>
      <c r="W804" s="11" t="s">
        <v>341</v>
      </c>
      <c r="X804" s="11" t="s">
        <v>341</v>
      </c>
      <c r="Y804" s="11" t="s">
        <v>341</v>
      </c>
      <c r="Z804" s="11" t="s">
        <v>341</v>
      </c>
      <c r="AA804" s="11" t="s">
        <v>340</v>
      </c>
      <c r="AB804" s="11" t="s">
        <v>340</v>
      </c>
      <c r="AC804" s="11" t="s">
        <v>340</v>
      </c>
      <c r="AD804" s="11" t="s">
        <v>339</v>
      </c>
      <c r="AE804" s="11" t="s">
        <v>339</v>
      </c>
      <c r="AF804" s="150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9"/>
      <c r="C805" s="9"/>
      <c r="D805" s="25" t="s">
        <v>343</v>
      </c>
      <c r="E805" s="25" t="s">
        <v>344</v>
      </c>
      <c r="F805" s="25" t="s">
        <v>343</v>
      </c>
      <c r="G805" s="25" t="s">
        <v>345</v>
      </c>
      <c r="H805" s="25" t="s">
        <v>346</v>
      </c>
      <c r="I805" s="25" t="s">
        <v>344</v>
      </c>
      <c r="J805" s="25" t="s">
        <v>344</v>
      </c>
      <c r="K805" s="25" t="s">
        <v>344</v>
      </c>
      <c r="L805" s="25" t="s">
        <v>344</v>
      </c>
      <c r="M805" s="25" t="s">
        <v>344</v>
      </c>
      <c r="N805" s="25" t="s">
        <v>344</v>
      </c>
      <c r="O805" s="25" t="s">
        <v>344</v>
      </c>
      <c r="P805" s="25" t="s">
        <v>344</v>
      </c>
      <c r="Q805" s="25" t="s">
        <v>347</v>
      </c>
      <c r="R805" s="25" t="s">
        <v>344</v>
      </c>
      <c r="S805" s="25" t="s">
        <v>343</v>
      </c>
      <c r="T805" s="25" t="s">
        <v>344</v>
      </c>
      <c r="U805" s="25" t="s">
        <v>343</v>
      </c>
      <c r="V805" s="25" t="s">
        <v>345</v>
      </c>
      <c r="W805" s="25" t="s">
        <v>346</v>
      </c>
      <c r="X805" s="25" t="s">
        <v>343</v>
      </c>
      <c r="Y805" s="25" t="s">
        <v>344</v>
      </c>
      <c r="Z805" s="25" t="s">
        <v>344</v>
      </c>
      <c r="AA805" s="25" t="s">
        <v>343</v>
      </c>
      <c r="AB805" s="25" t="s">
        <v>344</v>
      </c>
      <c r="AC805" s="25" t="s">
        <v>346</v>
      </c>
      <c r="AD805" s="25" t="s">
        <v>346</v>
      </c>
      <c r="AE805" s="25" t="s">
        <v>117</v>
      </c>
      <c r="AF805" s="150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3</v>
      </c>
    </row>
    <row r="806" spans="1:65">
      <c r="A806" s="29"/>
      <c r="B806" s="18">
        <v>1</v>
      </c>
      <c r="C806" s="14">
        <v>1</v>
      </c>
      <c r="D806" s="21">
        <v>1.1100000000000001</v>
      </c>
      <c r="E806" s="152">
        <v>1.22</v>
      </c>
      <c r="F806" s="21">
        <v>1.1000000000000001</v>
      </c>
      <c r="G806" s="21">
        <v>1.1299999999999999</v>
      </c>
      <c r="H806" s="21">
        <v>1.1197952256915191</v>
      </c>
      <c r="I806" s="21">
        <v>1.101</v>
      </c>
      <c r="J806" s="21">
        <v>1.06</v>
      </c>
      <c r="K806" s="21">
        <v>1.0529999999999999</v>
      </c>
      <c r="L806" s="21">
        <v>1.06</v>
      </c>
      <c r="M806" s="21">
        <v>1.1000000000000001</v>
      </c>
      <c r="N806" s="21">
        <v>1.1399999999999999</v>
      </c>
      <c r="O806" s="21">
        <v>1.07</v>
      </c>
      <c r="P806" s="21">
        <v>1.1200000000000001</v>
      </c>
      <c r="Q806" s="145">
        <v>0.98</v>
      </c>
      <c r="R806" s="21">
        <v>1.1299999999999999</v>
      </c>
      <c r="S806" s="21">
        <v>1.0900000000000001</v>
      </c>
      <c r="T806" s="21">
        <v>1.06</v>
      </c>
      <c r="U806" s="145">
        <v>1.01</v>
      </c>
      <c r="V806" s="21">
        <v>1.1299999999999999</v>
      </c>
      <c r="W806" s="145">
        <v>0.98</v>
      </c>
      <c r="X806" s="21">
        <v>1.0652919999999999</v>
      </c>
      <c r="Y806" s="145">
        <v>1.288</v>
      </c>
      <c r="Z806" s="21">
        <v>1.0750000000000002</v>
      </c>
      <c r="AA806" s="21">
        <v>1.1123000000000001</v>
      </c>
      <c r="AB806" s="21">
        <v>1.0769000000000002</v>
      </c>
      <c r="AC806" s="21">
        <v>1</v>
      </c>
      <c r="AD806" s="21">
        <v>1.1100000000000001</v>
      </c>
      <c r="AE806" s="21">
        <v>1.08</v>
      </c>
      <c r="AF806" s="150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>
        <v>1</v>
      </c>
      <c r="C807" s="9">
        <v>2</v>
      </c>
      <c r="D807" s="11">
        <v>1.1200000000000001</v>
      </c>
      <c r="E807" s="11">
        <v>1.1599999999999999</v>
      </c>
      <c r="F807" s="11">
        <v>1.1000000000000001</v>
      </c>
      <c r="G807" s="11">
        <v>1.1499999999999999</v>
      </c>
      <c r="H807" s="11">
        <v>1.0816461988428989</v>
      </c>
      <c r="I807" s="11">
        <v>1.1220000000000001</v>
      </c>
      <c r="J807" s="11">
        <v>1.1299999999999999</v>
      </c>
      <c r="K807" s="11">
        <v>1.03</v>
      </c>
      <c r="L807" s="11">
        <v>1.06</v>
      </c>
      <c r="M807" s="11">
        <v>1.08</v>
      </c>
      <c r="N807" s="11">
        <v>1.1599999999999999</v>
      </c>
      <c r="O807" s="11">
        <v>1.08</v>
      </c>
      <c r="P807" s="11">
        <v>1.1000000000000001</v>
      </c>
      <c r="Q807" s="146">
        <v>1</v>
      </c>
      <c r="R807" s="11">
        <v>1.0900000000000001</v>
      </c>
      <c r="S807" s="11">
        <v>1.1000000000000001</v>
      </c>
      <c r="T807" s="11">
        <v>1.1000000000000001</v>
      </c>
      <c r="U807" s="146">
        <v>0.97899999999999998</v>
      </c>
      <c r="V807" s="11">
        <v>1.1100000000000001</v>
      </c>
      <c r="W807" s="146">
        <v>0.95</v>
      </c>
      <c r="X807" s="11">
        <v>1.0671599999999999</v>
      </c>
      <c r="Y807" s="146">
        <v>1.224</v>
      </c>
      <c r="Z807" s="11">
        <v>1.1200000000000001</v>
      </c>
      <c r="AA807" s="11">
        <v>1.0820000000000001</v>
      </c>
      <c r="AB807" s="11">
        <v>1.0852999999999999</v>
      </c>
      <c r="AC807" s="11">
        <v>1.01</v>
      </c>
      <c r="AD807" s="11">
        <v>1.1299999999999999</v>
      </c>
      <c r="AE807" s="11">
        <v>1.1100000000000001</v>
      </c>
      <c r="AF807" s="150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10</v>
      </c>
    </row>
    <row r="808" spans="1:65">
      <c r="A808" s="29"/>
      <c r="B808" s="19">
        <v>1</v>
      </c>
      <c r="C808" s="9">
        <v>3</v>
      </c>
      <c r="D808" s="11">
        <v>1.1100000000000001</v>
      </c>
      <c r="E808" s="11">
        <v>1.18</v>
      </c>
      <c r="F808" s="11">
        <v>1.04</v>
      </c>
      <c r="G808" s="11">
        <v>1.17</v>
      </c>
      <c r="H808" s="11">
        <v>1.0530774791515891</v>
      </c>
      <c r="I808" s="11">
        <v>1.141</v>
      </c>
      <c r="J808" s="11">
        <v>1.1000000000000001</v>
      </c>
      <c r="K808" s="11">
        <v>1.0049999999999999</v>
      </c>
      <c r="L808" s="11">
        <v>1.05</v>
      </c>
      <c r="M808" s="11">
        <v>1.06</v>
      </c>
      <c r="N808" s="11">
        <v>1.1599999999999999</v>
      </c>
      <c r="O808" s="11">
        <v>1.08</v>
      </c>
      <c r="P808" s="11">
        <v>1.08</v>
      </c>
      <c r="Q808" s="146">
        <v>1.01</v>
      </c>
      <c r="R808" s="11">
        <v>1.1000000000000001</v>
      </c>
      <c r="S808" s="11">
        <v>1.08</v>
      </c>
      <c r="T808" s="11">
        <v>1.08</v>
      </c>
      <c r="U808" s="146">
        <v>0.96299999999999997</v>
      </c>
      <c r="V808" s="11">
        <v>1.1200000000000001</v>
      </c>
      <c r="W808" s="146">
        <v>0.97</v>
      </c>
      <c r="X808" s="11">
        <v>1.064832</v>
      </c>
      <c r="Y808" s="146">
        <v>1.216</v>
      </c>
      <c r="Z808" s="11">
        <v>1.105</v>
      </c>
      <c r="AA808" s="11">
        <v>1.1035999999999999</v>
      </c>
      <c r="AB808" s="11">
        <v>1.0965</v>
      </c>
      <c r="AC808" s="11">
        <v>1.03</v>
      </c>
      <c r="AD808" s="11">
        <v>1.0900000000000001</v>
      </c>
      <c r="AE808" s="11">
        <v>1.1000000000000001</v>
      </c>
      <c r="AF808" s="150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16</v>
      </c>
    </row>
    <row r="809" spans="1:65">
      <c r="A809" s="29"/>
      <c r="B809" s="19">
        <v>1</v>
      </c>
      <c r="C809" s="9">
        <v>4</v>
      </c>
      <c r="D809" s="11">
        <v>1.1399999999999999</v>
      </c>
      <c r="E809" s="11">
        <v>1.1599999999999999</v>
      </c>
      <c r="F809" s="11">
        <v>1.1299999999999999</v>
      </c>
      <c r="G809" s="11">
        <v>1.1599999999999999</v>
      </c>
      <c r="H809" s="11">
        <v>1.0785218010999453</v>
      </c>
      <c r="I809" s="11">
        <v>1.0900000000000001</v>
      </c>
      <c r="J809" s="11">
        <v>1.1000000000000001</v>
      </c>
      <c r="K809" s="11">
        <v>1.0389999999999999</v>
      </c>
      <c r="L809" s="11">
        <v>1.05</v>
      </c>
      <c r="M809" s="11">
        <v>1.07</v>
      </c>
      <c r="N809" s="11">
        <v>1.18</v>
      </c>
      <c r="O809" s="11">
        <v>1.1200000000000001</v>
      </c>
      <c r="P809" s="11">
        <v>1.1100000000000001</v>
      </c>
      <c r="Q809" s="146">
        <v>1.01</v>
      </c>
      <c r="R809" s="11">
        <v>1.0900000000000001</v>
      </c>
      <c r="S809" s="11">
        <v>1.1200000000000001</v>
      </c>
      <c r="T809" s="11">
        <v>1.1200000000000001</v>
      </c>
      <c r="U809" s="146">
        <v>0.97199999999999998</v>
      </c>
      <c r="V809" s="11">
        <v>1.1299999999999999</v>
      </c>
      <c r="W809" s="146">
        <v>0.98</v>
      </c>
      <c r="X809" s="11">
        <v>1.068716</v>
      </c>
      <c r="Y809" s="146">
        <v>1.24</v>
      </c>
      <c r="Z809" s="11">
        <v>1.0870000000000002</v>
      </c>
      <c r="AA809" s="11">
        <v>1.1032999999999999</v>
      </c>
      <c r="AB809" s="11">
        <v>1.0869</v>
      </c>
      <c r="AC809" s="11">
        <v>1</v>
      </c>
      <c r="AD809" s="11">
        <v>1.1100000000000001</v>
      </c>
      <c r="AE809" s="11">
        <v>1.06</v>
      </c>
      <c r="AF809" s="150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1.0942585102679596</v>
      </c>
    </row>
    <row r="810" spans="1:65">
      <c r="A810" s="29"/>
      <c r="B810" s="19">
        <v>1</v>
      </c>
      <c r="C810" s="9">
        <v>5</v>
      </c>
      <c r="D810" s="11">
        <v>1.1100000000000001</v>
      </c>
      <c r="E810" s="11">
        <v>1.1599999999999999</v>
      </c>
      <c r="F810" s="11">
        <v>1.1100000000000001</v>
      </c>
      <c r="G810" s="11">
        <v>1.17</v>
      </c>
      <c r="H810" s="11">
        <v>1.1072249045169791</v>
      </c>
      <c r="I810" s="11">
        <v>1.097</v>
      </c>
      <c r="J810" s="11">
        <v>1.06</v>
      </c>
      <c r="K810" s="11">
        <v>1.036</v>
      </c>
      <c r="L810" s="11">
        <v>1.06</v>
      </c>
      <c r="M810" s="11">
        <v>1.07</v>
      </c>
      <c r="N810" s="11">
        <v>1.18</v>
      </c>
      <c r="O810" s="11">
        <v>1.07</v>
      </c>
      <c r="P810" s="11">
        <v>1.08</v>
      </c>
      <c r="Q810" s="146">
        <v>0.97</v>
      </c>
      <c r="R810" s="11">
        <v>1.08</v>
      </c>
      <c r="S810" s="11">
        <v>1.08</v>
      </c>
      <c r="T810" s="11">
        <v>1.08</v>
      </c>
      <c r="U810" s="146">
        <v>0.99199999999999999</v>
      </c>
      <c r="V810" s="11">
        <v>1.1100000000000001</v>
      </c>
      <c r="W810" s="146">
        <v>0.97</v>
      </c>
      <c r="X810" s="11">
        <v>1.0695160000000001</v>
      </c>
      <c r="Y810" s="146">
        <v>1.232</v>
      </c>
      <c r="Z810" s="11">
        <v>1.097</v>
      </c>
      <c r="AA810" s="11">
        <v>1.1004499999999999</v>
      </c>
      <c r="AB810" s="11">
        <v>1.0805</v>
      </c>
      <c r="AC810" s="11">
        <v>1.02</v>
      </c>
      <c r="AD810" s="11">
        <v>1.1100000000000001</v>
      </c>
      <c r="AE810" s="11">
        <v>1.04</v>
      </c>
      <c r="AF810" s="150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106</v>
      </c>
    </row>
    <row r="811" spans="1:65">
      <c r="A811" s="29"/>
      <c r="B811" s="19">
        <v>1</v>
      </c>
      <c r="C811" s="9">
        <v>6</v>
      </c>
      <c r="D811" s="11">
        <v>1.1200000000000001</v>
      </c>
      <c r="E811" s="11">
        <v>1.1000000000000001</v>
      </c>
      <c r="F811" s="11">
        <v>1.08</v>
      </c>
      <c r="G811" s="11">
        <v>1.1599999999999999</v>
      </c>
      <c r="H811" s="11">
        <v>1.077639869283249</v>
      </c>
      <c r="I811" s="11">
        <v>1.0940000000000001</v>
      </c>
      <c r="J811" s="11">
        <v>0.98</v>
      </c>
      <c r="K811" s="11">
        <v>1.034</v>
      </c>
      <c r="L811" s="11">
        <v>1.05</v>
      </c>
      <c r="M811" s="11">
        <v>1.08</v>
      </c>
      <c r="N811" s="11">
        <v>1.18</v>
      </c>
      <c r="O811" s="11">
        <v>1.08</v>
      </c>
      <c r="P811" s="11">
        <v>1.1100000000000001</v>
      </c>
      <c r="Q811" s="146">
        <v>0.98</v>
      </c>
      <c r="R811" s="11">
        <v>1.0900000000000001</v>
      </c>
      <c r="S811" s="11">
        <v>1.1100000000000001</v>
      </c>
      <c r="T811" s="11">
        <v>1.0900000000000001</v>
      </c>
      <c r="U811" s="146">
        <v>0.997</v>
      </c>
      <c r="V811" s="11">
        <v>1.1200000000000001</v>
      </c>
      <c r="W811" s="146">
        <v>0.98999999999999988</v>
      </c>
      <c r="X811" s="11">
        <v>1.0623040000000001</v>
      </c>
      <c r="Y811" s="146">
        <v>1.1520000000000001</v>
      </c>
      <c r="Z811" s="11">
        <v>1.101</v>
      </c>
      <c r="AA811" s="11">
        <v>1.08985</v>
      </c>
      <c r="AB811" s="11">
        <v>1.0709</v>
      </c>
      <c r="AC811" s="11">
        <v>1.03</v>
      </c>
      <c r="AD811" s="11">
        <v>1.1499999999999999</v>
      </c>
      <c r="AE811" s="11">
        <v>1.1100000000000001</v>
      </c>
      <c r="AF811" s="150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20" t="s">
        <v>276</v>
      </c>
      <c r="C812" s="12"/>
      <c r="D812" s="22">
        <v>1.1183333333333334</v>
      </c>
      <c r="E812" s="22">
        <v>1.1633333333333333</v>
      </c>
      <c r="F812" s="22">
        <v>1.0933333333333335</v>
      </c>
      <c r="G812" s="22">
        <v>1.1566666666666665</v>
      </c>
      <c r="H812" s="22">
        <v>1.0863175797643636</v>
      </c>
      <c r="I812" s="22">
        <v>1.1075000000000002</v>
      </c>
      <c r="J812" s="22">
        <v>1.071666666666667</v>
      </c>
      <c r="K812" s="22">
        <v>1.0328333333333333</v>
      </c>
      <c r="L812" s="22">
        <v>1.0549999999999999</v>
      </c>
      <c r="M812" s="22">
        <v>1.0766666666666669</v>
      </c>
      <c r="N812" s="22">
        <v>1.1666666666666665</v>
      </c>
      <c r="O812" s="22">
        <v>1.0833333333333335</v>
      </c>
      <c r="P812" s="22">
        <v>1.1000000000000001</v>
      </c>
      <c r="Q812" s="22">
        <v>0.99166666666666659</v>
      </c>
      <c r="R812" s="22">
        <v>1.0966666666666667</v>
      </c>
      <c r="S812" s="22">
        <v>1.0966666666666669</v>
      </c>
      <c r="T812" s="22">
        <v>1.0883333333333334</v>
      </c>
      <c r="U812" s="22">
        <v>0.98550000000000004</v>
      </c>
      <c r="V812" s="22">
        <v>1.1200000000000001</v>
      </c>
      <c r="W812" s="22">
        <v>0.97333333333333327</v>
      </c>
      <c r="X812" s="22">
        <v>1.0663033333333334</v>
      </c>
      <c r="Y812" s="22">
        <v>1.2253333333333334</v>
      </c>
      <c r="Z812" s="22">
        <v>1.0974999999999999</v>
      </c>
      <c r="AA812" s="22">
        <v>1.0985833333333332</v>
      </c>
      <c r="AB812" s="22">
        <v>1.0828333333333333</v>
      </c>
      <c r="AC812" s="22">
        <v>1.0150000000000001</v>
      </c>
      <c r="AD812" s="22">
        <v>1.1166666666666669</v>
      </c>
      <c r="AE812" s="22">
        <v>1.0833333333333335</v>
      </c>
      <c r="AF812" s="150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277</v>
      </c>
      <c r="C813" s="28"/>
      <c r="D813" s="11">
        <v>1.1150000000000002</v>
      </c>
      <c r="E813" s="11">
        <v>1.1599999999999999</v>
      </c>
      <c r="F813" s="11">
        <v>1.1000000000000001</v>
      </c>
      <c r="G813" s="11">
        <v>1.1599999999999999</v>
      </c>
      <c r="H813" s="11">
        <v>1.0800839999714222</v>
      </c>
      <c r="I813" s="11">
        <v>1.099</v>
      </c>
      <c r="J813" s="11">
        <v>1.08</v>
      </c>
      <c r="K813" s="11">
        <v>1.0350000000000001</v>
      </c>
      <c r="L813" s="11">
        <v>1.0550000000000002</v>
      </c>
      <c r="M813" s="11">
        <v>1.0750000000000002</v>
      </c>
      <c r="N813" s="11">
        <v>1.17</v>
      </c>
      <c r="O813" s="11">
        <v>1.08</v>
      </c>
      <c r="P813" s="11">
        <v>1.105</v>
      </c>
      <c r="Q813" s="11">
        <v>0.99</v>
      </c>
      <c r="R813" s="11">
        <v>1.0900000000000001</v>
      </c>
      <c r="S813" s="11">
        <v>1.0950000000000002</v>
      </c>
      <c r="T813" s="11">
        <v>1.085</v>
      </c>
      <c r="U813" s="11">
        <v>0.98550000000000004</v>
      </c>
      <c r="V813" s="11">
        <v>1.1200000000000001</v>
      </c>
      <c r="W813" s="11">
        <v>0.97499999999999998</v>
      </c>
      <c r="X813" s="11">
        <v>1.0662259999999999</v>
      </c>
      <c r="Y813" s="11">
        <v>1.228</v>
      </c>
      <c r="Z813" s="11">
        <v>1.099</v>
      </c>
      <c r="AA813" s="11">
        <v>1.1018749999999999</v>
      </c>
      <c r="AB813" s="11">
        <v>1.0829</v>
      </c>
      <c r="AC813" s="11">
        <v>1.0150000000000001</v>
      </c>
      <c r="AD813" s="11">
        <v>1.1100000000000001</v>
      </c>
      <c r="AE813" s="11">
        <v>1.0900000000000001</v>
      </c>
      <c r="AF813" s="150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278</v>
      </c>
      <c r="C814" s="28"/>
      <c r="D814" s="23">
        <v>1.1690451944500049E-2</v>
      </c>
      <c r="E814" s="23">
        <v>3.8815804341358992E-2</v>
      </c>
      <c r="F814" s="23">
        <v>3.0767948691238178E-2</v>
      </c>
      <c r="G814" s="23">
        <v>1.5055453054181633E-2</v>
      </c>
      <c r="H814" s="23">
        <v>2.3751513289787505E-2</v>
      </c>
      <c r="I814" s="23">
        <v>1.9867058161690675E-2</v>
      </c>
      <c r="J814" s="23">
        <v>5.2313159593611491E-2</v>
      </c>
      <c r="K814" s="23">
        <v>1.5740605663908461E-2</v>
      </c>
      <c r="L814" s="23">
        <v>5.4772255750516656E-3</v>
      </c>
      <c r="M814" s="23">
        <v>1.3662601021279476E-2</v>
      </c>
      <c r="N814" s="23">
        <v>1.6329931618554533E-2</v>
      </c>
      <c r="O814" s="23">
        <v>1.8618986725025273E-2</v>
      </c>
      <c r="P814" s="23">
        <v>1.6733200530681527E-2</v>
      </c>
      <c r="Q814" s="23">
        <v>1.7224014243685099E-2</v>
      </c>
      <c r="R814" s="23">
        <v>1.7511900715418194E-2</v>
      </c>
      <c r="S814" s="23">
        <v>1.6329931618554533E-2</v>
      </c>
      <c r="T814" s="23">
        <v>2.041241452319317E-2</v>
      </c>
      <c r="U814" s="23">
        <v>1.7352233285660972E-2</v>
      </c>
      <c r="V814" s="23">
        <v>8.9442719099990676E-3</v>
      </c>
      <c r="W814" s="23">
        <v>1.366260102127945E-2</v>
      </c>
      <c r="X814" s="23">
        <v>2.6854552438397884E-3</v>
      </c>
      <c r="Y814" s="23">
        <v>4.3939352142090847E-2</v>
      </c>
      <c r="Z814" s="23">
        <v>1.5436968614336122E-2</v>
      </c>
      <c r="AA814" s="23">
        <v>1.0865756608109086E-2</v>
      </c>
      <c r="AB814" s="23">
        <v>8.8594958472063418E-3</v>
      </c>
      <c r="AC814" s="23">
        <v>1.3784048752090236E-2</v>
      </c>
      <c r="AD814" s="23">
        <v>2.0655911179772807E-2</v>
      </c>
      <c r="AE814" s="23">
        <v>2.8751811537130457E-2</v>
      </c>
      <c r="AF814" s="202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F814" s="203"/>
      <c r="BG814" s="203"/>
      <c r="BH814" s="203"/>
      <c r="BI814" s="203"/>
      <c r="BJ814" s="203"/>
      <c r="BK814" s="203"/>
      <c r="BL814" s="203"/>
      <c r="BM814" s="56"/>
    </row>
    <row r="815" spans="1:65">
      <c r="A815" s="29"/>
      <c r="B815" s="3" t="s">
        <v>86</v>
      </c>
      <c r="C815" s="28"/>
      <c r="D815" s="13">
        <v>1.0453459264828657E-2</v>
      </c>
      <c r="E815" s="13">
        <v>3.3366020923804293E-2</v>
      </c>
      <c r="F815" s="13">
        <v>2.8141416485888571E-2</v>
      </c>
      <c r="G815" s="13">
        <v>1.3016241833586429E-2</v>
      </c>
      <c r="H815" s="13">
        <v>2.1864244611543078E-2</v>
      </c>
      <c r="I815" s="13">
        <v>1.7938652967666523E-2</v>
      </c>
      <c r="J815" s="13">
        <v>4.8814767894505263E-2</v>
      </c>
      <c r="K815" s="13">
        <v>1.5240218490148583E-2</v>
      </c>
      <c r="L815" s="13">
        <v>5.1916830095276451E-3</v>
      </c>
      <c r="M815" s="13">
        <v>1.2689722310785889E-2</v>
      </c>
      <c r="N815" s="13">
        <v>1.3997084244475315E-2</v>
      </c>
      <c r="O815" s="13">
        <v>1.7186756976946403E-2</v>
      </c>
      <c r="P815" s="13">
        <v>1.5212000482437751E-2</v>
      </c>
      <c r="Q815" s="13">
        <v>1.7368753859178254E-2</v>
      </c>
      <c r="R815" s="13">
        <v>1.5968298524697441E-2</v>
      </c>
      <c r="S815" s="13">
        <v>1.489051515369714E-2</v>
      </c>
      <c r="T815" s="13">
        <v>1.8755664186701226E-2</v>
      </c>
      <c r="U815" s="13">
        <v>1.7607542654146088E-2</v>
      </c>
      <c r="V815" s="13">
        <v>7.9859570624991674E-3</v>
      </c>
      <c r="W815" s="13">
        <v>1.4036918857478889E-2</v>
      </c>
      <c r="X815" s="13">
        <v>2.5184721456744221E-3</v>
      </c>
      <c r="Y815" s="13">
        <v>3.5859101312914185E-2</v>
      </c>
      <c r="Z815" s="13">
        <v>1.4065575047231093E-2</v>
      </c>
      <c r="AA815" s="13">
        <v>9.890698573716836E-3</v>
      </c>
      <c r="AB815" s="13">
        <v>8.1817723692839857E-3</v>
      </c>
      <c r="AC815" s="13">
        <v>1.3580343598118457E-2</v>
      </c>
      <c r="AD815" s="13">
        <v>1.8497830907259226E-2</v>
      </c>
      <c r="AE815" s="13">
        <v>2.6540133726581955E-2</v>
      </c>
      <c r="AF815" s="150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279</v>
      </c>
      <c r="C816" s="28"/>
      <c r="D816" s="13">
        <v>2.2001037999218598E-2</v>
      </c>
      <c r="E816" s="13">
        <v>6.3124775742853245E-2</v>
      </c>
      <c r="F816" s="13">
        <v>-8.4548296946718171E-4</v>
      </c>
      <c r="G816" s="13">
        <v>5.703237015120366E-2</v>
      </c>
      <c r="H816" s="13">
        <v>-7.2569054104513198E-3</v>
      </c>
      <c r="I816" s="13">
        <v>1.2100878912788104E-2</v>
      </c>
      <c r="J816" s="13">
        <v>-2.0645801142328279E-2</v>
      </c>
      <c r="K816" s="13">
        <v>-5.6134063713687454E-2</v>
      </c>
      <c r="L816" s="13">
        <v>-3.5876815121452577E-2</v>
      </c>
      <c r="M816" s="13">
        <v>-1.6076496948591146E-2</v>
      </c>
      <c r="N816" s="13">
        <v>6.6170978538677927E-2</v>
      </c>
      <c r="O816" s="13">
        <v>-9.9840913569415601E-3</v>
      </c>
      <c r="P816" s="13">
        <v>5.2469226221822929E-3</v>
      </c>
      <c r="Q816" s="13">
        <v>-9.375466824212364E-2</v>
      </c>
      <c r="R816" s="13">
        <v>2.2007198263573891E-3</v>
      </c>
      <c r="S816" s="13">
        <v>2.2007198263576111E-3</v>
      </c>
      <c r="T816" s="13">
        <v>-5.4147871632045375E-3</v>
      </c>
      <c r="U816" s="13">
        <v>-9.9390143414399446E-2</v>
      </c>
      <c r="V816" s="13">
        <v>2.352413939713105E-2</v>
      </c>
      <c r="W816" s="13">
        <v>-0.11050878361916006</v>
      </c>
      <c r="X816" s="13">
        <v>-2.5547141440810606E-2</v>
      </c>
      <c r="Y816" s="13">
        <v>0.11978414774519464</v>
      </c>
      <c r="Z816" s="13">
        <v>2.962270525313615E-3</v>
      </c>
      <c r="AA816" s="13">
        <v>3.9522864339565089E-3</v>
      </c>
      <c r="AB816" s="13">
        <v>-1.0441021776315451E-2</v>
      </c>
      <c r="AC816" s="13">
        <v>-7.2431248671349868E-2</v>
      </c>
      <c r="AD816" s="13">
        <v>2.0477936601306368E-2</v>
      </c>
      <c r="AE816" s="13">
        <v>-9.9840913569415601E-3</v>
      </c>
      <c r="AF816" s="150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280</v>
      </c>
      <c r="C817" s="46"/>
      <c r="D817" s="44">
        <v>0.85</v>
      </c>
      <c r="E817" s="44">
        <v>2.2400000000000002</v>
      </c>
      <c r="F817" s="44">
        <v>0.08</v>
      </c>
      <c r="G817" s="44">
        <v>2.0299999999999998</v>
      </c>
      <c r="H817" s="44">
        <v>0.14000000000000001</v>
      </c>
      <c r="I817" s="44">
        <v>0.51</v>
      </c>
      <c r="J817" s="44">
        <v>0.59</v>
      </c>
      <c r="K817" s="44">
        <v>1.79</v>
      </c>
      <c r="L817" s="44">
        <v>1.1100000000000001</v>
      </c>
      <c r="M817" s="44">
        <v>0.44</v>
      </c>
      <c r="N817" s="44">
        <v>2.34</v>
      </c>
      <c r="O817" s="44">
        <v>0.23</v>
      </c>
      <c r="P817" s="44">
        <v>0.28000000000000003</v>
      </c>
      <c r="Q817" s="44">
        <v>3.06</v>
      </c>
      <c r="R817" s="44">
        <v>0.18</v>
      </c>
      <c r="S817" s="44">
        <v>0.18</v>
      </c>
      <c r="T817" s="44">
        <v>0.08</v>
      </c>
      <c r="U817" s="44">
        <v>3.25</v>
      </c>
      <c r="V817" s="44">
        <v>0.9</v>
      </c>
      <c r="W817" s="44">
        <v>3.63</v>
      </c>
      <c r="X817" s="44">
        <v>0.76</v>
      </c>
      <c r="Y817" s="44">
        <v>4.1500000000000004</v>
      </c>
      <c r="Z817" s="44">
        <v>0.21</v>
      </c>
      <c r="AA817" s="44">
        <v>0.24</v>
      </c>
      <c r="AB817" s="44">
        <v>0.25</v>
      </c>
      <c r="AC817" s="44">
        <v>2.34</v>
      </c>
      <c r="AD817" s="44">
        <v>0.8</v>
      </c>
      <c r="AE817" s="44">
        <v>0.23</v>
      </c>
      <c r="AF817" s="150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BM818" s="55"/>
    </row>
    <row r="819" spans="1:65" ht="15">
      <c r="B819" s="8" t="s">
        <v>626</v>
      </c>
      <c r="BM819" s="27" t="s">
        <v>66</v>
      </c>
    </row>
    <row r="820" spans="1:65" ht="15">
      <c r="A820" s="24" t="s">
        <v>6</v>
      </c>
      <c r="B820" s="18" t="s">
        <v>111</v>
      </c>
      <c r="C820" s="15" t="s">
        <v>112</v>
      </c>
      <c r="D820" s="16" t="s">
        <v>229</v>
      </c>
      <c r="E820" s="17" t="s">
        <v>229</v>
      </c>
      <c r="F820" s="17" t="s">
        <v>229</v>
      </c>
      <c r="G820" s="17" t="s">
        <v>229</v>
      </c>
      <c r="H820" s="17" t="s">
        <v>229</v>
      </c>
      <c r="I820" s="17" t="s">
        <v>229</v>
      </c>
      <c r="J820" s="17" t="s">
        <v>229</v>
      </c>
      <c r="K820" s="17" t="s">
        <v>229</v>
      </c>
      <c r="L820" s="17" t="s">
        <v>229</v>
      </c>
      <c r="M820" s="17" t="s">
        <v>229</v>
      </c>
      <c r="N820" s="17" t="s">
        <v>229</v>
      </c>
      <c r="O820" s="17" t="s">
        <v>229</v>
      </c>
      <c r="P820" s="17" t="s">
        <v>229</v>
      </c>
      <c r="Q820" s="17" t="s">
        <v>229</v>
      </c>
      <c r="R820" s="17" t="s">
        <v>229</v>
      </c>
      <c r="S820" s="17" t="s">
        <v>229</v>
      </c>
      <c r="T820" s="17" t="s">
        <v>229</v>
      </c>
      <c r="U820" s="17" t="s">
        <v>229</v>
      </c>
      <c r="V820" s="17" t="s">
        <v>229</v>
      </c>
      <c r="W820" s="17" t="s">
        <v>229</v>
      </c>
      <c r="X820" s="17" t="s">
        <v>229</v>
      </c>
      <c r="Y820" s="17" t="s">
        <v>229</v>
      </c>
      <c r="Z820" s="17" t="s">
        <v>229</v>
      </c>
      <c r="AA820" s="17" t="s">
        <v>229</v>
      </c>
      <c r="AB820" s="17" t="s">
        <v>229</v>
      </c>
      <c r="AC820" s="17" t="s">
        <v>229</v>
      </c>
      <c r="AD820" s="17" t="s">
        <v>229</v>
      </c>
      <c r="AE820" s="17" t="s">
        <v>229</v>
      </c>
      <c r="AF820" s="17" t="s">
        <v>229</v>
      </c>
      <c r="AG820" s="150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230</v>
      </c>
      <c r="C821" s="9" t="s">
        <v>230</v>
      </c>
      <c r="D821" s="148" t="s">
        <v>232</v>
      </c>
      <c r="E821" s="149" t="s">
        <v>233</v>
      </c>
      <c r="F821" s="149" t="s">
        <v>234</v>
      </c>
      <c r="G821" s="149" t="s">
        <v>235</v>
      </c>
      <c r="H821" s="149" t="s">
        <v>236</v>
      </c>
      <c r="I821" s="149" t="s">
        <v>237</v>
      </c>
      <c r="J821" s="149" t="s">
        <v>238</v>
      </c>
      <c r="K821" s="149" t="s">
        <v>239</v>
      </c>
      <c r="L821" s="149" t="s">
        <v>240</v>
      </c>
      <c r="M821" s="149" t="s">
        <v>241</v>
      </c>
      <c r="N821" s="149" t="s">
        <v>242</v>
      </c>
      <c r="O821" s="149" t="s">
        <v>243</v>
      </c>
      <c r="P821" s="149" t="s">
        <v>244</v>
      </c>
      <c r="Q821" s="149" t="s">
        <v>246</v>
      </c>
      <c r="R821" s="149" t="s">
        <v>249</v>
      </c>
      <c r="S821" s="149" t="s">
        <v>250</v>
      </c>
      <c r="T821" s="149" t="s">
        <v>305</v>
      </c>
      <c r="U821" s="149" t="s">
        <v>251</v>
      </c>
      <c r="V821" s="149" t="s">
        <v>252</v>
      </c>
      <c r="W821" s="149" t="s">
        <v>254</v>
      </c>
      <c r="X821" s="149" t="s">
        <v>257</v>
      </c>
      <c r="Y821" s="149" t="s">
        <v>258</v>
      </c>
      <c r="Z821" s="149" t="s">
        <v>259</v>
      </c>
      <c r="AA821" s="149" t="s">
        <v>306</v>
      </c>
      <c r="AB821" s="149" t="s">
        <v>261</v>
      </c>
      <c r="AC821" s="149" t="s">
        <v>262</v>
      </c>
      <c r="AD821" s="149" t="s">
        <v>267</v>
      </c>
      <c r="AE821" s="149" t="s">
        <v>268</v>
      </c>
      <c r="AF821" s="149" t="s">
        <v>269</v>
      </c>
      <c r="AG821" s="150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339</v>
      </c>
      <c r="E822" s="11" t="s">
        <v>340</v>
      </c>
      <c r="F822" s="11" t="s">
        <v>340</v>
      </c>
      <c r="G822" s="11" t="s">
        <v>339</v>
      </c>
      <c r="H822" s="11" t="s">
        <v>340</v>
      </c>
      <c r="I822" s="11" t="s">
        <v>340</v>
      </c>
      <c r="J822" s="11" t="s">
        <v>339</v>
      </c>
      <c r="K822" s="11" t="s">
        <v>339</v>
      </c>
      <c r="L822" s="11" t="s">
        <v>339</v>
      </c>
      <c r="M822" s="11" t="s">
        <v>339</v>
      </c>
      <c r="N822" s="11" t="s">
        <v>339</v>
      </c>
      <c r="O822" s="11" t="s">
        <v>339</v>
      </c>
      <c r="P822" s="11" t="s">
        <v>339</v>
      </c>
      <c r="Q822" s="11" t="s">
        <v>339</v>
      </c>
      <c r="R822" s="11" t="s">
        <v>339</v>
      </c>
      <c r="S822" s="11" t="s">
        <v>340</v>
      </c>
      <c r="T822" s="11" t="s">
        <v>340</v>
      </c>
      <c r="U822" s="11" t="s">
        <v>341</v>
      </c>
      <c r="V822" s="11" t="s">
        <v>340</v>
      </c>
      <c r="W822" s="11" t="s">
        <v>341</v>
      </c>
      <c r="X822" s="11" t="s">
        <v>341</v>
      </c>
      <c r="Y822" s="11" t="s">
        <v>339</v>
      </c>
      <c r="Z822" s="11" t="s">
        <v>341</v>
      </c>
      <c r="AA822" s="11" t="s">
        <v>339</v>
      </c>
      <c r="AB822" s="11" t="s">
        <v>340</v>
      </c>
      <c r="AC822" s="11" t="s">
        <v>340</v>
      </c>
      <c r="AD822" s="11" t="s">
        <v>340</v>
      </c>
      <c r="AE822" s="11" t="s">
        <v>339</v>
      </c>
      <c r="AF822" s="11" t="s">
        <v>339</v>
      </c>
      <c r="AG822" s="150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/>
      <c r="C823" s="9"/>
      <c r="D823" s="25" t="s">
        <v>343</v>
      </c>
      <c r="E823" s="25" t="s">
        <v>344</v>
      </c>
      <c r="F823" s="25" t="s">
        <v>343</v>
      </c>
      <c r="G823" s="25" t="s">
        <v>345</v>
      </c>
      <c r="H823" s="25" t="s">
        <v>346</v>
      </c>
      <c r="I823" s="25" t="s">
        <v>344</v>
      </c>
      <c r="J823" s="25" t="s">
        <v>344</v>
      </c>
      <c r="K823" s="25" t="s">
        <v>344</v>
      </c>
      <c r="L823" s="25" t="s">
        <v>344</v>
      </c>
      <c r="M823" s="25" t="s">
        <v>344</v>
      </c>
      <c r="N823" s="25" t="s">
        <v>344</v>
      </c>
      <c r="O823" s="25" t="s">
        <v>344</v>
      </c>
      <c r="P823" s="25" t="s">
        <v>344</v>
      </c>
      <c r="Q823" s="25" t="s">
        <v>347</v>
      </c>
      <c r="R823" s="25" t="s">
        <v>344</v>
      </c>
      <c r="S823" s="25" t="s">
        <v>343</v>
      </c>
      <c r="T823" s="25" t="s">
        <v>344</v>
      </c>
      <c r="U823" s="25" t="s">
        <v>343</v>
      </c>
      <c r="V823" s="25" t="s">
        <v>345</v>
      </c>
      <c r="W823" s="25" t="s">
        <v>346</v>
      </c>
      <c r="X823" s="25" t="s">
        <v>343</v>
      </c>
      <c r="Y823" s="25" t="s">
        <v>344</v>
      </c>
      <c r="Z823" s="25" t="s">
        <v>344</v>
      </c>
      <c r="AA823" s="25"/>
      <c r="AB823" s="25" t="s">
        <v>343</v>
      </c>
      <c r="AC823" s="25" t="s">
        <v>344</v>
      </c>
      <c r="AD823" s="25" t="s">
        <v>346</v>
      </c>
      <c r="AE823" s="25" t="s">
        <v>346</v>
      </c>
      <c r="AF823" s="25" t="s">
        <v>117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8">
        <v>1</v>
      </c>
      <c r="C824" s="14">
        <v>1</v>
      </c>
      <c r="D824" s="220">
        <v>32.01</v>
      </c>
      <c r="E824" s="220">
        <v>32.549999999999997</v>
      </c>
      <c r="F824" s="220">
        <v>35.25</v>
      </c>
      <c r="G824" s="220">
        <v>36.82</v>
      </c>
      <c r="H824" s="220">
        <v>30.960239538038852</v>
      </c>
      <c r="I824" s="220">
        <v>27.5</v>
      </c>
      <c r="J824" s="220">
        <v>31.2</v>
      </c>
      <c r="K824" s="220">
        <v>27.85</v>
      </c>
      <c r="L824" s="220">
        <v>27.5</v>
      </c>
      <c r="M824" s="220">
        <v>24.5</v>
      </c>
      <c r="N824" s="220">
        <v>27.7</v>
      </c>
      <c r="O824" s="220">
        <v>28</v>
      </c>
      <c r="P824" s="220">
        <v>35.4</v>
      </c>
      <c r="Q824" s="220">
        <v>27.71</v>
      </c>
      <c r="R824" s="220">
        <v>34.4</v>
      </c>
      <c r="S824" s="220">
        <v>27.58</v>
      </c>
      <c r="T824" s="220">
        <v>30.7</v>
      </c>
      <c r="U824" s="220">
        <v>26</v>
      </c>
      <c r="V824" s="220">
        <v>30.65</v>
      </c>
      <c r="W824" s="220">
        <v>33.4</v>
      </c>
      <c r="X824" s="220">
        <v>29.73</v>
      </c>
      <c r="Y824" s="221">
        <v>18.600000000000001</v>
      </c>
      <c r="Z824" s="220">
        <v>26</v>
      </c>
      <c r="AA824" s="220">
        <v>25.932353268959602</v>
      </c>
      <c r="AB824" s="220">
        <v>31.5</v>
      </c>
      <c r="AC824" s="220">
        <v>23.36</v>
      </c>
      <c r="AD824" s="220">
        <v>36.1</v>
      </c>
      <c r="AE824" s="220">
        <v>34.36</v>
      </c>
      <c r="AF824" s="220">
        <v>33.020000000000003</v>
      </c>
      <c r="AG824" s="222"/>
      <c r="AH824" s="223"/>
      <c r="AI824" s="223"/>
      <c r="AJ824" s="223"/>
      <c r="AK824" s="223"/>
      <c r="AL824" s="223"/>
      <c r="AM824" s="223"/>
      <c r="AN824" s="223"/>
      <c r="AO824" s="223"/>
      <c r="AP824" s="223"/>
      <c r="AQ824" s="223"/>
      <c r="AR824" s="223"/>
      <c r="AS824" s="223"/>
      <c r="AT824" s="223"/>
      <c r="AU824" s="223"/>
      <c r="AV824" s="223"/>
      <c r="AW824" s="223"/>
      <c r="AX824" s="223"/>
      <c r="AY824" s="223"/>
      <c r="AZ824" s="223"/>
      <c r="BA824" s="223"/>
      <c r="BB824" s="223"/>
      <c r="BC824" s="223"/>
      <c r="BD824" s="223"/>
      <c r="BE824" s="223"/>
      <c r="BF824" s="223"/>
      <c r="BG824" s="223"/>
      <c r="BH824" s="223"/>
      <c r="BI824" s="223"/>
      <c r="BJ824" s="223"/>
      <c r="BK824" s="223"/>
      <c r="BL824" s="223"/>
      <c r="BM824" s="224">
        <v>1</v>
      </c>
    </row>
    <row r="825" spans="1:65">
      <c r="A825" s="29"/>
      <c r="B825" s="19">
        <v>1</v>
      </c>
      <c r="C825" s="9">
        <v>2</v>
      </c>
      <c r="D825" s="225">
        <v>32.479999999999997</v>
      </c>
      <c r="E825" s="225">
        <v>33.22</v>
      </c>
      <c r="F825" s="225">
        <v>35.299999999999997</v>
      </c>
      <c r="G825" s="225">
        <v>36.46</v>
      </c>
      <c r="H825" s="225">
        <v>31.398945028973099</v>
      </c>
      <c r="I825" s="225">
        <v>27.8</v>
      </c>
      <c r="J825" s="225">
        <v>33.200000000000003</v>
      </c>
      <c r="K825" s="225">
        <v>27.28</v>
      </c>
      <c r="L825" s="225">
        <v>27.3</v>
      </c>
      <c r="M825" s="225">
        <v>24.8</v>
      </c>
      <c r="N825" s="225">
        <v>27.6</v>
      </c>
      <c r="O825" s="225">
        <v>28.8</v>
      </c>
      <c r="P825" s="225">
        <v>37.1</v>
      </c>
      <c r="Q825" s="225">
        <v>29.9</v>
      </c>
      <c r="R825" s="225">
        <v>34.5</v>
      </c>
      <c r="S825" s="225">
        <v>28.21</v>
      </c>
      <c r="T825" s="225">
        <v>31</v>
      </c>
      <c r="U825" s="225">
        <v>26</v>
      </c>
      <c r="V825" s="225">
        <v>30.42</v>
      </c>
      <c r="W825" s="225">
        <v>31.6</v>
      </c>
      <c r="X825" s="225">
        <v>29.45</v>
      </c>
      <c r="Y825" s="227">
        <v>18.399999999999999</v>
      </c>
      <c r="Z825" s="225">
        <v>26</v>
      </c>
      <c r="AA825" s="226">
        <v>22.166647236733588</v>
      </c>
      <c r="AB825" s="225">
        <v>31.899999999999995</v>
      </c>
      <c r="AC825" s="225">
        <v>27.93</v>
      </c>
      <c r="AD825" s="225">
        <v>35.799999999999997</v>
      </c>
      <c r="AE825" s="225">
        <v>34.86</v>
      </c>
      <c r="AF825" s="225">
        <v>34.24</v>
      </c>
      <c r="AG825" s="222"/>
      <c r="AH825" s="223"/>
      <c r="AI825" s="223"/>
      <c r="AJ825" s="223"/>
      <c r="AK825" s="223"/>
      <c r="AL825" s="223"/>
      <c r="AM825" s="223"/>
      <c r="AN825" s="223"/>
      <c r="AO825" s="223"/>
      <c r="AP825" s="223"/>
      <c r="AQ825" s="223"/>
      <c r="AR825" s="223"/>
      <c r="AS825" s="223"/>
      <c r="AT825" s="223"/>
      <c r="AU825" s="223"/>
      <c r="AV825" s="223"/>
      <c r="AW825" s="223"/>
      <c r="AX825" s="223"/>
      <c r="AY825" s="223"/>
      <c r="AZ825" s="223"/>
      <c r="BA825" s="223"/>
      <c r="BB825" s="223"/>
      <c r="BC825" s="223"/>
      <c r="BD825" s="223"/>
      <c r="BE825" s="223"/>
      <c r="BF825" s="223"/>
      <c r="BG825" s="223"/>
      <c r="BH825" s="223"/>
      <c r="BI825" s="223"/>
      <c r="BJ825" s="223"/>
      <c r="BK825" s="223"/>
      <c r="BL825" s="223"/>
      <c r="BM825" s="224">
        <v>31</v>
      </c>
    </row>
    <row r="826" spans="1:65">
      <c r="A826" s="29"/>
      <c r="B826" s="19">
        <v>1</v>
      </c>
      <c r="C826" s="9">
        <v>3</v>
      </c>
      <c r="D826" s="225">
        <v>31.820000000000004</v>
      </c>
      <c r="E826" s="225">
        <v>34.18</v>
      </c>
      <c r="F826" s="225">
        <v>33</v>
      </c>
      <c r="G826" s="225">
        <v>37.299999999999997</v>
      </c>
      <c r="H826" s="225">
        <v>31.287958025159327</v>
      </c>
      <c r="I826" s="225">
        <v>29.3</v>
      </c>
      <c r="J826" s="225">
        <v>31.6</v>
      </c>
      <c r="K826" s="225">
        <v>28.39</v>
      </c>
      <c r="L826" s="225">
        <v>26.5</v>
      </c>
      <c r="M826" s="225">
        <v>25.7</v>
      </c>
      <c r="N826" s="225">
        <v>27.5</v>
      </c>
      <c r="O826" s="225">
        <v>28.6</v>
      </c>
      <c r="P826" s="225">
        <v>35.1</v>
      </c>
      <c r="Q826" s="225">
        <v>30.979999999999997</v>
      </c>
      <c r="R826" s="225">
        <v>33.700000000000003</v>
      </c>
      <c r="S826" s="225">
        <v>27.97</v>
      </c>
      <c r="T826" s="225">
        <v>32.700000000000003</v>
      </c>
      <c r="U826" s="225">
        <v>25</v>
      </c>
      <c r="V826" s="225">
        <v>30.78</v>
      </c>
      <c r="W826" s="225">
        <v>32.6</v>
      </c>
      <c r="X826" s="225">
        <v>29.72</v>
      </c>
      <c r="Y826" s="227">
        <v>18.100000000000001</v>
      </c>
      <c r="Z826" s="225">
        <v>25</v>
      </c>
      <c r="AA826" s="225">
        <v>25.615530726115335</v>
      </c>
      <c r="AB826" s="225">
        <v>31.899999999999995</v>
      </c>
      <c r="AC826" s="225">
        <v>25.67</v>
      </c>
      <c r="AD826" s="225">
        <v>35.4</v>
      </c>
      <c r="AE826" s="225">
        <v>34.979999999999997</v>
      </c>
      <c r="AF826" s="225">
        <v>34.020000000000003</v>
      </c>
      <c r="AG826" s="222"/>
      <c r="AH826" s="223"/>
      <c r="AI826" s="223"/>
      <c r="AJ826" s="223"/>
      <c r="AK826" s="223"/>
      <c r="AL826" s="223"/>
      <c r="AM826" s="223"/>
      <c r="AN826" s="223"/>
      <c r="AO826" s="223"/>
      <c r="AP826" s="223"/>
      <c r="AQ826" s="223"/>
      <c r="AR826" s="223"/>
      <c r="AS826" s="223"/>
      <c r="AT826" s="223"/>
      <c r="AU826" s="223"/>
      <c r="AV826" s="223"/>
      <c r="AW826" s="223"/>
      <c r="AX826" s="223"/>
      <c r="AY826" s="223"/>
      <c r="AZ826" s="223"/>
      <c r="BA826" s="223"/>
      <c r="BB826" s="223"/>
      <c r="BC826" s="223"/>
      <c r="BD826" s="223"/>
      <c r="BE826" s="223"/>
      <c r="BF826" s="223"/>
      <c r="BG826" s="223"/>
      <c r="BH826" s="223"/>
      <c r="BI826" s="223"/>
      <c r="BJ826" s="223"/>
      <c r="BK826" s="223"/>
      <c r="BL826" s="223"/>
      <c r="BM826" s="224">
        <v>16</v>
      </c>
    </row>
    <row r="827" spans="1:65">
      <c r="A827" s="29"/>
      <c r="B827" s="19">
        <v>1</v>
      </c>
      <c r="C827" s="9">
        <v>4</v>
      </c>
      <c r="D827" s="225">
        <v>31.519999999999996</v>
      </c>
      <c r="E827" s="225">
        <v>31.01</v>
      </c>
      <c r="F827" s="225">
        <v>35.799999999999997</v>
      </c>
      <c r="G827" s="225">
        <v>36.950000000000003</v>
      </c>
      <c r="H827" s="225">
        <v>31.025030817920427</v>
      </c>
      <c r="I827" s="225">
        <v>30.9</v>
      </c>
      <c r="J827" s="225">
        <v>28.1</v>
      </c>
      <c r="K827" s="225">
        <v>28.32</v>
      </c>
      <c r="L827" s="225">
        <v>29.9</v>
      </c>
      <c r="M827" s="225">
        <v>25.2</v>
      </c>
      <c r="N827" s="225">
        <v>28.2</v>
      </c>
      <c r="O827" s="225">
        <v>27.1</v>
      </c>
      <c r="P827" s="225">
        <v>34.1</v>
      </c>
      <c r="Q827" s="225">
        <v>30.14</v>
      </c>
      <c r="R827" s="225">
        <v>34.700000000000003</v>
      </c>
      <c r="S827" s="225">
        <v>27.32</v>
      </c>
      <c r="T827" s="225">
        <v>31.7</v>
      </c>
      <c r="U827" s="225">
        <v>25</v>
      </c>
      <c r="V827" s="225">
        <v>30.31</v>
      </c>
      <c r="W827" s="225">
        <v>31</v>
      </c>
      <c r="X827" s="225">
        <v>29.42</v>
      </c>
      <c r="Y827" s="227">
        <v>18</v>
      </c>
      <c r="Z827" s="225">
        <v>27.000000000000004</v>
      </c>
      <c r="AA827" s="225">
        <v>24.355832886813385</v>
      </c>
      <c r="AB827" s="225">
        <v>31.4</v>
      </c>
      <c r="AC827" s="225">
        <v>25.86</v>
      </c>
      <c r="AD827" s="225">
        <v>35.5</v>
      </c>
      <c r="AE827" s="225">
        <v>36.159999999999997</v>
      </c>
      <c r="AF827" s="225">
        <v>32.85</v>
      </c>
      <c r="AG827" s="222"/>
      <c r="AH827" s="223"/>
      <c r="AI827" s="223"/>
      <c r="AJ827" s="223"/>
      <c r="AK827" s="223"/>
      <c r="AL827" s="223"/>
      <c r="AM827" s="223"/>
      <c r="AN827" s="223"/>
      <c r="AO827" s="223"/>
      <c r="AP827" s="223"/>
      <c r="AQ827" s="223"/>
      <c r="AR827" s="223"/>
      <c r="AS827" s="223"/>
      <c r="AT827" s="223"/>
      <c r="AU827" s="223"/>
      <c r="AV827" s="223"/>
      <c r="AW827" s="223"/>
      <c r="AX827" s="223"/>
      <c r="AY827" s="223"/>
      <c r="AZ827" s="223"/>
      <c r="BA827" s="223"/>
      <c r="BB827" s="223"/>
      <c r="BC827" s="223"/>
      <c r="BD827" s="223"/>
      <c r="BE827" s="223"/>
      <c r="BF827" s="223"/>
      <c r="BG827" s="223"/>
      <c r="BH827" s="223"/>
      <c r="BI827" s="223"/>
      <c r="BJ827" s="223"/>
      <c r="BK827" s="223"/>
      <c r="BL827" s="223"/>
      <c r="BM827" s="224">
        <v>30.501281024872601</v>
      </c>
    </row>
    <row r="828" spans="1:65">
      <c r="A828" s="29"/>
      <c r="B828" s="19">
        <v>1</v>
      </c>
      <c r="C828" s="9">
        <v>5</v>
      </c>
      <c r="D828" s="225">
        <v>32.200000000000003</v>
      </c>
      <c r="E828" s="225">
        <v>30.67</v>
      </c>
      <c r="F828" s="225">
        <v>37.99</v>
      </c>
      <c r="G828" s="225">
        <v>36.020000000000003</v>
      </c>
      <c r="H828" s="225">
        <v>30.586617241637999</v>
      </c>
      <c r="I828" s="225">
        <v>30.3</v>
      </c>
      <c r="J828" s="225">
        <v>31.6</v>
      </c>
      <c r="K828" s="225">
        <v>28.74</v>
      </c>
      <c r="L828" s="225">
        <v>28.9</v>
      </c>
      <c r="M828" s="225">
        <v>24.8</v>
      </c>
      <c r="N828" s="225">
        <v>29.1</v>
      </c>
      <c r="O828" s="225">
        <v>27.2</v>
      </c>
      <c r="P828" s="225">
        <v>33.700000000000003</v>
      </c>
      <c r="Q828" s="225">
        <v>31.2</v>
      </c>
      <c r="R828" s="225">
        <v>32.299999999999997</v>
      </c>
      <c r="S828" s="225">
        <v>28.37</v>
      </c>
      <c r="T828" s="225">
        <v>31.7</v>
      </c>
      <c r="U828" s="225">
        <v>25</v>
      </c>
      <c r="V828" s="225">
        <v>30.53</v>
      </c>
      <c r="W828" s="225">
        <v>31.8</v>
      </c>
      <c r="X828" s="225">
        <v>29.94</v>
      </c>
      <c r="Y828" s="227">
        <v>17.899999999999999</v>
      </c>
      <c r="Z828" s="225">
        <v>26</v>
      </c>
      <c r="AA828" s="225">
        <v>25.601438288892833</v>
      </c>
      <c r="AB828" s="225">
        <v>31.899999999999995</v>
      </c>
      <c r="AC828" s="225">
        <v>26.45</v>
      </c>
      <c r="AD828" s="225">
        <v>36.5</v>
      </c>
      <c r="AE828" s="225">
        <v>35.24</v>
      </c>
      <c r="AF828" s="225">
        <v>32.18</v>
      </c>
      <c r="AG828" s="222"/>
      <c r="AH828" s="223"/>
      <c r="AI828" s="223"/>
      <c r="AJ828" s="223"/>
      <c r="AK828" s="223"/>
      <c r="AL828" s="223"/>
      <c r="AM828" s="223"/>
      <c r="AN828" s="223"/>
      <c r="AO828" s="223"/>
      <c r="AP828" s="223"/>
      <c r="AQ828" s="223"/>
      <c r="AR828" s="223"/>
      <c r="AS828" s="223"/>
      <c r="AT828" s="223"/>
      <c r="AU828" s="223"/>
      <c r="AV828" s="223"/>
      <c r="AW828" s="223"/>
      <c r="AX828" s="223"/>
      <c r="AY828" s="223"/>
      <c r="AZ828" s="223"/>
      <c r="BA828" s="223"/>
      <c r="BB828" s="223"/>
      <c r="BC828" s="223"/>
      <c r="BD828" s="223"/>
      <c r="BE828" s="223"/>
      <c r="BF828" s="223"/>
      <c r="BG828" s="223"/>
      <c r="BH828" s="223"/>
      <c r="BI828" s="223"/>
      <c r="BJ828" s="223"/>
      <c r="BK828" s="223"/>
      <c r="BL828" s="223"/>
      <c r="BM828" s="224">
        <v>107</v>
      </c>
    </row>
    <row r="829" spans="1:65">
      <c r="A829" s="29"/>
      <c r="B829" s="19">
        <v>1</v>
      </c>
      <c r="C829" s="9">
        <v>6</v>
      </c>
      <c r="D829" s="225">
        <v>31.949999999999996</v>
      </c>
      <c r="E829" s="225">
        <v>32.75</v>
      </c>
      <c r="F829" s="225">
        <v>34.380000000000003</v>
      </c>
      <c r="G829" s="225">
        <v>37.47</v>
      </c>
      <c r="H829" s="225">
        <v>30.821015209774949</v>
      </c>
      <c r="I829" s="225">
        <v>29.9</v>
      </c>
      <c r="J829" s="226">
        <v>25.1</v>
      </c>
      <c r="K829" s="225">
        <v>28.19</v>
      </c>
      <c r="L829" s="225">
        <v>27.9</v>
      </c>
      <c r="M829" s="225">
        <v>23.9</v>
      </c>
      <c r="N829" s="225">
        <v>28.3</v>
      </c>
      <c r="O829" s="225">
        <v>27.9</v>
      </c>
      <c r="P829" s="225">
        <v>35.799999999999997</v>
      </c>
      <c r="Q829" s="225">
        <v>27.14</v>
      </c>
      <c r="R829" s="225">
        <v>35.200000000000003</v>
      </c>
      <c r="S829" s="225">
        <v>27.23</v>
      </c>
      <c r="T829" s="225">
        <v>30.599999999999998</v>
      </c>
      <c r="U829" s="225">
        <v>25</v>
      </c>
      <c r="V829" s="225">
        <v>30.42</v>
      </c>
      <c r="W829" s="225">
        <v>31.2</v>
      </c>
      <c r="X829" s="225">
        <v>29.68</v>
      </c>
      <c r="Y829" s="226">
        <v>16.8</v>
      </c>
      <c r="Z829" s="225">
        <v>28</v>
      </c>
      <c r="AA829" s="225">
        <v>25.066016760129354</v>
      </c>
      <c r="AB829" s="225">
        <v>30.95</v>
      </c>
      <c r="AC829" s="225">
        <v>25.67</v>
      </c>
      <c r="AD829" s="225">
        <v>35.799999999999997</v>
      </c>
      <c r="AE829" s="225">
        <v>35.94</v>
      </c>
      <c r="AF829" s="225">
        <v>34.700000000000003</v>
      </c>
      <c r="AG829" s="222"/>
      <c r="AH829" s="223"/>
      <c r="AI829" s="223"/>
      <c r="AJ829" s="223"/>
      <c r="AK829" s="223"/>
      <c r="AL829" s="223"/>
      <c r="AM829" s="223"/>
      <c r="AN829" s="223"/>
      <c r="AO829" s="223"/>
      <c r="AP829" s="223"/>
      <c r="AQ829" s="223"/>
      <c r="AR829" s="223"/>
      <c r="AS829" s="223"/>
      <c r="AT829" s="223"/>
      <c r="AU829" s="223"/>
      <c r="AV829" s="223"/>
      <c r="AW829" s="223"/>
      <c r="AX829" s="223"/>
      <c r="AY829" s="223"/>
      <c r="AZ829" s="223"/>
      <c r="BA829" s="223"/>
      <c r="BB829" s="223"/>
      <c r="BC829" s="223"/>
      <c r="BD829" s="223"/>
      <c r="BE829" s="223"/>
      <c r="BF829" s="223"/>
      <c r="BG829" s="223"/>
      <c r="BH829" s="223"/>
      <c r="BI829" s="223"/>
      <c r="BJ829" s="223"/>
      <c r="BK829" s="223"/>
      <c r="BL829" s="223"/>
      <c r="BM829" s="228"/>
    </row>
    <row r="830" spans="1:65">
      <c r="A830" s="29"/>
      <c r="B830" s="20" t="s">
        <v>276</v>
      </c>
      <c r="C830" s="12"/>
      <c r="D830" s="229">
        <v>31.996666666666666</v>
      </c>
      <c r="E830" s="229">
        <v>32.396666666666668</v>
      </c>
      <c r="F830" s="229">
        <v>35.286666666666669</v>
      </c>
      <c r="G830" s="229">
        <v>36.836666666666666</v>
      </c>
      <c r="H830" s="229">
        <v>31.013300976917439</v>
      </c>
      <c r="I830" s="229">
        <v>29.283333333333335</v>
      </c>
      <c r="J830" s="229">
        <v>30.133333333333329</v>
      </c>
      <c r="K830" s="229">
        <v>28.128333333333334</v>
      </c>
      <c r="L830" s="229">
        <v>28</v>
      </c>
      <c r="M830" s="229">
        <v>24.816666666666666</v>
      </c>
      <c r="N830" s="229">
        <v>28.066666666666666</v>
      </c>
      <c r="O830" s="229">
        <v>27.933333333333334</v>
      </c>
      <c r="P830" s="229">
        <v>35.199999999999996</v>
      </c>
      <c r="Q830" s="229">
        <v>29.511666666666667</v>
      </c>
      <c r="R830" s="229">
        <v>34.133333333333333</v>
      </c>
      <c r="S830" s="229">
        <v>27.779999999999998</v>
      </c>
      <c r="T830" s="229">
        <v>31.400000000000002</v>
      </c>
      <c r="U830" s="229">
        <v>25.333333333333332</v>
      </c>
      <c r="V830" s="229">
        <v>30.518333333333334</v>
      </c>
      <c r="W830" s="229">
        <v>31.933333333333334</v>
      </c>
      <c r="X830" s="229">
        <v>29.65666666666667</v>
      </c>
      <c r="Y830" s="229">
        <v>17.966666666666665</v>
      </c>
      <c r="Z830" s="229">
        <v>26.333333333333332</v>
      </c>
      <c r="AA830" s="229">
        <v>24.789636527940683</v>
      </c>
      <c r="AB830" s="229">
        <v>31.591666666666665</v>
      </c>
      <c r="AC830" s="229">
        <v>25.823333333333334</v>
      </c>
      <c r="AD830" s="229">
        <v>35.85</v>
      </c>
      <c r="AE830" s="229">
        <v>35.256666666666668</v>
      </c>
      <c r="AF830" s="229">
        <v>33.501666666666665</v>
      </c>
      <c r="AG830" s="222"/>
      <c r="AH830" s="223"/>
      <c r="AI830" s="223"/>
      <c r="AJ830" s="223"/>
      <c r="AK830" s="223"/>
      <c r="AL830" s="223"/>
      <c r="AM830" s="223"/>
      <c r="AN830" s="223"/>
      <c r="AO830" s="223"/>
      <c r="AP830" s="223"/>
      <c r="AQ830" s="223"/>
      <c r="AR830" s="223"/>
      <c r="AS830" s="223"/>
      <c r="AT830" s="223"/>
      <c r="AU830" s="223"/>
      <c r="AV830" s="223"/>
      <c r="AW830" s="223"/>
      <c r="AX830" s="223"/>
      <c r="AY830" s="223"/>
      <c r="AZ830" s="223"/>
      <c r="BA830" s="223"/>
      <c r="BB830" s="223"/>
      <c r="BC830" s="223"/>
      <c r="BD830" s="223"/>
      <c r="BE830" s="223"/>
      <c r="BF830" s="223"/>
      <c r="BG830" s="223"/>
      <c r="BH830" s="223"/>
      <c r="BI830" s="223"/>
      <c r="BJ830" s="223"/>
      <c r="BK830" s="223"/>
      <c r="BL830" s="223"/>
      <c r="BM830" s="228"/>
    </row>
    <row r="831" spans="1:65">
      <c r="A831" s="29"/>
      <c r="B831" s="3" t="s">
        <v>277</v>
      </c>
      <c r="C831" s="28"/>
      <c r="D831" s="225">
        <v>31.979999999999997</v>
      </c>
      <c r="E831" s="225">
        <v>32.65</v>
      </c>
      <c r="F831" s="225">
        <v>35.274999999999999</v>
      </c>
      <c r="G831" s="225">
        <v>36.885000000000005</v>
      </c>
      <c r="H831" s="225">
        <v>30.99263517797964</v>
      </c>
      <c r="I831" s="225">
        <v>29.6</v>
      </c>
      <c r="J831" s="225">
        <v>31.4</v>
      </c>
      <c r="K831" s="225">
        <v>28.255000000000003</v>
      </c>
      <c r="L831" s="225">
        <v>27.7</v>
      </c>
      <c r="M831" s="225">
        <v>24.8</v>
      </c>
      <c r="N831" s="225">
        <v>27.95</v>
      </c>
      <c r="O831" s="225">
        <v>27.95</v>
      </c>
      <c r="P831" s="225">
        <v>35.25</v>
      </c>
      <c r="Q831" s="225">
        <v>30.02</v>
      </c>
      <c r="R831" s="225">
        <v>34.450000000000003</v>
      </c>
      <c r="S831" s="225">
        <v>27.774999999999999</v>
      </c>
      <c r="T831" s="225">
        <v>31.35</v>
      </c>
      <c r="U831" s="225">
        <v>25</v>
      </c>
      <c r="V831" s="225">
        <v>30.475000000000001</v>
      </c>
      <c r="W831" s="225">
        <v>31.700000000000003</v>
      </c>
      <c r="X831" s="225">
        <v>29.7</v>
      </c>
      <c r="Y831" s="225">
        <v>18.05</v>
      </c>
      <c r="Z831" s="225">
        <v>26</v>
      </c>
      <c r="AA831" s="225">
        <v>25.333727524511094</v>
      </c>
      <c r="AB831" s="225">
        <v>31.699999999999996</v>
      </c>
      <c r="AC831" s="225">
        <v>25.765000000000001</v>
      </c>
      <c r="AD831" s="225">
        <v>35.799999999999997</v>
      </c>
      <c r="AE831" s="225">
        <v>35.11</v>
      </c>
      <c r="AF831" s="225">
        <v>33.520000000000003</v>
      </c>
      <c r="AG831" s="222"/>
      <c r="AH831" s="223"/>
      <c r="AI831" s="223"/>
      <c r="AJ831" s="223"/>
      <c r="AK831" s="223"/>
      <c r="AL831" s="223"/>
      <c r="AM831" s="223"/>
      <c r="AN831" s="223"/>
      <c r="AO831" s="223"/>
      <c r="AP831" s="223"/>
      <c r="AQ831" s="223"/>
      <c r="AR831" s="223"/>
      <c r="AS831" s="223"/>
      <c r="AT831" s="223"/>
      <c r="AU831" s="223"/>
      <c r="AV831" s="223"/>
      <c r="AW831" s="223"/>
      <c r="AX831" s="223"/>
      <c r="AY831" s="223"/>
      <c r="AZ831" s="223"/>
      <c r="BA831" s="223"/>
      <c r="BB831" s="223"/>
      <c r="BC831" s="223"/>
      <c r="BD831" s="223"/>
      <c r="BE831" s="223"/>
      <c r="BF831" s="223"/>
      <c r="BG831" s="223"/>
      <c r="BH831" s="223"/>
      <c r="BI831" s="223"/>
      <c r="BJ831" s="223"/>
      <c r="BK831" s="223"/>
      <c r="BL831" s="223"/>
      <c r="BM831" s="228"/>
    </row>
    <row r="832" spans="1:65">
      <c r="A832" s="29"/>
      <c r="B832" s="3" t="s">
        <v>278</v>
      </c>
      <c r="C832" s="28"/>
      <c r="D832" s="225">
        <v>0.32733265444600368</v>
      </c>
      <c r="E832" s="225">
        <v>1.3349706613505272</v>
      </c>
      <c r="F832" s="225">
        <v>1.6506927838536969</v>
      </c>
      <c r="G832" s="225">
        <v>0.53623377986347032</v>
      </c>
      <c r="H832" s="225">
        <v>0.29871182122516277</v>
      </c>
      <c r="I832" s="225">
        <v>1.3717385562368163</v>
      </c>
      <c r="J832" s="225">
        <v>2.9770231216211047</v>
      </c>
      <c r="K832" s="225">
        <v>0.506020421195297</v>
      </c>
      <c r="L832" s="225">
        <v>1.2181953866272841</v>
      </c>
      <c r="M832" s="225">
        <v>0.61128280416405201</v>
      </c>
      <c r="N832" s="225">
        <v>0.60221812216726522</v>
      </c>
      <c r="O832" s="225">
        <v>0.69761498454854531</v>
      </c>
      <c r="P832" s="225">
        <v>1.2231107881136516</v>
      </c>
      <c r="Q832" s="225">
        <v>1.6984041529231679</v>
      </c>
      <c r="R832" s="225">
        <v>1.0211105065891106</v>
      </c>
      <c r="S832" s="225">
        <v>0.47396202379515628</v>
      </c>
      <c r="T832" s="225">
        <v>0.794984276574073</v>
      </c>
      <c r="U832" s="225">
        <v>0.5163977794943222</v>
      </c>
      <c r="V832" s="225">
        <v>0.17244322737256654</v>
      </c>
      <c r="W832" s="225">
        <v>0.90921211313239003</v>
      </c>
      <c r="X832" s="225">
        <v>0.19438792829460036</v>
      </c>
      <c r="Y832" s="225">
        <v>0.62822501276745302</v>
      </c>
      <c r="Z832" s="225">
        <v>1.0327955589886448</v>
      </c>
      <c r="AA832" s="225">
        <v>1.3993976796790484</v>
      </c>
      <c r="AB832" s="225">
        <v>0.38524883733330739</v>
      </c>
      <c r="AC832" s="225">
        <v>1.4796711346331883</v>
      </c>
      <c r="AD832" s="225">
        <v>0.40373258476372764</v>
      </c>
      <c r="AE832" s="225">
        <v>0.68134181338493049</v>
      </c>
      <c r="AF832" s="225">
        <v>0.96470548182679483</v>
      </c>
      <c r="AG832" s="222"/>
      <c r="AH832" s="223"/>
      <c r="AI832" s="223"/>
      <c r="AJ832" s="223"/>
      <c r="AK832" s="223"/>
      <c r="AL832" s="223"/>
      <c r="AM832" s="223"/>
      <c r="AN832" s="223"/>
      <c r="AO832" s="223"/>
      <c r="AP832" s="223"/>
      <c r="AQ832" s="223"/>
      <c r="AR832" s="223"/>
      <c r="AS832" s="223"/>
      <c r="AT832" s="223"/>
      <c r="AU832" s="223"/>
      <c r="AV832" s="223"/>
      <c r="AW832" s="223"/>
      <c r="AX832" s="223"/>
      <c r="AY832" s="223"/>
      <c r="AZ832" s="223"/>
      <c r="BA832" s="223"/>
      <c r="BB832" s="223"/>
      <c r="BC832" s="223"/>
      <c r="BD832" s="223"/>
      <c r="BE832" s="223"/>
      <c r="BF832" s="223"/>
      <c r="BG832" s="223"/>
      <c r="BH832" s="223"/>
      <c r="BI832" s="223"/>
      <c r="BJ832" s="223"/>
      <c r="BK832" s="223"/>
      <c r="BL832" s="223"/>
      <c r="BM832" s="228"/>
    </row>
    <row r="833" spans="1:65">
      <c r="A833" s="29"/>
      <c r="B833" s="3" t="s">
        <v>86</v>
      </c>
      <c r="C833" s="28"/>
      <c r="D833" s="13">
        <v>1.0230211098427035E-2</v>
      </c>
      <c r="E833" s="13">
        <v>4.1207037596991271E-2</v>
      </c>
      <c r="F833" s="13">
        <v>4.6779504549037315E-2</v>
      </c>
      <c r="G833" s="13">
        <v>1.4557065782195375E-2</v>
      </c>
      <c r="H833" s="13">
        <v>9.6317325733074281E-3</v>
      </c>
      <c r="I833" s="13">
        <v>4.6843661567563442E-2</v>
      </c>
      <c r="J833" s="13">
        <v>9.879501509804553E-2</v>
      </c>
      <c r="K833" s="13">
        <v>1.798970508485976E-2</v>
      </c>
      <c r="L833" s="13">
        <v>4.3506978093831576E-2</v>
      </c>
      <c r="M833" s="13">
        <v>2.4631946440458779E-2</v>
      </c>
      <c r="N833" s="13">
        <v>2.1456702690045078E-2</v>
      </c>
      <c r="O833" s="13">
        <v>2.4974283456391837E-2</v>
      </c>
      <c r="P833" s="13">
        <v>3.4747465571410563E-2</v>
      </c>
      <c r="Q833" s="13">
        <v>5.7550262142310994E-2</v>
      </c>
      <c r="R833" s="13">
        <v>2.9915346872727851E-2</v>
      </c>
      <c r="S833" s="13">
        <v>1.7061267955189214E-2</v>
      </c>
      <c r="T833" s="13">
        <v>2.5317970591530986E-2</v>
      </c>
      <c r="U833" s="13">
        <v>2.0384122874775878E-2</v>
      </c>
      <c r="V833" s="13">
        <v>5.650479844003054E-3</v>
      </c>
      <c r="W833" s="13">
        <v>2.84721956095738E-2</v>
      </c>
      <c r="X833" s="13">
        <v>6.5546114969517932E-3</v>
      </c>
      <c r="Y833" s="13">
        <v>3.4966141712474197E-2</v>
      </c>
      <c r="Z833" s="13">
        <v>3.9220084518556138E-2</v>
      </c>
      <c r="AA833" s="13">
        <v>5.6450915611520616E-2</v>
      </c>
      <c r="AB833" s="13">
        <v>1.2194634787654151E-2</v>
      </c>
      <c r="AC833" s="13">
        <v>5.729977286561979E-2</v>
      </c>
      <c r="AD833" s="13">
        <v>1.1261717845571203E-2</v>
      </c>
      <c r="AE833" s="13">
        <v>1.9325190887347937E-2</v>
      </c>
      <c r="AF833" s="13">
        <v>2.8795745937817866E-2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279</v>
      </c>
      <c r="C834" s="28"/>
      <c r="D834" s="13">
        <v>4.9026978262802778E-2</v>
      </c>
      <c r="E834" s="13">
        <v>6.2141181553930558E-2</v>
      </c>
      <c r="F834" s="13">
        <v>0.15689130033232934</v>
      </c>
      <c r="G834" s="13">
        <v>0.20770883808544971</v>
      </c>
      <c r="H834" s="13">
        <v>1.6786834350573931E-2</v>
      </c>
      <c r="I834" s="13">
        <v>-3.9931034062014592E-2</v>
      </c>
      <c r="J834" s="13">
        <v>-1.2063352068368061E-2</v>
      </c>
      <c r="K834" s="13">
        <v>-7.7798296065146322E-2</v>
      </c>
      <c r="L834" s="13">
        <v>-8.2005769621049773E-2</v>
      </c>
      <c r="M834" s="13">
        <v>-0.18637297081294235</v>
      </c>
      <c r="N834" s="13">
        <v>-7.9820069072528477E-2</v>
      </c>
      <c r="O834" s="13">
        <v>-8.419147016957107E-2</v>
      </c>
      <c r="P834" s="13">
        <v>0.15404988961925148</v>
      </c>
      <c r="Q834" s="13">
        <v>-3.2445009683329085E-2</v>
      </c>
      <c r="R834" s="13">
        <v>0.11907868084291073</v>
      </c>
      <c r="S834" s="13">
        <v>-8.921858143117023E-2</v>
      </c>
      <c r="T834" s="13">
        <v>2.946495835353713E-2</v>
      </c>
      <c r="U834" s="13">
        <v>-0.1694337915619023</v>
      </c>
      <c r="V834" s="13">
        <v>5.5906859934262698E-4</v>
      </c>
      <c r="W834" s="13">
        <v>4.6950562741707502E-2</v>
      </c>
      <c r="X834" s="13">
        <v>-2.7691110990295198E-2</v>
      </c>
      <c r="Y834" s="13">
        <v>-0.41095370217350702</v>
      </c>
      <c r="Z834" s="13">
        <v>-0.13664828333408263</v>
      </c>
      <c r="AA834" s="13">
        <v>-0.18725916764854222</v>
      </c>
      <c r="AB834" s="13">
        <v>3.5748847430535635E-2</v>
      </c>
      <c r="AC834" s="13">
        <v>-0.15336889253027053</v>
      </c>
      <c r="AD834" s="13">
        <v>0.17536046996733456</v>
      </c>
      <c r="AE834" s="13">
        <v>0.15590773508549471</v>
      </c>
      <c r="AF834" s="13">
        <v>9.8369168145671315E-2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280</v>
      </c>
      <c r="C835" s="46"/>
      <c r="D835" s="44">
        <v>0.56000000000000005</v>
      </c>
      <c r="E835" s="44">
        <v>0.67</v>
      </c>
      <c r="F835" s="44">
        <v>1.54</v>
      </c>
      <c r="G835" s="44">
        <v>2</v>
      </c>
      <c r="H835" s="44">
        <v>0.26</v>
      </c>
      <c r="I835" s="44">
        <v>0.25</v>
      </c>
      <c r="J835" s="44">
        <v>0</v>
      </c>
      <c r="K835" s="44">
        <v>0.6</v>
      </c>
      <c r="L835" s="44">
        <v>0.64</v>
      </c>
      <c r="M835" s="44">
        <v>1.58</v>
      </c>
      <c r="N835" s="44">
        <v>0.62</v>
      </c>
      <c r="O835" s="44">
        <v>0.66</v>
      </c>
      <c r="P835" s="44">
        <v>1.51</v>
      </c>
      <c r="Q835" s="44">
        <v>0.19</v>
      </c>
      <c r="R835" s="44">
        <v>1.19</v>
      </c>
      <c r="S835" s="44">
        <v>0.7</v>
      </c>
      <c r="T835" s="44">
        <v>0.38</v>
      </c>
      <c r="U835" s="44">
        <v>1.43</v>
      </c>
      <c r="V835" s="44">
        <v>0.11</v>
      </c>
      <c r="W835" s="44">
        <v>0.54</v>
      </c>
      <c r="X835" s="44">
        <v>0.14000000000000001</v>
      </c>
      <c r="Y835" s="44">
        <v>3.62</v>
      </c>
      <c r="Z835" s="44">
        <v>1.1299999999999999</v>
      </c>
      <c r="AA835" s="44">
        <v>1.59</v>
      </c>
      <c r="AB835" s="44">
        <v>0.43</v>
      </c>
      <c r="AC835" s="44">
        <v>1.28</v>
      </c>
      <c r="AD835" s="44">
        <v>1.7</v>
      </c>
      <c r="AE835" s="44">
        <v>1.53</v>
      </c>
      <c r="AF835" s="44">
        <v>1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BM836" s="55"/>
    </row>
    <row r="837" spans="1:65" ht="15">
      <c r="B837" s="8" t="s">
        <v>627</v>
      </c>
      <c r="BM837" s="27" t="s">
        <v>66</v>
      </c>
    </row>
    <row r="838" spans="1:65" ht="15">
      <c r="A838" s="24" t="s">
        <v>9</v>
      </c>
      <c r="B838" s="18" t="s">
        <v>111</v>
      </c>
      <c r="C838" s="15" t="s">
        <v>112</v>
      </c>
      <c r="D838" s="16" t="s">
        <v>229</v>
      </c>
      <c r="E838" s="17" t="s">
        <v>229</v>
      </c>
      <c r="F838" s="17" t="s">
        <v>229</v>
      </c>
      <c r="G838" s="17" t="s">
        <v>229</v>
      </c>
      <c r="H838" s="17" t="s">
        <v>229</v>
      </c>
      <c r="I838" s="17" t="s">
        <v>229</v>
      </c>
      <c r="J838" s="17" t="s">
        <v>229</v>
      </c>
      <c r="K838" s="17" t="s">
        <v>229</v>
      </c>
      <c r="L838" s="17" t="s">
        <v>229</v>
      </c>
      <c r="M838" s="17" t="s">
        <v>229</v>
      </c>
      <c r="N838" s="17" t="s">
        <v>229</v>
      </c>
      <c r="O838" s="17" t="s">
        <v>229</v>
      </c>
      <c r="P838" s="17" t="s">
        <v>229</v>
      </c>
      <c r="Q838" s="17" t="s">
        <v>229</v>
      </c>
      <c r="R838" s="17" t="s">
        <v>229</v>
      </c>
      <c r="S838" s="17" t="s">
        <v>229</v>
      </c>
      <c r="T838" s="17" t="s">
        <v>229</v>
      </c>
      <c r="U838" s="17" t="s">
        <v>229</v>
      </c>
      <c r="V838" s="17" t="s">
        <v>229</v>
      </c>
      <c r="W838" s="17" t="s">
        <v>229</v>
      </c>
      <c r="X838" s="17" t="s">
        <v>229</v>
      </c>
      <c r="Y838" s="17" t="s">
        <v>229</v>
      </c>
      <c r="Z838" s="17" t="s">
        <v>229</v>
      </c>
      <c r="AA838" s="17" t="s">
        <v>229</v>
      </c>
      <c r="AB838" s="17" t="s">
        <v>229</v>
      </c>
      <c r="AC838" s="150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230</v>
      </c>
      <c r="C839" s="9" t="s">
        <v>230</v>
      </c>
      <c r="D839" s="148" t="s">
        <v>232</v>
      </c>
      <c r="E839" s="149" t="s">
        <v>233</v>
      </c>
      <c r="F839" s="149" t="s">
        <v>234</v>
      </c>
      <c r="G839" s="149" t="s">
        <v>235</v>
      </c>
      <c r="H839" s="149" t="s">
        <v>236</v>
      </c>
      <c r="I839" s="149" t="s">
        <v>237</v>
      </c>
      <c r="J839" s="149" t="s">
        <v>238</v>
      </c>
      <c r="K839" s="149" t="s">
        <v>239</v>
      </c>
      <c r="L839" s="149" t="s">
        <v>240</v>
      </c>
      <c r="M839" s="149" t="s">
        <v>241</v>
      </c>
      <c r="N839" s="149" t="s">
        <v>242</v>
      </c>
      <c r="O839" s="149" t="s">
        <v>243</v>
      </c>
      <c r="P839" s="149" t="s">
        <v>244</v>
      </c>
      <c r="Q839" s="149" t="s">
        <v>246</v>
      </c>
      <c r="R839" s="149" t="s">
        <v>249</v>
      </c>
      <c r="S839" s="149" t="s">
        <v>250</v>
      </c>
      <c r="T839" s="149" t="s">
        <v>305</v>
      </c>
      <c r="U839" s="149" t="s">
        <v>252</v>
      </c>
      <c r="V839" s="149" t="s">
        <v>254</v>
      </c>
      <c r="W839" s="149" t="s">
        <v>258</v>
      </c>
      <c r="X839" s="149" t="s">
        <v>306</v>
      </c>
      <c r="Y839" s="149" t="s">
        <v>261</v>
      </c>
      <c r="Z839" s="149" t="s">
        <v>267</v>
      </c>
      <c r="AA839" s="149" t="s">
        <v>268</v>
      </c>
      <c r="AB839" s="149" t="s">
        <v>269</v>
      </c>
      <c r="AC839" s="150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339</v>
      </c>
      <c r="E840" s="11" t="s">
        <v>340</v>
      </c>
      <c r="F840" s="11" t="s">
        <v>340</v>
      </c>
      <c r="G840" s="11" t="s">
        <v>339</v>
      </c>
      <c r="H840" s="11" t="s">
        <v>340</v>
      </c>
      <c r="I840" s="11" t="s">
        <v>340</v>
      </c>
      <c r="J840" s="11" t="s">
        <v>339</v>
      </c>
      <c r="K840" s="11" t="s">
        <v>339</v>
      </c>
      <c r="L840" s="11" t="s">
        <v>339</v>
      </c>
      <c r="M840" s="11" t="s">
        <v>339</v>
      </c>
      <c r="N840" s="11" t="s">
        <v>339</v>
      </c>
      <c r="O840" s="11" t="s">
        <v>339</v>
      </c>
      <c r="P840" s="11" t="s">
        <v>339</v>
      </c>
      <c r="Q840" s="11" t="s">
        <v>339</v>
      </c>
      <c r="R840" s="11" t="s">
        <v>339</v>
      </c>
      <c r="S840" s="11" t="s">
        <v>340</v>
      </c>
      <c r="T840" s="11" t="s">
        <v>340</v>
      </c>
      <c r="U840" s="11" t="s">
        <v>340</v>
      </c>
      <c r="V840" s="11" t="s">
        <v>341</v>
      </c>
      <c r="W840" s="11" t="s">
        <v>339</v>
      </c>
      <c r="X840" s="11" t="s">
        <v>339</v>
      </c>
      <c r="Y840" s="11" t="s">
        <v>340</v>
      </c>
      <c r="Z840" s="11" t="s">
        <v>340</v>
      </c>
      <c r="AA840" s="11" t="s">
        <v>339</v>
      </c>
      <c r="AB840" s="11" t="s">
        <v>339</v>
      </c>
      <c r="AC840" s="150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9"/>
      <c r="C841" s="9"/>
      <c r="D841" s="25" t="s">
        <v>343</v>
      </c>
      <c r="E841" s="25" t="s">
        <v>344</v>
      </c>
      <c r="F841" s="25" t="s">
        <v>343</v>
      </c>
      <c r="G841" s="25" t="s">
        <v>345</v>
      </c>
      <c r="H841" s="25" t="s">
        <v>346</v>
      </c>
      <c r="I841" s="25" t="s">
        <v>344</v>
      </c>
      <c r="J841" s="25" t="s">
        <v>344</v>
      </c>
      <c r="K841" s="25" t="s">
        <v>344</v>
      </c>
      <c r="L841" s="25" t="s">
        <v>344</v>
      </c>
      <c r="M841" s="25" t="s">
        <v>344</v>
      </c>
      <c r="N841" s="25" t="s">
        <v>344</v>
      </c>
      <c r="O841" s="25" t="s">
        <v>344</v>
      </c>
      <c r="P841" s="25" t="s">
        <v>344</v>
      </c>
      <c r="Q841" s="25" t="s">
        <v>347</v>
      </c>
      <c r="R841" s="25" t="s">
        <v>344</v>
      </c>
      <c r="S841" s="25" t="s">
        <v>343</v>
      </c>
      <c r="T841" s="25" t="s">
        <v>344</v>
      </c>
      <c r="U841" s="25" t="s">
        <v>345</v>
      </c>
      <c r="V841" s="25" t="s">
        <v>346</v>
      </c>
      <c r="W841" s="25" t="s">
        <v>344</v>
      </c>
      <c r="X841" s="25"/>
      <c r="Y841" s="25" t="s">
        <v>343</v>
      </c>
      <c r="Z841" s="25" t="s">
        <v>346</v>
      </c>
      <c r="AA841" s="25" t="s">
        <v>346</v>
      </c>
      <c r="AB841" s="25" t="s">
        <v>117</v>
      </c>
      <c r="AC841" s="150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8">
        <v>1</v>
      </c>
      <c r="C842" s="14">
        <v>1</v>
      </c>
      <c r="D842" s="21">
        <v>2.1</v>
      </c>
      <c r="E842" s="21">
        <v>2.7</v>
      </c>
      <c r="F842" s="21">
        <v>2.2000000000000002</v>
      </c>
      <c r="G842" s="21">
        <v>2</v>
      </c>
      <c r="H842" s="21">
        <v>2.0899244556625782</v>
      </c>
      <c r="I842" s="21">
        <v>1.9</v>
      </c>
      <c r="J842" s="145">
        <v>3</v>
      </c>
      <c r="K842" s="21">
        <v>2.16</v>
      </c>
      <c r="L842" s="21">
        <v>2.2000000000000002</v>
      </c>
      <c r="M842" s="21">
        <v>2.2999999999999998</v>
      </c>
      <c r="N842" s="21">
        <v>2.9</v>
      </c>
      <c r="O842" s="21">
        <v>2.2000000000000002</v>
      </c>
      <c r="P842" s="21">
        <v>1.8</v>
      </c>
      <c r="Q842" s="21">
        <v>1.7</v>
      </c>
      <c r="R842" s="21">
        <v>2.2000000000000002</v>
      </c>
      <c r="S842" s="21">
        <v>1.9</v>
      </c>
      <c r="T842" s="21">
        <v>1.8</v>
      </c>
      <c r="U842" s="21">
        <v>1.9</v>
      </c>
      <c r="V842" s="21">
        <v>3</v>
      </c>
      <c r="W842" s="21">
        <v>1.8</v>
      </c>
      <c r="X842" s="21">
        <v>2.3292711057080013</v>
      </c>
      <c r="Y842" s="21">
        <v>1.55</v>
      </c>
      <c r="Z842" s="145">
        <v>2</v>
      </c>
      <c r="AA842" s="21">
        <v>2.1</v>
      </c>
      <c r="AB842" s="21">
        <v>2.1</v>
      </c>
      <c r="AC842" s="150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>
        <v>1</v>
      </c>
      <c r="C843" s="9">
        <v>2</v>
      </c>
      <c r="D843" s="11">
        <v>2.1</v>
      </c>
      <c r="E843" s="11">
        <v>2.6</v>
      </c>
      <c r="F843" s="11">
        <v>2.2000000000000002</v>
      </c>
      <c r="G843" s="11">
        <v>2.1</v>
      </c>
      <c r="H843" s="11">
        <v>2.0886964967048463</v>
      </c>
      <c r="I843" s="11">
        <v>1.8</v>
      </c>
      <c r="J843" s="146">
        <v>3.2</v>
      </c>
      <c r="K843" s="11">
        <v>2.21</v>
      </c>
      <c r="L843" s="11">
        <v>2.1</v>
      </c>
      <c r="M843" s="11">
        <v>2.4</v>
      </c>
      <c r="N843" s="11">
        <v>2.9</v>
      </c>
      <c r="O843" s="11">
        <v>2.2999999999999998</v>
      </c>
      <c r="P843" s="11">
        <v>1.8</v>
      </c>
      <c r="Q843" s="11">
        <v>1.8</v>
      </c>
      <c r="R843" s="11">
        <v>2.1</v>
      </c>
      <c r="S843" s="11">
        <v>1.8</v>
      </c>
      <c r="T843" s="11">
        <v>1.8</v>
      </c>
      <c r="U843" s="11">
        <v>2</v>
      </c>
      <c r="V843" s="11">
        <v>2.9</v>
      </c>
      <c r="W843" s="11">
        <v>1.7</v>
      </c>
      <c r="X843" s="11">
        <v>2.189964250911927</v>
      </c>
      <c r="Y843" s="11">
        <v>1.5499999999999998</v>
      </c>
      <c r="Z843" s="146">
        <v>2</v>
      </c>
      <c r="AA843" s="11">
        <v>2.1</v>
      </c>
      <c r="AB843" s="11">
        <v>2.2000000000000002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32</v>
      </c>
    </row>
    <row r="844" spans="1:65">
      <c r="A844" s="29"/>
      <c r="B844" s="19">
        <v>1</v>
      </c>
      <c r="C844" s="9">
        <v>3</v>
      </c>
      <c r="D844" s="11">
        <v>2</v>
      </c>
      <c r="E844" s="11">
        <v>2.7</v>
      </c>
      <c r="F844" s="11">
        <v>2.1</v>
      </c>
      <c r="G844" s="11">
        <v>2.1</v>
      </c>
      <c r="H844" s="11">
        <v>1.9984373307571826</v>
      </c>
      <c r="I844" s="11">
        <v>1.9</v>
      </c>
      <c r="J844" s="146">
        <v>3.1</v>
      </c>
      <c r="K844" s="11">
        <v>2.15</v>
      </c>
      <c r="L844" s="11">
        <v>2.1</v>
      </c>
      <c r="M844" s="11">
        <v>2.4</v>
      </c>
      <c r="N844" s="11">
        <v>2.9</v>
      </c>
      <c r="O844" s="11">
        <v>2.2999999999999998</v>
      </c>
      <c r="P844" s="11">
        <v>1.8</v>
      </c>
      <c r="Q844" s="11">
        <v>1.9</v>
      </c>
      <c r="R844" s="11">
        <v>2</v>
      </c>
      <c r="S844" s="11">
        <v>1.8</v>
      </c>
      <c r="T844" s="11">
        <v>1.8</v>
      </c>
      <c r="U844" s="11">
        <v>1.9</v>
      </c>
      <c r="V844" s="11">
        <v>2.9</v>
      </c>
      <c r="W844" s="11">
        <v>1.7</v>
      </c>
      <c r="X844" s="11">
        <v>2.489948725169262</v>
      </c>
      <c r="Y844" s="11">
        <v>1.5</v>
      </c>
      <c r="Z844" s="146">
        <v>2</v>
      </c>
      <c r="AA844" s="11">
        <v>2.1</v>
      </c>
      <c r="AB844" s="11">
        <v>2.1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16</v>
      </c>
    </row>
    <row r="845" spans="1:65">
      <c r="A845" s="29"/>
      <c r="B845" s="19">
        <v>1</v>
      </c>
      <c r="C845" s="9">
        <v>4</v>
      </c>
      <c r="D845" s="11">
        <v>2.1</v>
      </c>
      <c r="E845" s="11">
        <v>2.5</v>
      </c>
      <c r="F845" s="11">
        <v>2.2000000000000002</v>
      </c>
      <c r="G845" s="11">
        <v>2.2000000000000002</v>
      </c>
      <c r="H845" s="11">
        <v>2.0700454502147028</v>
      </c>
      <c r="I845" s="151">
        <v>1.6</v>
      </c>
      <c r="J845" s="146">
        <v>3.1</v>
      </c>
      <c r="K845" s="11">
        <v>2.13</v>
      </c>
      <c r="L845" s="11">
        <v>2.2000000000000002</v>
      </c>
      <c r="M845" s="11">
        <v>2.2999999999999998</v>
      </c>
      <c r="N845" s="11">
        <v>2.7</v>
      </c>
      <c r="O845" s="11">
        <v>2.2999999999999998</v>
      </c>
      <c r="P845" s="11">
        <v>1.7</v>
      </c>
      <c r="Q845" s="11">
        <v>1.8</v>
      </c>
      <c r="R845" s="11">
        <v>2.1</v>
      </c>
      <c r="S845" s="11">
        <v>1.9</v>
      </c>
      <c r="T845" s="11">
        <v>1.8</v>
      </c>
      <c r="U845" s="11">
        <v>1.8</v>
      </c>
      <c r="V845" s="11">
        <v>2.9</v>
      </c>
      <c r="W845" s="11">
        <v>1.7</v>
      </c>
      <c r="X845" s="11">
        <v>2.6910453211812237</v>
      </c>
      <c r="Y845" s="11">
        <v>1.5499999999999998</v>
      </c>
      <c r="Z845" s="146">
        <v>2</v>
      </c>
      <c r="AA845" s="11">
        <v>2.2000000000000002</v>
      </c>
      <c r="AB845" s="11">
        <v>2.1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2.1167899561734602</v>
      </c>
    </row>
    <row r="846" spans="1:65">
      <c r="A846" s="29"/>
      <c r="B846" s="19">
        <v>1</v>
      </c>
      <c r="C846" s="9">
        <v>5</v>
      </c>
      <c r="D846" s="11">
        <v>2</v>
      </c>
      <c r="E846" s="11">
        <v>2.5</v>
      </c>
      <c r="F846" s="11">
        <v>2.2000000000000002</v>
      </c>
      <c r="G846" s="11">
        <v>2.1</v>
      </c>
      <c r="H846" s="11">
        <v>1.9882492075314702</v>
      </c>
      <c r="I846" s="11">
        <v>1.9</v>
      </c>
      <c r="J846" s="146">
        <v>3</v>
      </c>
      <c r="K846" s="11">
        <v>2.2200000000000002</v>
      </c>
      <c r="L846" s="11">
        <v>2.2000000000000002</v>
      </c>
      <c r="M846" s="11">
        <v>2.4</v>
      </c>
      <c r="N846" s="11">
        <v>2.7</v>
      </c>
      <c r="O846" s="11">
        <v>2.2999999999999998</v>
      </c>
      <c r="P846" s="11">
        <v>1.7</v>
      </c>
      <c r="Q846" s="11">
        <v>1.9</v>
      </c>
      <c r="R846" s="11">
        <v>2.1</v>
      </c>
      <c r="S846" s="11">
        <v>1.8</v>
      </c>
      <c r="T846" s="11">
        <v>1.8</v>
      </c>
      <c r="U846" s="11">
        <v>1.9</v>
      </c>
      <c r="V846" s="11">
        <v>2.8</v>
      </c>
      <c r="W846" s="11">
        <v>1.7</v>
      </c>
      <c r="X846" s="11">
        <v>2.9399859069683969</v>
      </c>
      <c r="Y846" s="11">
        <v>1.55</v>
      </c>
      <c r="Z846" s="146">
        <v>2</v>
      </c>
      <c r="AA846" s="11">
        <v>2.1</v>
      </c>
      <c r="AB846" s="11">
        <v>2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108</v>
      </c>
    </row>
    <row r="847" spans="1:65">
      <c r="A847" s="29"/>
      <c r="B847" s="19">
        <v>1</v>
      </c>
      <c r="C847" s="9">
        <v>6</v>
      </c>
      <c r="D847" s="11">
        <v>2.1</v>
      </c>
      <c r="E847" s="11">
        <v>2.6</v>
      </c>
      <c r="F847" s="11">
        <v>2.1</v>
      </c>
      <c r="G847" s="11">
        <v>2.2000000000000002</v>
      </c>
      <c r="H847" s="11">
        <v>1.9608624687441869</v>
      </c>
      <c r="I847" s="11">
        <v>1.9</v>
      </c>
      <c r="J847" s="146">
        <v>2.8</v>
      </c>
      <c r="K847" s="11">
        <v>2.2599999999999998</v>
      </c>
      <c r="L847" s="11">
        <v>2.1</v>
      </c>
      <c r="M847" s="11">
        <v>2.4</v>
      </c>
      <c r="N847" s="11">
        <v>2.8</v>
      </c>
      <c r="O847" s="11">
        <v>2.2999999999999998</v>
      </c>
      <c r="P847" s="11">
        <v>1.7</v>
      </c>
      <c r="Q847" s="11">
        <v>1.6</v>
      </c>
      <c r="R847" s="11">
        <v>2.1</v>
      </c>
      <c r="S847" s="11">
        <v>1.9</v>
      </c>
      <c r="T847" s="11">
        <v>1.8</v>
      </c>
      <c r="U847" s="11">
        <v>1.8</v>
      </c>
      <c r="V847" s="11">
        <v>2.8</v>
      </c>
      <c r="W847" s="11">
        <v>1.8</v>
      </c>
      <c r="X847" s="11">
        <v>2.0705832323837283</v>
      </c>
      <c r="Y847" s="11">
        <v>1.6</v>
      </c>
      <c r="Z847" s="146">
        <v>2</v>
      </c>
      <c r="AA847" s="11">
        <v>2.1</v>
      </c>
      <c r="AB847" s="11">
        <v>2.2000000000000002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20" t="s">
        <v>276</v>
      </c>
      <c r="C848" s="12"/>
      <c r="D848" s="22">
        <v>2.0666666666666669</v>
      </c>
      <c r="E848" s="22">
        <v>2.6</v>
      </c>
      <c r="F848" s="22">
        <v>2.1666666666666665</v>
      </c>
      <c r="G848" s="22">
        <v>2.1166666666666667</v>
      </c>
      <c r="H848" s="22">
        <v>2.0327025682691615</v>
      </c>
      <c r="I848" s="22">
        <v>1.8333333333333333</v>
      </c>
      <c r="J848" s="22">
        <v>3.0333333333333332</v>
      </c>
      <c r="K848" s="22">
        <v>2.188333333333333</v>
      </c>
      <c r="L848" s="22">
        <v>2.15</v>
      </c>
      <c r="M848" s="22">
        <v>2.3666666666666667</v>
      </c>
      <c r="N848" s="22">
        <v>2.8166666666666664</v>
      </c>
      <c r="O848" s="22">
        <v>2.2833333333333332</v>
      </c>
      <c r="P848" s="22">
        <v>1.75</v>
      </c>
      <c r="Q848" s="22">
        <v>1.7833333333333332</v>
      </c>
      <c r="R848" s="22">
        <v>2.1</v>
      </c>
      <c r="S848" s="22">
        <v>1.8500000000000003</v>
      </c>
      <c r="T848" s="22">
        <v>1.8</v>
      </c>
      <c r="U848" s="22">
        <v>1.8833333333333335</v>
      </c>
      <c r="V848" s="22">
        <v>2.8833333333333333</v>
      </c>
      <c r="W848" s="22">
        <v>1.7333333333333334</v>
      </c>
      <c r="X848" s="22">
        <v>2.4517997570537564</v>
      </c>
      <c r="Y848" s="22">
        <v>1.5499999999999998</v>
      </c>
      <c r="Z848" s="22">
        <v>2</v>
      </c>
      <c r="AA848" s="22">
        <v>2.1166666666666667</v>
      </c>
      <c r="AB848" s="22">
        <v>2.1166666666666667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3" t="s">
        <v>277</v>
      </c>
      <c r="C849" s="28"/>
      <c r="D849" s="11">
        <v>2.1</v>
      </c>
      <c r="E849" s="11">
        <v>2.6</v>
      </c>
      <c r="F849" s="11">
        <v>2.2000000000000002</v>
      </c>
      <c r="G849" s="11">
        <v>2.1</v>
      </c>
      <c r="H849" s="11">
        <v>2.0342413904859429</v>
      </c>
      <c r="I849" s="11">
        <v>1.9</v>
      </c>
      <c r="J849" s="11">
        <v>3.05</v>
      </c>
      <c r="K849" s="11">
        <v>2.1850000000000001</v>
      </c>
      <c r="L849" s="11">
        <v>2.1500000000000004</v>
      </c>
      <c r="M849" s="11">
        <v>2.4</v>
      </c>
      <c r="N849" s="11">
        <v>2.8499999999999996</v>
      </c>
      <c r="O849" s="11">
        <v>2.2999999999999998</v>
      </c>
      <c r="P849" s="11">
        <v>1.75</v>
      </c>
      <c r="Q849" s="11">
        <v>1.8</v>
      </c>
      <c r="R849" s="11">
        <v>2.1</v>
      </c>
      <c r="S849" s="11">
        <v>1.85</v>
      </c>
      <c r="T849" s="11">
        <v>1.8</v>
      </c>
      <c r="U849" s="11">
        <v>1.9</v>
      </c>
      <c r="V849" s="11">
        <v>2.9</v>
      </c>
      <c r="W849" s="11">
        <v>1.7</v>
      </c>
      <c r="X849" s="11">
        <v>2.4096099154386317</v>
      </c>
      <c r="Y849" s="11">
        <v>1.5499999999999998</v>
      </c>
      <c r="Z849" s="11">
        <v>2</v>
      </c>
      <c r="AA849" s="11">
        <v>2.1</v>
      </c>
      <c r="AB849" s="11">
        <v>2.1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278</v>
      </c>
      <c r="C850" s="28"/>
      <c r="D850" s="23">
        <v>5.1639777949432274E-2</v>
      </c>
      <c r="E850" s="23">
        <v>8.9442719099991672E-2</v>
      </c>
      <c r="F850" s="23">
        <v>5.1639777949432274E-2</v>
      </c>
      <c r="G850" s="23">
        <v>7.5277265270908167E-2</v>
      </c>
      <c r="H850" s="23">
        <v>5.6772110992828126E-2</v>
      </c>
      <c r="I850" s="23">
        <v>0.1211060141638996</v>
      </c>
      <c r="J850" s="23">
        <v>0.13662601021279477</v>
      </c>
      <c r="K850" s="23">
        <v>4.9564772436344995E-2</v>
      </c>
      <c r="L850" s="23">
        <v>5.4772255750516662E-2</v>
      </c>
      <c r="M850" s="23">
        <v>5.1639777949432274E-2</v>
      </c>
      <c r="N850" s="23">
        <v>9.8319208025017382E-2</v>
      </c>
      <c r="O850" s="23">
        <v>4.0824829046386159E-2</v>
      </c>
      <c r="P850" s="23">
        <v>5.4772255750516662E-2</v>
      </c>
      <c r="Q850" s="23">
        <v>0.11690451944500116</v>
      </c>
      <c r="R850" s="23">
        <v>6.3245553203367638E-2</v>
      </c>
      <c r="S850" s="23">
        <v>5.4772255750516544E-2</v>
      </c>
      <c r="T850" s="23">
        <v>0</v>
      </c>
      <c r="U850" s="23">
        <v>7.527726527090807E-2</v>
      </c>
      <c r="V850" s="23">
        <v>7.5277265270908167E-2</v>
      </c>
      <c r="W850" s="23">
        <v>5.1639777949432274E-2</v>
      </c>
      <c r="X850" s="23">
        <v>0.32431979342928718</v>
      </c>
      <c r="Y850" s="23">
        <v>3.1622776601683819E-2</v>
      </c>
      <c r="Z850" s="23">
        <v>0</v>
      </c>
      <c r="AA850" s="23">
        <v>4.0824829046386339E-2</v>
      </c>
      <c r="AB850" s="23">
        <v>7.5277265270908167E-2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86</v>
      </c>
      <c r="C851" s="28"/>
      <c r="D851" s="13">
        <v>2.4986989330370451E-2</v>
      </c>
      <c r="E851" s="13">
        <v>3.4401045807689101E-2</v>
      </c>
      <c r="F851" s="13">
        <v>2.3833743668968742E-2</v>
      </c>
      <c r="G851" s="13">
        <v>3.5564062332712518E-2</v>
      </c>
      <c r="H851" s="13">
        <v>2.7929374360543737E-2</v>
      </c>
      <c r="I851" s="13">
        <v>6.6057825907581608E-2</v>
      </c>
      <c r="J851" s="13">
        <v>4.5041541828393886E-2</v>
      </c>
      <c r="K851" s="13">
        <v>2.2649553283935264E-2</v>
      </c>
      <c r="L851" s="13">
        <v>2.5475467790937983E-2</v>
      </c>
      <c r="M851" s="13">
        <v>2.1819624485675607E-2</v>
      </c>
      <c r="N851" s="13">
        <v>3.4906227701189604E-2</v>
      </c>
      <c r="O851" s="13">
        <v>1.787948717359978E-2</v>
      </c>
      <c r="P851" s="13">
        <v>3.1298431857438094E-2</v>
      </c>
      <c r="Q851" s="13">
        <v>6.5553936137383834E-2</v>
      </c>
      <c r="R851" s="13">
        <v>3.0116930096841733E-2</v>
      </c>
      <c r="S851" s="13">
        <v>2.9606624730008937E-2</v>
      </c>
      <c r="T851" s="13">
        <v>0</v>
      </c>
      <c r="U851" s="13">
        <v>3.9970229347384811E-2</v>
      </c>
      <c r="V851" s="13">
        <v>2.6107722059274509E-2</v>
      </c>
      <c r="W851" s="13">
        <v>2.9792179586210926E-2</v>
      </c>
      <c r="X851" s="13">
        <v>0.13227825498237716</v>
      </c>
      <c r="Y851" s="13">
        <v>2.0401791355925045E-2</v>
      </c>
      <c r="Z851" s="13">
        <v>0</v>
      </c>
      <c r="AA851" s="13">
        <v>1.9287320809316381E-2</v>
      </c>
      <c r="AB851" s="13">
        <v>3.5564062332712518E-2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279</v>
      </c>
      <c r="C852" s="28"/>
      <c r="D852" s="13">
        <v>-2.3678915029151759E-2</v>
      </c>
      <c r="E852" s="13">
        <v>0.22827491335042183</v>
      </c>
      <c r="F852" s="13">
        <v>2.3562427792018115E-2</v>
      </c>
      <c r="G852" s="13">
        <v>-5.8243618566877764E-5</v>
      </c>
      <c r="H852" s="13">
        <v>-3.9724011189236852E-2</v>
      </c>
      <c r="I852" s="13">
        <v>-0.13390871494521539</v>
      </c>
      <c r="J852" s="13">
        <v>0.43298739890882532</v>
      </c>
      <c r="K852" s="13">
        <v>3.3798052069938134E-2</v>
      </c>
      <c r="L852" s="13">
        <v>1.5688870655156339E-2</v>
      </c>
      <c r="M852" s="13">
        <v>0.11804511343435831</v>
      </c>
      <c r="N852" s="13">
        <v>0.33063115612962357</v>
      </c>
      <c r="O852" s="13">
        <v>7.8677327750049875E-2</v>
      </c>
      <c r="P852" s="13">
        <v>-0.17327650062952382</v>
      </c>
      <c r="Q852" s="13">
        <v>-0.15752938635580049</v>
      </c>
      <c r="R852" s="13">
        <v>-7.9318007554285419E-3</v>
      </c>
      <c r="S852" s="13">
        <v>-0.12603515780835362</v>
      </c>
      <c r="T852" s="13">
        <v>-0.14965582921893872</v>
      </c>
      <c r="U852" s="13">
        <v>-0.11028804353463029</v>
      </c>
      <c r="V852" s="13">
        <v>0.36212538467707023</v>
      </c>
      <c r="W852" s="13">
        <v>-0.18115005776638549</v>
      </c>
      <c r="X852" s="13">
        <v>0.15826312851837998</v>
      </c>
      <c r="Y852" s="13">
        <v>-0.26775918627186401</v>
      </c>
      <c r="Z852" s="13">
        <v>-5.5173143576598638E-2</v>
      </c>
      <c r="AA852" s="13">
        <v>-5.8243618566877764E-5</v>
      </c>
      <c r="AB852" s="13">
        <v>-5.8243618566877764E-5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45" t="s">
        <v>280</v>
      </c>
      <c r="C853" s="46"/>
      <c r="D853" s="44">
        <v>0.13</v>
      </c>
      <c r="E853" s="44">
        <v>1.26</v>
      </c>
      <c r="F853" s="44">
        <v>0.13</v>
      </c>
      <c r="G853" s="44">
        <v>0</v>
      </c>
      <c r="H853" s="44">
        <v>0.22</v>
      </c>
      <c r="I853" s="44">
        <v>0.74</v>
      </c>
      <c r="J853" s="44">
        <v>2.39</v>
      </c>
      <c r="K853" s="44">
        <v>0.19</v>
      </c>
      <c r="L853" s="44">
        <v>0.09</v>
      </c>
      <c r="M853" s="44">
        <v>0.65</v>
      </c>
      <c r="N853" s="44">
        <v>1.83</v>
      </c>
      <c r="O853" s="44">
        <v>0.44</v>
      </c>
      <c r="P853" s="44">
        <v>0.96</v>
      </c>
      <c r="Q853" s="44">
        <v>0.87</v>
      </c>
      <c r="R853" s="44">
        <v>0.04</v>
      </c>
      <c r="S853" s="44">
        <v>0.7</v>
      </c>
      <c r="T853" s="44">
        <v>0.83</v>
      </c>
      <c r="U853" s="44">
        <v>0.61</v>
      </c>
      <c r="V853" s="44">
        <v>2</v>
      </c>
      <c r="W853" s="44">
        <v>1</v>
      </c>
      <c r="X853" s="44">
        <v>0.87</v>
      </c>
      <c r="Y853" s="44">
        <v>1.48</v>
      </c>
      <c r="Z853" s="44" t="s">
        <v>281</v>
      </c>
      <c r="AA853" s="44">
        <v>0</v>
      </c>
      <c r="AB853" s="44">
        <v>0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0" t="s">
        <v>358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BM854" s="55"/>
    </row>
    <row r="855" spans="1:65">
      <c r="BM855" s="55"/>
    </row>
    <row r="856" spans="1:65" ht="15">
      <c r="B856" s="8" t="s">
        <v>628</v>
      </c>
      <c r="BM856" s="27" t="s">
        <v>66</v>
      </c>
    </row>
    <row r="857" spans="1:65" ht="15">
      <c r="A857" s="24" t="s">
        <v>61</v>
      </c>
      <c r="B857" s="18" t="s">
        <v>111</v>
      </c>
      <c r="C857" s="15" t="s">
        <v>112</v>
      </c>
      <c r="D857" s="16" t="s">
        <v>229</v>
      </c>
      <c r="E857" s="17" t="s">
        <v>229</v>
      </c>
      <c r="F857" s="17" t="s">
        <v>229</v>
      </c>
      <c r="G857" s="17" t="s">
        <v>229</v>
      </c>
      <c r="H857" s="17" t="s">
        <v>229</v>
      </c>
      <c r="I857" s="17" t="s">
        <v>229</v>
      </c>
      <c r="J857" s="17" t="s">
        <v>229</v>
      </c>
      <c r="K857" s="17" t="s">
        <v>229</v>
      </c>
      <c r="L857" s="17" t="s">
        <v>229</v>
      </c>
      <c r="M857" s="17" t="s">
        <v>229</v>
      </c>
      <c r="N857" s="17" t="s">
        <v>229</v>
      </c>
      <c r="O857" s="17" t="s">
        <v>229</v>
      </c>
      <c r="P857" s="17" t="s">
        <v>229</v>
      </c>
      <c r="Q857" s="17" t="s">
        <v>229</v>
      </c>
      <c r="R857" s="17" t="s">
        <v>229</v>
      </c>
      <c r="S857" s="17" t="s">
        <v>229</v>
      </c>
      <c r="T857" s="17" t="s">
        <v>229</v>
      </c>
      <c r="U857" s="17" t="s">
        <v>229</v>
      </c>
      <c r="V857" s="17" t="s">
        <v>229</v>
      </c>
      <c r="W857" s="17" t="s">
        <v>229</v>
      </c>
      <c r="X857" s="17" t="s">
        <v>229</v>
      </c>
      <c r="Y857" s="17" t="s">
        <v>229</v>
      </c>
      <c r="Z857" s="17" t="s">
        <v>229</v>
      </c>
      <c r="AA857" s="17" t="s">
        <v>229</v>
      </c>
      <c r="AB857" s="17" t="s">
        <v>229</v>
      </c>
      <c r="AC857" s="17" t="s">
        <v>229</v>
      </c>
      <c r="AD857" s="150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230</v>
      </c>
      <c r="C858" s="9" t="s">
        <v>230</v>
      </c>
      <c r="D858" s="148" t="s">
        <v>232</v>
      </c>
      <c r="E858" s="149" t="s">
        <v>233</v>
      </c>
      <c r="F858" s="149" t="s">
        <v>234</v>
      </c>
      <c r="G858" s="149" t="s">
        <v>235</v>
      </c>
      <c r="H858" s="149" t="s">
        <v>236</v>
      </c>
      <c r="I858" s="149" t="s">
        <v>237</v>
      </c>
      <c r="J858" s="149" t="s">
        <v>238</v>
      </c>
      <c r="K858" s="149" t="s">
        <v>239</v>
      </c>
      <c r="L858" s="149" t="s">
        <v>240</v>
      </c>
      <c r="M858" s="149" t="s">
        <v>241</v>
      </c>
      <c r="N858" s="149" t="s">
        <v>242</v>
      </c>
      <c r="O858" s="149" t="s">
        <v>243</v>
      </c>
      <c r="P858" s="149" t="s">
        <v>244</v>
      </c>
      <c r="Q858" s="149" t="s">
        <v>246</v>
      </c>
      <c r="R858" s="149" t="s">
        <v>249</v>
      </c>
      <c r="S858" s="149" t="s">
        <v>250</v>
      </c>
      <c r="T858" s="149" t="s">
        <v>305</v>
      </c>
      <c r="U858" s="149" t="s">
        <v>251</v>
      </c>
      <c r="V858" s="149" t="s">
        <v>258</v>
      </c>
      <c r="W858" s="149" t="s">
        <v>259</v>
      </c>
      <c r="X858" s="149" t="s">
        <v>306</v>
      </c>
      <c r="Y858" s="149" t="s">
        <v>261</v>
      </c>
      <c r="Z858" s="149" t="s">
        <v>262</v>
      </c>
      <c r="AA858" s="149" t="s">
        <v>267</v>
      </c>
      <c r="AB858" s="149" t="s">
        <v>268</v>
      </c>
      <c r="AC858" s="149" t="s">
        <v>269</v>
      </c>
      <c r="AD858" s="150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339</v>
      </c>
      <c r="E859" s="11" t="s">
        <v>340</v>
      </c>
      <c r="F859" s="11" t="s">
        <v>340</v>
      </c>
      <c r="G859" s="11" t="s">
        <v>339</v>
      </c>
      <c r="H859" s="11" t="s">
        <v>340</v>
      </c>
      <c r="I859" s="11" t="s">
        <v>340</v>
      </c>
      <c r="J859" s="11" t="s">
        <v>339</v>
      </c>
      <c r="K859" s="11" t="s">
        <v>339</v>
      </c>
      <c r="L859" s="11" t="s">
        <v>339</v>
      </c>
      <c r="M859" s="11" t="s">
        <v>339</v>
      </c>
      <c r="N859" s="11" t="s">
        <v>339</v>
      </c>
      <c r="O859" s="11" t="s">
        <v>339</v>
      </c>
      <c r="P859" s="11" t="s">
        <v>339</v>
      </c>
      <c r="Q859" s="11" t="s">
        <v>339</v>
      </c>
      <c r="R859" s="11" t="s">
        <v>339</v>
      </c>
      <c r="S859" s="11" t="s">
        <v>340</v>
      </c>
      <c r="T859" s="11" t="s">
        <v>340</v>
      </c>
      <c r="U859" s="11" t="s">
        <v>341</v>
      </c>
      <c r="V859" s="11" t="s">
        <v>339</v>
      </c>
      <c r="W859" s="11" t="s">
        <v>341</v>
      </c>
      <c r="X859" s="11" t="s">
        <v>339</v>
      </c>
      <c r="Y859" s="11" t="s">
        <v>340</v>
      </c>
      <c r="Z859" s="11" t="s">
        <v>340</v>
      </c>
      <c r="AA859" s="11" t="s">
        <v>340</v>
      </c>
      <c r="AB859" s="11" t="s">
        <v>339</v>
      </c>
      <c r="AC859" s="11" t="s">
        <v>339</v>
      </c>
      <c r="AD859" s="150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 t="s">
        <v>343</v>
      </c>
      <c r="E860" s="25" t="s">
        <v>344</v>
      </c>
      <c r="F860" s="25" t="s">
        <v>343</v>
      </c>
      <c r="G860" s="25" t="s">
        <v>345</v>
      </c>
      <c r="H860" s="25" t="s">
        <v>346</v>
      </c>
      <c r="I860" s="25" t="s">
        <v>344</v>
      </c>
      <c r="J860" s="25" t="s">
        <v>344</v>
      </c>
      <c r="K860" s="25" t="s">
        <v>344</v>
      </c>
      <c r="L860" s="25" t="s">
        <v>344</v>
      </c>
      <c r="M860" s="25" t="s">
        <v>344</v>
      </c>
      <c r="N860" s="25" t="s">
        <v>344</v>
      </c>
      <c r="O860" s="25" t="s">
        <v>344</v>
      </c>
      <c r="P860" s="25" t="s">
        <v>344</v>
      </c>
      <c r="Q860" s="25" t="s">
        <v>347</v>
      </c>
      <c r="R860" s="25" t="s">
        <v>344</v>
      </c>
      <c r="S860" s="25" t="s">
        <v>343</v>
      </c>
      <c r="T860" s="25" t="s">
        <v>344</v>
      </c>
      <c r="U860" s="25" t="s">
        <v>343</v>
      </c>
      <c r="V860" s="25" t="s">
        <v>344</v>
      </c>
      <c r="W860" s="25" t="s">
        <v>344</v>
      </c>
      <c r="X860" s="25"/>
      <c r="Y860" s="25" t="s">
        <v>343</v>
      </c>
      <c r="Z860" s="25" t="s">
        <v>344</v>
      </c>
      <c r="AA860" s="25" t="s">
        <v>346</v>
      </c>
      <c r="AB860" s="25" t="s">
        <v>346</v>
      </c>
      <c r="AC860" s="25" t="s">
        <v>117</v>
      </c>
      <c r="AD860" s="150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145">
        <v>2</v>
      </c>
      <c r="E861" s="21">
        <v>1.6</v>
      </c>
      <c r="F861" s="145">
        <v>2</v>
      </c>
      <c r="G861" s="21">
        <v>1.6</v>
      </c>
      <c r="H861" s="21">
        <v>1.292274249719205</v>
      </c>
      <c r="I861" s="21">
        <v>1</v>
      </c>
      <c r="J861" s="152">
        <v>0.4</v>
      </c>
      <c r="K861" s="21">
        <v>1.95</v>
      </c>
      <c r="L861" s="21">
        <v>1.8</v>
      </c>
      <c r="M861" s="21">
        <v>1.5</v>
      </c>
      <c r="N861" s="21">
        <v>1.6</v>
      </c>
      <c r="O861" s="21">
        <v>1.6</v>
      </c>
      <c r="P861" s="21">
        <v>1.4</v>
      </c>
      <c r="Q861" s="21">
        <v>1.3</v>
      </c>
      <c r="R861" s="21">
        <v>1.6</v>
      </c>
      <c r="S861" s="145">
        <v>1</v>
      </c>
      <c r="T861" s="21">
        <v>1.4</v>
      </c>
      <c r="U861" s="145">
        <v>2.19</v>
      </c>
      <c r="V861" s="145">
        <v>0.7</v>
      </c>
      <c r="W861" s="145" t="s">
        <v>314</v>
      </c>
      <c r="X861" s="21">
        <v>1.6539001160045055</v>
      </c>
      <c r="Y861" s="21">
        <v>1.75</v>
      </c>
      <c r="Z861" s="21">
        <v>1.36</v>
      </c>
      <c r="AA861" s="145">
        <v>1</v>
      </c>
      <c r="AB861" s="145">
        <v>1</v>
      </c>
      <c r="AC861" s="145">
        <v>1</v>
      </c>
      <c r="AD861" s="150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46">
        <v>2</v>
      </c>
      <c r="E862" s="11">
        <v>1.6</v>
      </c>
      <c r="F862" s="146">
        <v>2</v>
      </c>
      <c r="G862" s="11">
        <v>1.4</v>
      </c>
      <c r="H862" s="11">
        <v>1.4679726493189811</v>
      </c>
      <c r="I862" s="11">
        <v>1</v>
      </c>
      <c r="J862" s="11">
        <v>1.6</v>
      </c>
      <c r="K862" s="11">
        <v>1.8</v>
      </c>
      <c r="L862" s="11">
        <v>1.7</v>
      </c>
      <c r="M862" s="11">
        <v>1.6</v>
      </c>
      <c r="N862" s="11">
        <v>1.6</v>
      </c>
      <c r="O862" s="11">
        <v>1.8</v>
      </c>
      <c r="P862" s="11">
        <v>1.8</v>
      </c>
      <c r="Q862" s="11">
        <v>1.4</v>
      </c>
      <c r="R862" s="11">
        <v>1.6</v>
      </c>
      <c r="S862" s="146">
        <v>2</v>
      </c>
      <c r="T862" s="11">
        <v>1.3</v>
      </c>
      <c r="U862" s="146">
        <v>2.63</v>
      </c>
      <c r="V862" s="146">
        <v>0.5</v>
      </c>
      <c r="W862" s="146" t="s">
        <v>314</v>
      </c>
      <c r="X862" s="11">
        <v>1.6818805197818507</v>
      </c>
      <c r="Y862" s="11">
        <v>2</v>
      </c>
      <c r="Z862" s="11">
        <v>1.63</v>
      </c>
      <c r="AA862" s="146">
        <v>1</v>
      </c>
      <c r="AB862" s="146">
        <v>1</v>
      </c>
      <c r="AC862" s="146">
        <v>1</v>
      </c>
      <c r="AD862" s="150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e">
        <v>#N/A</v>
      </c>
    </row>
    <row r="863" spans="1:65">
      <c r="A863" s="29"/>
      <c r="B863" s="19">
        <v>1</v>
      </c>
      <c r="C863" s="9">
        <v>3</v>
      </c>
      <c r="D863" s="146">
        <v>2</v>
      </c>
      <c r="E863" s="11">
        <v>1.4</v>
      </c>
      <c r="F863" s="146">
        <v>1</v>
      </c>
      <c r="G863" s="11">
        <v>1.5</v>
      </c>
      <c r="H863" s="11">
        <v>1.4208312202186091</v>
      </c>
      <c r="I863" s="11">
        <v>1.5</v>
      </c>
      <c r="J863" s="151">
        <v>0.2</v>
      </c>
      <c r="K863" s="11">
        <v>1.76</v>
      </c>
      <c r="L863" s="11">
        <v>1.7</v>
      </c>
      <c r="M863" s="11">
        <v>1.5</v>
      </c>
      <c r="N863" s="11">
        <v>1.6</v>
      </c>
      <c r="O863" s="11">
        <v>1.8</v>
      </c>
      <c r="P863" s="11">
        <v>1.8</v>
      </c>
      <c r="Q863" s="11">
        <v>1.5</v>
      </c>
      <c r="R863" s="11">
        <v>1.6</v>
      </c>
      <c r="S863" s="146">
        <v>2</v>
      </c>
      <c r="T863" s="11">
        <v>1.2</v>
      </c>
      <c r="U863" s="146">
        <v>2.38</v>
      </c>
      <c r="V863" s="146">
        <v>0.4</v>
      </c>
      <c r="W863" s="146" t="s">
        <v>314</v>
      </c>
      <c r="X863" s="11">
        <v>2.33055860089926</v>
      </c>
      <c r="Y863" s="11">
        <v>1.5499999999999998</v>
      </c>
      <c r="Z863" s="11">
        <v>1.53</v>
      </c>
      <c r="AA863" s="146">
        <v>1</v>
      </c>
      <c r="AB863" s="146">
        <v>1</v>
      </c>
      <c r="AC863" s="146">
        <v>1</v>
      </c>
      <c r="AD863" s="150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46">
        <v>2</v>
      </c>
      <c r="E864" s="11">
        <v>1.4</v>
      </c>
      <c r="F864" s="146">
        <v>2</v>
      </c>
      <c r="G864" s="11">
        <v>1.5</v>
      </c>
      <c r="H864" s="11">
        <v>1.3282797590688551</v>
      </c>
      <c r="I864" s="11">
        <v>1.2</v>
      </c>
      <c r="J864" s="11">
        <v>1.3</v>
      </c>
      <c r="K864" s="11">
        <v>2.0099999999999998</v>
      </c>
      <c r="L864" s="11">
        <v>1.5</v>
      </c>
      <c r="M864" s="11">
        <v>1.4</v>
      </c>
      <c r="N864" s="11">
        <v>1.5</v>
      </c>
      <c r="O864" s="11">
        <v>1.8</v>
      </c>
      <c r="P864" s="11">
        <v>1.9</v>
      </c>
      <c r="Q864" s="11">
        <v>1.4</v>
      </c>
      <c r="R864" s="11">
        <v>1.5</v>
      </c>
      <c r="S864" s="146">
        <v>1</v>
      </c>
      <c r="T864" s="11">
        <v>1.4</v>
      </c>
      <c r="U864" s="146" t="s">
        <v>104</v>
      </c>
      <c r="V864" s="146">
        <v>0.9</v>
      </c>
      <c r="W864" s="146" t="s">
        <v>314</v>
      </c>
      <c r="X864" s="11">
        <v>1.9966268955098603</v>
      </c>
      <c r="Y864" s="11">
        <v>1.65</v>
      </c>
      <c r="Z864" s="11">
        <v>1.51</v>
      </c>
      <c r="AA864" s="146">
        <v>1</v>
      </c>
      <c r="AB864" s="146">
        <v>1</v>
      </c>
      <c r="AC864" s="146">
        <v>1</v>
      </c>
      <c r="AD864" s="150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1.5564394482831954</v>
      </c>
    </row>
    <row r="865" spans="1:65">
      <c r="A865" s="29"/>
      <c r="B865" s="19">
        <v>1</v>
      </c>
      <c r="C865" s="9">
        <v>5</v>
      </c>
      <c r="D865" s="146">
        <v>2</v>
      </c>
      <c r="E865" s="11">
        <v>1.4</v>
      </c>
      <c r="F865" s="146">
        <v>2</v>
      </c>
      <c r="G865" s="11">
        <v>1.3</v>
      </c>
      <c r="H865" s="11">
        <v>1.354974522207955</v>
      </c>
      <c r="I865" s="11">
        <v>1.3</v>
      </c>
      <c r="J865" s="151">
        <v>0.4</v>
      </c>
      <c r="K865" s="11">
        <v>2.0499999999999998</v>
      </c>
      <c r="L865" s="11">
        <v>1.5</v>
      </c>
      <c r="M865" s="11">
        <v>1.5</v>
      </c>
      <c r="N865" s="11">
        <v>1.6</v>
      </c>
      <c r="O865" s="11">
        <v>1.7</v>
      </c>
      <c r="P865" s="11">
        <v>1.7</v>
      </c>
      <c r="Q865" s="11">
        <v>1.6</v>
      </c>
      <c r="R865" s="11">
        <v>1.6</v>
      </c>
      <c r="S865" s="146">
        <v>2</v>
      </c>
      <c r="T865" s="11">
        <v>1.4</v>
      </c>
      <c r="U865" s="151">
        <v>6.19</v>
      </c>
      <c r="V865" s="146" t="s">
        <v>106</v>
      </c>
      <c r="W865" s="146" t="s">
        <v>314</v>
      </c>
      <c r="X865" s="11">
        <v>1.6298246756576655</v>
      </c>
      <c r="Y865" s="11">
        <v>1.6</v>
      </c>
      <c r="Z865" s="11">
        <v>1.59</v>
      </c>
      <c r="AA865" s="146">
        <v>1</v>
      </c>
      <c r="AB865" s="146">
        <v>1</v>
      </c>
      <c r="AC865" s="146">
        <v>1</v>
      </c>
      <c r="AD865" s="150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109</v>
      </c>
    </row>
    <row r="866" spans="1:65">
      <c r="A866" s="29"/>
      <c r="B866" s="19">
        <v>1</v>
      </c>
      <c r="C866" s="9">
        <v>6</v>
      </c>
      <c r="D866" s="146">
        <v>2</v>
      </c>
      <c r="E866" s="11">
        <v>1.4</v>
      </c>
      <c r="F866" s="146">
        <v>1</v>
      </c>
      <c r="G866" s="11">
        <v>1.4</v>
      </c>
      <c r="H866" s="11">
        <v>1.442410668743209</v>
      </c>
      <c r="I866" s="11">
        <v>1.2</v>
      </c>
      <c r="J866" s="151">
        <v>3</v>
      </c>
      <c r="K866" s="11">
        <v>1.89</v>
      </c>
      <c r="L866" s="11">
        <v>1.6</v>
      </c>
      <c r="M866" s="11">
        <v>1.5</v>
      </c>
      <c r="N866" s="11">
        <v>1.6</v>
      </c>
      <c r="O866" s="11">
        <v>1.6</v>
      </c>
      <c r="P866" s="11">
        <v>1.6</v>
      </c>
      <c r="Q866" s="11">
        <v>1.3</v>
      </c>
      <c r="R866" s="11">
        <v>1.7</v>
      </c>
      <c r="S866" s="146">
        <v>1</v>
      </c>
      <c r="T866" s="11">
        <v>1.3</v>
      </c>
      <c r="U866" s="146">
        <v>2.84</v>
      </c>
      <c r="V866" s="146">
        <v>0.7</v>
      </c>
      <c r="W866" s="146" t="s">
        <v>314</v>
      </c>
      <c r="X866" s="11">
        <v>2.1972898477559633</v>
      </c>
      <c r="Y866" s="11">
        <v>1.45</v>
      </c>
      <c r="Z866" s="11">
        <v>1.58</v>
      </c>
      <c r="AA866" s="146">
        <v>1</v>
      </c>
      <c r="AB866" s="146">
        <v>1</v>
      </c>
      <c r="AC866" s="146">
        <v>1</v>
      </c>
      <c r="AD866" s="150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20" t="s">
        <v>276</v>
      </c>
      <c r="C867" s="12"/>
      <c r="D867" s="22">
        <v>2</v>
      </c>
      <c r="E867" s="22">
        <v>1.4666666666666668</v>
      </c>
      <c r="F867" s="22">
        <v>1.6666666666666667</v>
      </c>
      <c r="G867" s="22">
        <v>1.45</v>
      </c>
      <c r="H867" s="22">
        <v>1.3844571782128023</v>
      </c>
      <c r="I867" s="22">
        <v>1.2</v>
      </c>
      <c r="J867" s="22">
        <v>1.1500000000000001</v>
      </c>
      <c r="K867" s="22">
        <v>1.9100000000000001</v>
      </c>
      <c r="L867" s="22">
        <v>1.6333333333333331</v>
      </c>
      <c r="M867" s="22">
        <v>1.5</v>
      </c>
      <c r="N867" s="22">
        <v>1.5833333333333333</v>
      </c>
      <c r="O867" s="22">
        <v>1.7166666666666666</v>
      </c>
      <c r="P867" s="22">
        <v>1.7</v>
      </c>
      <c r="Q867" s="22">
        <v>1.4166666666666667</v>
      </c>
      <c r="R867" s="22">
        <v>1.5999999999999999</v>
      </c>
      <c r="S867" s="22">
        <v>1.5</v>
      </c>
      <c r="T867" s="22">
        <v>1.3333333333333337</v>
      </c>
      <c r="U867" s="22">
        <v>3.246</v>
      </c>
      <c r="V867" s="22">
        <v>0.64</v>
      </c>
      <c r="W867" s="22" t="s">
        <v>708</v>
      </c>
      <c r="X867" s="22">
        <v>1.9150134426015173</v>
      </c>
      <c r="Y867" s="22">
        <v>1.6666666666666663</v>
      </c>
      <c r="Z867" s="22">
        <v>1.5333333333333332</v>
      </c>
      <c r="AA867" s="22">
        <v>1</v>
      </c>
      <c r="AB867" s="22">
        <v>1</v>
      </c>
      <c r="AC867" s="22">
        <v>1</v>
      </c>
      <c r="AD867" s="150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277</v>
      </c>
      <c r="C868" s="28"/>
      <c r="D868" s="11">
        <v>2</v>
      </c>
      <c r="E868" s="11">
        <v>1.4</v>
      </c>
      <c r="F868" s="11">
        <v>2</v>
      </c>
      <c r="G868" s="11">
        <v>1.45</v>
      </c>
      <c r="H868" s="11">
        <v>1.3879028712132819</v>
      </c>
      <c r="I868" s="11">
        <v>1.2</v>
      </c>
      <c r="J868" s="11">
        <v>0.85000000000000009</v>
      </c>
      <c r="K868" s="11">
        <v>1.92</v>
      </c>
      <c r="L868" s="11">
        <v>1.65</v>
      </c>
      <c r="M868" s="11">
        <v>1.5</v>
      </c>
      <c r="N868" s="11">
        <v>1.6</v>
      </c>
      <c r="O868" s="11">
        <v>1.75</v>
      </c>
      <c r="P868" s="11">
        <v>1.75</v>
      </c>
      <c r="Q868" s="11">
        <v>1.4</v>
      </c>
      <c r="R868" s="11">
        <v>1.6</v>
      </c>
      <c r="S868" s="11">
        <v>1.5</v>
      </c>
      <c r="T868" s="11">
        <v>1.35</v>
      </c>
      <c r="U868" s="11">
        <v>2.63</v>
      </c>
      <c r="V868" s="11">
        <v>0.7</v>
      </c>
      <c r="W868" s="11" t="s">
        <v>708</v>
      </c>
      <c r="X868" s="11">
        <v>1.8392537076458555</v>
      </c>
      <c r="Y868" s="11">
        <v>1.625</v>
      </c>
      <c r="Z868" s="11">
        <v>1.5550000000000002</v>
      </c>
      <c r="AA868" s="11">
        <v>1</v>
      </c>
      <c r="AB868" s="11">
        <v>1</v>
      </c>
      <c r="AC868" s="11">
        <v>1</v>
      </c>
      <c r="AD868" s="150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278</v>
      </c>
      <c r="C869" s="28"/>
      <c r="D869" s="23">
        <v>0</v>
      </c>
      <c r="E869" s="23">
        <v>0.10327955589886455</v>
      </c>
      <c r="F869" s="23">
        <v>0.51639777949432208</v>
      </c>
      <c r="G869" s="23">
        <v>0.10488088481701519</v>
      </c>
      <c r="H869" s="23">
        <v>6.9540396379393285E-2</v>
      </c>
      <c r="I869" s="23">
        <v>0.18973665961010261</v>
      </c>
      <c r="J869" s="23">
        <v>1.0653637876331259</v>
      </c>
      <c r="K869" s="23">
        <v>0.11506519890914012</v>
      </c>
      <c r="L869" s="23">
        <v>0.12110601416389967</v>
      </c>
      <c r="M869" s="23">
        <v>6.3245553203367638E-2</v>
      </c>
      <c r="N869" s="23">
        <v>4.0824829046386332E-2</v>
      </c>
      <c r="O869" s="23">
        <v>9.8319208025017479E-2</v>
      </c>
      <c r="P869" s="23">
        <v>0.1788854381999832</v>
      </c>
      <c r="Q869" s="23">
        <v>0.11690451944500123</v>
      </c>
      <c r="R869" s="23">
        <v>6.3245553203367569E-2</v>
      </c>
      <c r="S869" s="23">
        <v>0.54772255750516607</v>
      </c>
      <c r="T869" s="23">
        <v>8.1649658092772553E-2</v>
      </c>
      <c r="U869" s="23">
        <v>1.6640703110145312</v>
      </c>
      <c r="V869" s="23">
        <v>0.1949358868961788</v>
      </c>
      <c r="W869" s="23" t="s">
        <v>708</v>
      </c>
      <c r="X869" s="23">
        <v>0.30426378851489649</v>
      </c>
      <c r="Y869" s="23">
        <v>0.19148542155127146</v>
      </c>
      <c r="Z869" s="23">
        <v>9.5219045713904618E-2</v>
      </c>
      <c r="AA869" s="23">
        <v>0</v>
      </c>
      <c r="AB869" s="23">
        <v>0</v>
      </c>
      <c r="AC869" s="23">
        <v>0</v>
      </c>
      <c r="AD869" s="150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86</v>
      </c>
      <c r="C870" s="28"/>
      <c r="D870" s="13">
        <v>0</v>
      </c>
      <c r="E870" s="13">
        <v>7.0417879021953095E-2</v>
      </c>
      <c r="F870" s="13">
        <v>0.30983866769659324</v>
      </c>
      <c r="G870" s="13">
        <v>7.233164470138978E-2</v>
      </c>
      <c r="H870" s="13">
        <v>5.022935882290204E-2</v>
      </c>
      <c r="I870" s="13">
        <v>0.15811388300841886</v>
      </c>
      <c r="J870" s="13">
        <v>0.9264032935940224</v>
      </c>
      <c r="K870" s="13">
        <v>6.0243559638293254E-2</v>
      </c>
      <c r="L870" s="13">
        <v>7.4146539284020221E-2</v>
      </c>
      <c r="M870" s="13">
        <v>4.2163702135578428E-2</v>
      </c>
      <c r="N870" s="13">
        <v>2.578410255561242E-2</v>
      </c>
      <c r="O870" s="13">
        <v>5.7273325063116984E-2</v>
      </c>
      <c r="P870" s="13">
        <v>0.1052267283529313</v>
      </c>
      <c r="Q870" s="13">
        <v>8.2520837255294979E-2</v>
      </c>
      <c r="R870" s="13">
        <v>3.9528470752104736E-2</v>
      </c>
      <c r="S870" s="13">
        <v>0.36514837167011072</v>
      </c>
      <c r="T870" s="13">
        <v>6.1237243569579401E-2</v>
      </c>
      <c r="U870" s="13">
        <v>0.51265259119363249</v>
      </c>
      <c r="V870" s="13">
        <v>0.30458732327527938</v>
      </c>
      <c r="W870" s="13" t="s">
        <v>708</v>
      </c>
      <c r="X870" s="13">
        <v>0.15888336956087298</v>
      </c>
      <c r="Y870" s="13">
        <v>0.1148912529307629</v>
      </c>
      <c r="Z870" s="13">
        <v>6.2099377639503017E-2</v>
      </c>
      <c r="AA870" s="13">
        <v>0</v>
      </c>
      <c r="AB870" s="13">
        <v>0</v>
      </c>
      <c r="AC870" s="13">
        <v>0</v>
      </c>
      <c r="AD870" s="150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279</v>
      </c>
      <c r="C871" s="28"/>
      <c r="D871" s="13">
        <v>0.28498413620013729</v>
      </c>
      <c r="E871" s="13">
        <v>-5.7678300119899273E-2</v>
      </c>
      <c r="F871" s="13">
        <v>7.0820113500114523E-2</v>
      </c>
      <c r="G871" s="13">
        <v>-6.8386501254900534E-2</v>
      </c>
      <c r="H871" s="13">
        <v>-0.11049724437407138</v>
      </c>
      <c r="I871" s="13">
        <v>-0.22900951827991767</v>
      </c>
      <c r="J871" s="13">
        <v>-0.26113412168492101</v>
      </c>
      <c r="K871" s="13">
        <v>0.22715985007113115</v>
      </c>
      <c r="L871" s="13">
        <v>4.9403711230112002E-2</v>
      </c>
      <c r="M871" s="13">
        <v>-3.6261897849897085E-2</v>
      </c>
      <c r="N871" s="13">
        <v>1.7279107825108664E-2</v>
      </c>
      <c r="O871" s="13">
        <v>0.10294471690511764</v>
      </c>
      <c r="P871" s="13">
        <v>9.2236515770116601E-2</v>
      </c>
      <c r="Q871" s="13">
        <v>-8.9802903524902722E-2</v>
      </c>
      <c r="R871" s="13">
        <v>2.7987308960109702E-2</v>
      </c>
      <c r="S871" s="13">
        <v>-3.6261897849897085E-2</v>
      </c>
      <c r="T871" s="13">
        <v>-0.14334390919990825</v>
      </c>
      <c r="U871" s="13">
        <v>1.0855292530528229</v>
      </c>
      <c r="V871" s="13">
        <v>-0.58880507641595603</v>
      </c>
      <c r="W871" s="13" t="s">
        <v>708</v>
      </c>
      <c r="X871" s="13">
        <v>0.23038094717648083</v>
      </c>
      <c r="Y871" s="13">
        <v>7.0820113500114079E-2</v>
      </c>
      <c r="Z871" s="13">
        <v>-1.4845495579894896E-2</v>
      </c>
      <c r="AA871" s="13">
        <v>-0.35750793189993135</v>
      </c>
      <c r="AB871" s="13">
        <v>-0.35750793189993135</v>
      </c>
      <c r="AC871" s="13">
        <v>-0.35750793189993135</v>
      </c>
      <c r="AD871" s="150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280</v>
      </c>
      <c r="C872" s="46"/>
      <c r="D872" s="44" t="s">
        <v>281</v>
      </c>
      <c r="E872" s="44">
        <v>0.41</v>
      </c>
      <c r="F872" s="44" t="s">
        <v>281</v>
      </c>
      <c r="G872" s="44">
        <v>0.49</v>
      </c>
      <c r="H872" s="44">
        <v>0.78</v>
      </c>
      <c r="I872" s="44">
        <v>1.61</v>
      </c>
      <c r="J872" s="44">
        <v>1.84</v>
      </c>
      <c r="K872" s="44">
        <v>1.58</v>
      </c>
      <c r="L872" s="44">
        <v>0.34</v>
      </c>
      <c r="M872" s="44">
        <v>0.26</v>
      </c>
      <c r="N872" s="44">
        <v>0.11</v>
      </c>
      <c r="O872" s="44">
        <v>0.71</v>
      </c>
      <c r="P872" s="44">
        <v>0.64</v>
      </c>
      <c r="Q872" s="44">
        <v>0.64</v>
      </c>
      <c r="R872" s="44">
        <v>0.19</v>
      </c>
      <c r="S872" s="44" t="s">
        <v>281</v>
      </c>
      <c r="T872" s="44">
        <v>1.01</v>
      </c>
      <c r="U872" s="44">
        <v>5.9</v>
      </c>
      <c r="V872" s="44">
        <v>4.57</v>
      </c>
      <c r="W872" s="44">
        <v>19.97</v>
      </c>
      <c r="X872" s="44">
        <v>1.6</v>
      </c>
      <c r="Y872" s="44">
        <v>0.49</v>
      </c>
      <c r="Z872" s="44">
        <v>0.11</v>
      </c>
      <c r="AA872" s="44" t="s">
        <v>281</v>
      </c>
      <c r="AB872" s="44" t="s">
        <v>281</v>
      </c>
      <c r="AC872" s="44" t="s">
        <v>281</v>
      </c>
      <c r="AD872" s="150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 t="s">
        <v>359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BM873" s="55"/>
    </row>
    <row r="874" spans="1:65">
      <c r="BM874" s="55"/>
    </row>
    <row r="875" spans="1:65" ht="15">
      <c r="B875" s="8" t="s">
        <v>629</v>
      </c>
      <c r="BM875" s="27" t="s">
        <v>338</v>
      </c>
    </row>
    <row r="876" spans="1:65" ht="15">
      <c r="A876" s="24" t="s">
        <v>12</v>
      </c>
      <c r="B876" s="18" t="s">
        <v>111</v>
      </c>
      <c r="C876" s="15" t="s">
        <v>112</v>
      </c>
      <c r="D876" s="16" t="s">
        <v>229</v>
      </c>
      <c r="E876" s="17" t="s">
        <v>229</v>
      </c>
      <c r="F876" s="17" t="s">
        <v>229</v>
      </c>
      <c r="G876" s="17" t="s">
        <v>229</v>
      </c>
      <c r="H876" s="15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230</v>
      </c>
      <c r="C877" s="9" t="s">
        <v>230</v>
      </c>
      <c r="D877" s="148" t="s">
        <v>237</v>
      </c>
      <c r="E877" s="149" t="s">
        <v>239</v>
      </c>
      <c r="F877" s="149" t="s">
        <v>257</v>
      </c>
      <c r="G877" s="149" t="s">
        <v>258</v>
      </c>
      <c r="H877" s="15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340</v>
      </c>
      <c r="E878" s="11" t="s">
        <v>339</v>
      </c>
      <c r="F878" s="11" t="s">
        <v>339</v>
      </c>
      <c r="G878" s="11" t="s">
        <v>339</v>
      </c>
      <c r="H878" s="15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5" t="s">
        <v>344</v>
      </c>
      <c r="E879" s="25" t="s">
        <v>344</v>
      </c>
      <c r="F879" s="25" t="s">
        <v>343</v>
      </c>
      <c r="G879" s="25" t="s">
        <v>344</v>
      </c>
      <c r="H879" s="15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8">
        <v>1</v>
      </c>
      <c r="C880" s="14">
        <v>1</v>
      </c>
      <c r="D880" s="21">
        <v>1.2</v>
      </c>
      <c r="E880" s="21">
        <v>1.59</v>
      </c>
      <c r="F880" s="21">
        <v>1.40681242897162</v>
      </c>
      <c r="G880" s="152">
        <v>1.08</v>
      </c>
      <c r="H880" s="15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1.5</v>
      </c>
      <c r="E881" s="11">
        <v>1.57</v>
      </c>
      <c r="F881" s="11">
        <v>1.42044071588679</v>
      </c>
      <c r="G881" s="11">
        <v>0.96</v>
      </c>
      <c r="H881" s="15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33</v>
      </c>
    </row>
    <row r="882" spans="1:65">
      <c r="A882" s="29"/>
      <c r="B882" s="19">
        <v>1</v>
      </c>
      <c r="C882" s="9">
        <v>3</v>
      </c>
      <c r="D882" s="11">
        <v>1.6</v>
      </c>
      <c r="E882" s="11">
        <v>1.47</v>
      </c>
      <c r="F882" s="11">
        <v>1.3837336678114045</v>
      </c>
      <c r="G882" s="11">
        <v>0.96</v>
      </c>
      <c r="H882" s="15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1">
        <v>1.4</v>
      </c>
      <c r="E883" s="11">
        <v>1.6</v>
      </c>
      <c r="F883" s="11">
        <v>1.3796797420128588</v>
      </c>
      <c r="G883" s="11">
        <v>0.96</v>
      </c>
      <c r="H883" s="15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1.3061571115336901</v>
      </c>
    </row>
    <row r="884" spans="1:65">
      <c r="A884" s="29"/>
      <c r="B884" s="19">
        <v>1</v>
      </c>
      <c r="C884" s="9">
        <v>5</v>
      </c>
      <c r="D884" s="11">
        <v>1.4</v>
      </c>
      <c r="E884" s="11">
        <v>1.51</v>
      </c>
      <c r="F884" s="11">
        <v>1.3415572405174303</v>
      </c>
      <c r="G884" s="11">
        <v>0.96</v>
      </c>
      <c r="H884" s="15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11</v>
      </c>
    </row>
    <row r="885" spans="1:65">
      <c r="A885" s="29"/>
      <c r="B885" s="19">
        <v>1</v>
      </c>
      <c r="C885" s="9">
        <v>6</v>
      </c>
      <c r="D885" s="11">
        <v>1</v>
      </c>
      <c r="E885" s="11">
        <v>1.5</v>
      </c>
      <c r="F885" s="11">
        <v>1.3155468816085516</v>
      </c>
      <c r="G885" s="11">
        <v>0.96</v>
      </c>
      <c r="H885" s="15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20" t="s">
        <v>276</v>
      </c>
      <c r="C886" s="12"/>
      <c r="D886" s="22">
        <v>1.3500000000000003</v>
      </c>
      <c r="E886" s="22">
        <v>1.54</v>
      </c>
      <c r="F886" s="22">
        <v>1.3746284461347757</v>
      </c>
      <c r="G886" s="22">
        <v>0.98</v>
      </c>
      <c r="H886" s="15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277</v>
      </c>
      <c r="C887" s="28"/>
      <c r="D887" s="11">
        <v>1.4</v>
      </c>
      <c r="E887" s="11">
        <v>1.54</v>
      </c>
      <c r="F887" s="11">
        <v>1.3817067049121317</v>
      </c>
      <c r="G887" s="11">
        <v>0.96</v>
      </c>
      <c r="H887" s="15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278</v>
      </c>
      <c r="C888" s="28"/>
      <c r="D888" s="23">
        <v>0.21679483388678528</v>
      </c>
      <c r="E888" s="23">
        <v>5.3665631459994999E-2</v>
      </c>
      <c r="F888" s="23">
        <v>3.9565968636577617E-2</v>
      </c>
      <c r="G888" s="23">
        <v>4.8989794855663606E-2</v>
      </c>
      <c r="H888" s="15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86</v>
      </c>
      <c r="C889" s="28"/>
      <c r="D889" s="13">
        <v>0.16058876584206314</v>
      </c>
      <c r="E889" s="13">
        <v>3.4847812636360387E-2</v>
      </c>
      <c r="F889" s="13">
        <v>2.8783027695833352E-2</v>
      </c>
      <c r="G889" s="13">
        <v>4.9989586587411844E-2</v>
      </c>
      <c r="H889" s="15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279</v>
      </c>
      <c r="C890" s="28"/>
      <c r="D890" s="13">
        <v>3.3566320681613693E-2</v>
      </c>
      <c r="E890" s="13">
        <v>0.17903121025902591</v>
      </c>
      <c r="F890" s="13">
        <v>5.242197435244722E-2</v>
      </c>
      <c r="G890" s="13">
        <v>-0.2497074116533472</v>
      </c>
      <c r="H890" s="15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45" t="s">
        <v>280</v>
      </c>
      <c r="C891" s="46"/>
      <c r="D891" s="44">
        <v>0.09</v>
      </c>
      <c r="E891" s="44">
        <v>1.26</v>
      </c>
      <c r="F891" s="44">
        <v>0.09</v>
      </c>
      <c r="G891" s="44">
        <v>2.71</v>
      </c>
      <c r="H891" s="15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0"/>
      <c r="C892" s="20"/>
      <c r="D892" s="20"/>
      <c r="E892" s="20"/>
      <c r="F892" s="20"/>
      <c r="G892" s="20"/>
      <c r="BM892" s="55"/>
    </row>
    <row r="893" spans="1:65" ht="15">
      <c r="B893" s="8" t="s">
        <v>630</v>
      </c>
      <c r="BM893" s="27" t="s">
        <v>66</v>
      </c>
    </row>
    <row r="894" spans="1:65" ht="15">
      <c r="A894" s="24" t="s">
        <v>15</v>
      </c>
      <c r="B894" s="18" t="s">
        <v>111</v>
      </c>
      <c r="C894" s="15" t="s">
        <v>112</v>
      </c>
      <c r="D894" s="16" t="s">
        <v>229</v>
      </c>
      <c r="E894" s="17" t="s">
        <v>229</v>
      </c>
      <c r="F894" s="17" t="s">
        <v>229</v>
      </c>
      <c r="G894" s="17" t="s">
        <v>229</v>
      </c>
      <c r="H894" s="17" t="s">
        <v>229</v>
      </c>
      <c r="I894" s="17" t="s">
        <v>229</v>
      </c>
      <c r="J894" s="17" t="s">
        <v>229</v>
      </c>
      <c r="K894" s="17" t="s">
        <v>229</v>
      </c>
      <c r="L894" s="17" t="s">
        <v>229</v>
      </c>
      <c r="M894" s="17" t="s">
        <v>229</v>
      </c>
      <c r="N894" s="17" t="s">
        <v>229</v>
      </c>
      <c r="O894" s="17" t="s">
        <v>229</v>
      </c>
      <c r="P894" s="17" t="s">
        <v>229</v>
      </c>
      <c r="Q894" s="17" t="s">
        <v>229</v>
      </c>
      <c r="R894" s="17" t="s">
        <v>229</v>
      </c>
      <c r="S894" s="17" t="s">
        <v>229</v>
      </c>
      <c r="T894" s="17" t="s">
        <v>229</v>
      </c>
      <c r="U894" s="17" t="s">
        <v>229</v>
      </c>
      <c r="V894" s="17" t="s">
        <v>229</v>
      </c>
      <c r="W894" s="17" t="s">
        <v>229</v>
      </c>
      <c r="X894" s="17" t="s">
        <v>229</v>
      </c>
      <c r="Y894" s="17" t="s">
        <v>229</v>
      </c>
      <c r="Z894" s="150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230</v>
      </c>
      <c r="C895" s="9" t="s">
        <v>230</v>
      </c>
      <c r="D895" s="148" t="s">
        <v>232</v>
      </c>
      <c r="E895" s="149" t="s">
        <v>233</v>
      </c>
      <c r="F895" s="149" t="s">
        <v>234</v>
      </c>
      <c r="G895" s="149" t="s">
        <v>235</v>
      </c>
      <c r="H895" s="149" t="s">
        <v>236</v>
      </c>
      <c r="I895" s="149" t="s">
        <v>237</v>
      </c>
      <c r="J895" s="149" t="s">
        <v>238</v>
      </c>
      <c r="K895" s="149" t="s">
        <v>239</v>
      </c>
      <c r="L895" s="149" t="s">
        <v>240</v>
      </c>
      <c r="M895" s="149" t="s">
        <v>241</v>
      </c>
      <c r="N895" s="149" t="s">
        <v>242</v>
      </c>
      <c r="O895" s="149" t="s">
        <v>243</v>
      </c>
      <c r="P895" s="149" t="s">
        <v>244</v>
      </c>
      <c r="Q895" s="149" t="s">
        <v>250</v>
      </c>
      <c r="R895" s="149" t="s">
        <v>305</v>
      </c>
      <c r="S895" s="149" t="s">
        <v>252</v>
      </c>
      <c r="T895" s="149" t="s">
        <v>254</v>
      </c>
      <c r="U895" s="149" t="s">
        <v>258</v>
      </c>
      <c r="V895" s="149" t="s">
        <v>306</v>
      </c>
      <c r="W895" s="149" t="s">
        <v>267</v>
      </c>
      <c r="X895" s="149" t="s">
        <v>268</v>
      </c>
      <c r="Y895" s="149" t="s">
        <v>269</v>
      </c>
      <c r="Z895" s="150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339</v>
      </c>
      <c r="E896" s="11" t="s">
        <v>340</v>
      </c>
      <c r="F896" s="11" t="s">
        <v>340</v>
      </c>
      <c r="G896" s="11" t="s">
        <v>339</v>
      </c>
      <c r="H896" s="11" t="s">
        <v>340</v>
      </c>
      <c r="I896" s="11" t="s">
        <v>340</v>
      </c>
      <c r="J896" s="11" t="s">
        <v>339</v>
      </c>
      <c r="K896" s="11" t="s">
        <v>339</v>
      </c>
      <c r="L896" s="11" t="s">
        <v>339</v>
      </c>
      <c r="M896" s="11" t="s">
        <v>339</v>
      </c>
      <c r="N896" s="11" t="s">
        <v>339</v>
      </c>
      <c r="O896" s="11" t="s">
        <v>339</v>
      </c>
      <c r="P896" s="11" t="s">
        <v>339</v>
      </c>
      <c r="Q896" s="11" t="s">
        <v>340</v>
      </c>
      <c r="R896" s="11" t="s">
        <v>340</v>
      </c>
      <c r="S896" s="11" t="s">
        <v>340</v>
      </c>
      <c r="T896" s="11" t="s">
        <v>341</v>
      </c>
      <c r="U896" s="11" t="s">
        <v>339</v>
      </c>
      <c r="V896" s="11" t="s">
        <v>339</v>
      </c>
      <c r="W896" s="11" t="s">
        <v>340</v>
      </c>
      <c r="X896" s="11" t="s">
        <v>339</v>
      </c>
      <c r="Y896" s="11" t="s">
        <v>339</v>
      </c>
      <c r="Z896" s="150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 t="s">
        <v>343</v>
      </c>
      <c r="E897" s="25" t="s">
        <v>344</v>
      </c>
      <c r="F897" s="25" t="s">
        <v>343</v>
      </c>
      <c r="G897" s="25" t="s">
        <v>345</v>
      </c>
      <c r="H897" s="25" t="s">
        <v>346</v>
      </c>
      <c r="I897" s="25" t="s">
        <v>344</v>
      </c>
      <c r="J897" s="25" t="s">
        <v>344</v>
      </c>
      <c r="K897" s="25" t="s">
        <v>344</v>
      </c>
      <c r="L897" s="25" t="s">
        <v>344</v>
      </c>
      <c r="M897" s="25" t="s">
        <v>344</v>
      </c>
      <c r="N897" s="25" t="s">
        <v>344</v>
      </c>
      <c r="O897" s="25" t="s">
        <v>344</v>
      </c>
      <c r="P897" s="25" t="s">
        <v>344</v>
      </c>
      <c r="Q897" s="25" t="s">
        <v>343</v>
      </c>
      <c r="R897" s="25" t="s">
        <v>344</v>
      </c>
      <c r="S897" s="25" t="s">
        <v>345</v>
      </c>
      <c r="T897" s="25" t="s">
        <v>346</v>
      </c>
      <c r="U897" s="25" t="s">
        <v>344</v>
      </c>
      <c r="V897" s="25"/>
      <c r="W897" s="25" t="s">
        <v>346</v>
      </c>
      <c r="X897" s="25" t="s">
        <v>346</v>
      </c>
      <c r="Y897" s="25" t="s">
        <v>117</v>
      </c>
      <c r="Z897" s="150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8">
        <v>1</v>
      </c>
      <c r="C898" s="14">
        <v>1</v>
      </c>
      <c r="D898" s="21">
        <v>0.4</v>
      </c>
      <c r="E898" s="21">
        <v>0.5</v>
      </c>
      <c r="F898" s="21">
        <v>0.5</v>
      </c>
      <c r="G898" s="21">
        <v>0.4</v>
      </c>
      <c r="H898" s="145" t="s">
        <v>309</v>
      </c>
      <c r="I898" s="21">
        <v>0.38</v>
      </c>
      <c r="J898" s="145">
        <v>0.6</v>
      </c>
      <c r="K898" s="21">
        <v>0.36</v>
      </c>
      <c r="L898" s="21">
        <v>0.4</v>
      </c>
      <c r="M898" s="21">
        <v>0.4</v>
      </c>
      <c r="N898" s="21">
        <v>0.4</v>
      </c>
      <c r="O898" s="21">
        <v>0.4</v>
      </c>
      <c r="P898" s="21">
        <v>0.4</v>
      </c>
      <c r="Q898" s="21">
        <v>0.4</v>
      </c>
      <c r="R898" s="21">
        <v>0.3</v>
      </c>
      <c r="S898" s="21">
        <v>0.4</v>
      </c>
      <c r="T898" s="145" t="s">
        <v>105</v>
      </c>
      <c r="U898" s="145">
        <v>0.28999999999999998</v>
      </c>
      <c r="V898" s="21">
        <v>0.51251636845330995</v>
      </c>
      <c r="W898" s="145">
        <v>0.5</v>
      </c>
      <c r="X898" s="21">
        <v>0.41</v>
      </c>
      <c r="Y898" s="21">
        <v>0.39</v>
      </c>
      <c r="Z898" s="150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1">
        <v>0.4</v>
      </c>
      <c r="E899" s="11">
        <v>0.5</v>
      </c>
      <c r="F899" s="11">
        <v>0.5</v>
      </c>
      <c r="G899" s="11">
        <v>0.4</v>
      </c>
      <c r="H899" s="146" t="s">
        <v>309</v>
      </c>
      <c r="I899" s="11">
        <v>0.42</v>
      </c>
      <c r="J899" s="146">
        <v>0.6</v>
      </c>
      <c r="K899" s="11">
        <v>0.35</v>
      </c>
      <c r="L899" s="11">
        <v>0.4</v>
      </c>
      <c r="M899" s="11">
        <v>0.4</v>
      </c>
      <c r="N899" s="11">
        <v>0.4</v>
      </c>
      <c r="O899" s="11">
        <v>0.4</v>
      </c>
      <c r="P899" s="11">
        <v>0.5</v>
      </c>
      <c r="Q899" s="11">
        <v>0.3</v>
      </c>
      <c r="R899" s="11">
        <v>0.3</v>
      </c>
      <c r="S899" s="11">
        <v>0.4</v>
      </c>
      <c r="T899" s="146" t="s">
        <v>105</v>
      </c>
      <c r="U899" s="146">
        <v>0.27</v>
      </c>
      <c r="V899" s="11">
        <v>0.43399610711934367</v>
      </c>
      <c r="W899" s="146" t="s">
        <v>309</v>
      </c>
      <c r="X899" s="11">
        <v>0.42</v>
      </c>
      <c r="Y899" s="11">
        <v>0.43</v>
      </c>
      <c r="Z899" s="150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17</v>
      </c>
    </row>
    <row r="900" spans="1:65">
      <c r="A900" s="29"/>
      <c r="B900" s="19">
        <v>1</v>
      </c>
      <c r="C900" s="9">
        <v>3</v>
      </c>
      <c r="D900" s="11">
        <v>0.4</v>
      </c>
      <c r="E900" s="11">
        <v>0.4</v>
      </c>
      <c r="F900" s="11">
        <v>0.5</v>
      </c>
      <c r="G900" s="11">
        <v>0.4</v>
      </c>
      <c r="H900" s="146" t="s">
        <v>309</v>
      </c>
      <c r="I900" s="11">
        <v>0.43</v>
      </c>
      <c r="J900" s="146">
        <v>0.7</v>
      </c>
      <c r="K900" s="11">
        <v>0.37</v>
      </c>
      <c r="L900" s="11">
        <v>0.4</v>
      </c>
      <c r="M900" s="11">
        <v>0.4</v>
      </c>
      <c r="N900" s="11">
        <v>0.4</v>
      </c>
      <c r="O900" s="11">
        <v>0.4</v>
      </c>
      <c r="P900" s="11">
        <v>0.5</v>
      </c>
      <c r="Q900" s="11">
        <v>0.4</v>
      </c>
      <c r="R900" s="11">
        <v>0.3</v>
      </c>
      <c r="S900" s="11">
        <v>0.4</v>
      </c>
      <c r="T900" s="146" t="s">
        <v>105</v>
      </c>
      <c r="U900" s="146">
        <v>0.26</v>
      </c>
      <c r="V900" s="11">
        <v>0.43995853748385499</v>
      </c>
      <c r="W900" s="146">
        <v>0.6</v>
      </c>
      <c r="X900" s="11">
        <v>0.42</v>
      </c>
      <c r="Y900" s="11">
        <v>0.41</v>
      </c>
      <c r="Z900" s="150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1">
        <v>0.4</v>
      </c>
      <c r="E901" s="11">
        <v>0.5</v>
      </c>
      <c r="F901" s="11">
        <v>0.5</v>
      </c>
      <c r="G901" s="11">
        <v>0.4</v>
      </c>
      <c r="H901" s="146" t="s">
        <v>309</v>
      </c>
      <c r="I901" s="11">
        <v>0.38</v>
      </c>
      <c r="J901" s="146">
        <v>0.6</v>
      </c>
      <c r="K901" s="11">
        <v>0.34</v>
      </c>
      <c r="L901" s="11">
        <v>0.4</v>
      </c>
      <c r="M901" s="11">
        <v>0.4</v>
      </c>
      <c r="N901" s="11">
        <v>0.4</v>
      </c>
      <c r="O901" s="11">
        <v>0.4</v>
      </c>
      <c r="P901" s="11">
        <v>0.4</v>
      </c>
      <c r="Q901" s="11">
        <v>0.3</v>
      </c>
      <c r="R901" s="11">
        <v>0.3</v>
      </c>
      <c r="S901" s="11">
        <v>0.4</v>
      </c>
      <c r="T901" s="146" t="s">
        <v>105</v>
      </c>
      <c r="U901" s="146">
        <v>0.28999999999999998</v>
      </c>
      <c r="V901" s="11">
        <v>0.47380941472229565</v>
      </c>
      <c r="W901" s="146" t="s">
        <v>309</v>
      </c>
      <c r="X901" s="11">
        <v>0.43</v>
      </c>
      <c r="Y901" s="11">
        <v>0.38</v>
      </c>
      <c r="Z901" s="150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0.40573863436733015</v>
      </c>
    </row>
    <row r="902" spans="1:65">
      <c r="A902" s="29"/>
      <c r="B902" s="19">
        <v>1</v>
      </c>
      <c r="C902" s="9">
        <v>5</v>
      </c>
      <c r="D902" s="11">
        <v>0.4</v>
      </c>
      <c r="E902" s="11">
        <v>0.4</v>
      </c>
      <c r="F902" s="11">
        <v>0.5</v>
      </c>
      <c r="G902" s="11">
        <v>0.4</v>
      </c>
      <c r="H902" s="146" t="s">
        <v>309</v>
      </c>
      <c r="I902" s="11">
        <v>0.4</v>
      </c>
      <c r="J902" s="146">
        <v>0.6</v>
      </c>
      <c r="K902" s="11">
        <v>0.37</v>
      </c>
      <c r="L902" s="11">
        <v>0.4</v>
      </c>
      <c r="M902" s="11">
        <v>0.4</v>
      </c>
      <c r="N902" s="11">
        <v>0.4</v>
      </c>
      <c r="O902" s="11">
        <v>0.4</v>
      </c>
      <c r="P902" s="11">
        <v>0.4</v>
      </c>
      <c r="Q902" s="11">
        <v>0.3</v>
      </c>
      <c r="R902" s="11">
        <v>0.3</v>
      </c>
      <c r="S902" s="11">
        <v>0.4</v>
      </c>
      <c r="T902" s="146" t="s">
        <v>105</v>
      </c>
      <c r="U902" s="146">
        <v>0.27</v>
      </c>
      <c r="V902" s="11">
        <v>0.40374972498803796</v>
      </c>
      <c r="W902" s="146">
        <v>0.6</v>
      </c>
      <c r="X902" s="151">
        <v>0.49</v>
      </c>
      <c r="Y902" s="11">
        <v>0.38</v>
      </c>
      <c r="Z902" s="150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110</v>
      </c>
    </row>
    <row r="903" spans="1:65">
      <c r="A903" s="29"/>
      <c r="B903" s="19">
        <v>1</v>
      </c>
      <c r="C903" s="9">
        <v>6</v>
      </c>
      <c r="D903" s="11">
        <v>0.4</v>
      </c>
      <c r="E903" s="11">
        <v>0.5</v>
      </c>
      <c r="F903" s="11">
        <v>0.5</v>
      </c>
      <c r="G903" s="11">
        <v>0.4</v>
      </c>
      <c r="H903" s="146" t="s">
        <v>309</v>
      </c>
      <c r="I903" s="11">
        <v>0.42</v>
      </c>
      <c r="J903" s="146">
        <v>0.6</v>
      </c>
      <c r="K903" s="11">
        <v>0.36</v>
      </c>
      <c r="L903" s="11">
        <v>0.4</v>
      </c>
      <c r="M903" s="11">
        <v>0.4</v>
      </c>
      <c r="N903" s="11">
        <v>0.5</v>
      </c>
      <c r="O903" s="11">
        <v>0.4</v>
      </c>
      <c r="P903" s="11">
        <v>0.5</v>
      </c>
      <c r="Q903" s="11">
        <v>0.4</v>
      </c>
      <c r="R903" s="11">
        <v>0.3</v>
      </c>
      <c r="S903" s="11">
        <v>0.4</v>
      </c>
      <c r="T903" s="146" t="s">
        <v>105</v>
      </c>
      <c r="U903" s="146">
        <v>0.28000000000000003</v>
      </c>
      <c r="V903" s="11">
        <v>0.32931055270083098</v>
      </c>
      <c r="W903" s="146">
        <v>0.5</v>
      </c>
      <c r="X903" s="11">
        <v>0.43</v>
      </c>
      <c r="Y903" s="11">
        <v>0.39</v>
      </c>
      <c r="Z903" s="150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20" t="s">
        <v>276</v>
      </c>
      <c r="C904" s="12"/>
      <c r="D904" s="22">
        <v>0.39999999999999997</v>
      </c>
      <c r="E904" s="22">
        <v>0.46666666666666662</v>
      </c>
      <c r="F904" s="22">
        <v>0.5</v>
      </c>
      <c r="G904" s="22">
        <v>0.39999999999999997</v>
      </c>
      <c r="H904" s="22" t="s">
        <v>708</v>
      </c>
      <c r="I904" s="22">
        <v>0.40499999999999997</v>
      </c>
      <c r="J904" s="22">
        <v>0.6166666666666667</v>
      </c>
      <c r="K904" s="22">
        <v>0.35833333333333334</v>
      </c>
      <c r="L904" s="22">
        <v>0.39999999999999997</v>
      </c>
      <c r="M904" s="22">
        <v>0.39999999999999997</v>
      </c>
      <c r="N904" s="22">
        <v>0.41666666666666669</v>
      </c>
      <c r="O904" s="22">
        <v>0.39999999999999997</v>
      </c>
      <c r="P904" s="22">
        <v>0.44999999999999996</v>
      </c>
      <c r="Q904" s="22">
        <v>0.35000000000000003</v>
      </c>
      <c r="R904" s="22">
        <v>0.3</v>
      </c>
      <c r="S904" s="22">
        <v>0.39999999999999997</v>
      </c>
      <c r="T904" s="22" t="s">
        <v>708</v>
      </c>
      <c r="U904" s="22">
        <v>0.27666666666666667</v>
      </c>
      <c r="V904" s="22">
        <v>0.43222345091127884</v>
      </c>
      <c r="W904" s="22">
        <v>0.55000000000000004</v>
      </c>
      <c r="X904" s="22">
        <v>0.43333333333333335</v>
      </c>
      <c r="Y904" s="22">
        <v>0.39666666666666667</v>
      </c>
      <c r="Z904" s="150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277</v>
      </c>
      <c r="C905" s="28"/>
      <c r="D905" s="11">
        <v>0.4</v>
      </c>
      <c r="E905" s="11">
        <v>0.5</v>
      </c>
      <c r="F905" s="11">
        <v>0.5</v>
      </c>
      <c r="G905" s="11">
        <v>0.4</v>
      </c>
      <c r="H905" s="11" t="s">
        <v>708</v>
      </c>
      <c r="I905" s="11">
        <v>0.41000000000000003</v>
      </c>
      <c r="J905" s="11">
        <v>0.6</v>
      </c>
      <c r="K905" s="11">
        <v>0.36</v>
      </c>
      <c r="L905" s="11">
        <v>0.4</v>
      </c>
      <c r="M905" s="11">
        <v>0.4</v>
      </c>
      <c r="N905" s="11">
        <v>0.4</v>
      </c>
      <c r="O905" s="11">
        <v>0.4</v>
      </c>
      <c r="P905" s="11">
        <v>0.45</v>
      </c>
      <c r="Q905" s="11">
        <v>0.35</v>
      </c>
      <c r="R905" s="11">
        <v>0.3</v>
      </c>
      <c r="S905" s="11">
        <v>0.4</v>
      </c>
      <c r="T905" s="11" t="s">
        <v>708</v>
      </c>
      <c r="U905" s="11">
        <v>0.27500000000000002</v>
      </c>
      <c r="V905" s="11">
        <v>0.43697732230159936</v>
      </c>
      <c r="W905" s="11">
        <v>0.55000000000000004</v>
      </c>
      <c r="X905" s="11">
        <v>0.42499999999999999</v>
      </c>
      <c r="Y905" s="11">
        <v>0.39</v>
      </c>
      <c r="Z905" s="150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278</v>
      </c>
      <c r="C906" s="28"/>
      <c r="D906" s="23">
        <v>6.0809419444881171E-17</v>
      </c>
      <c r="E906" s="23">
        <v>5.1639777949432822E-2</v>
      </c>
      <c r="F906" s="23">
        <v>0</v>
      </c>
      <c r="G906" s="23">
        <v>6.0809419444881171E-17</v>
      </c>
      <c r="H906" s="23" t="s">
        <v>708</v>
      </c>
      <c r="I906" s="23">
        <v>2.167948338867879E-2</v>
      </c>
      <c r="J906" s="23">
        <v>4.0824829046386291E-2</v>
      </c>
      <c r="K906" s="23">
        <v>1.1690451944500115E-2</v>
      </c>
      <c r="L906" s="23">
        <v>6.0809419444881171E-17</v>
      </c>
      <c r="M906" s="23">
        <v>6.0809419444881171E-17</v>
      </c>
      <c r="N906" s="23">
        <v>4.0824829046386291E-2</v>
      </c>
      <c r="O906" s="23">
        <v>6.0809419444881171E-17</v>
      </c>
      <c r="P906" s="23">
        <v>5.4772255750517244E-2</v>
      </c>
      <c r="Q906" s="23">
        <v>5.4772255750516634E-2</v>
      </c>
      <c r="R906" s="23">
        <v>0</v>
      </c>
      <c r="S906" s="23">
        <v>6.0809419444881171E-17</v>
      </c>
      <c r="T906" s="23" t="s">
        <v>708</v>
      </c>
      <c r="U906" s="23">
        <v>1.2110601416389952E-2</v>
      </c>
      <c r="V906" s="23">
        <v>6.267557188226619E-2</v>
      </c>
      <c r="W906" s="23">
        <v>5.7735026918962561E-2</v>
      </c>
      <c r="X906" s="23">
        <v>2.8751811537130436E-2</v>
      </c>
      <c r="Y906" s="23">
        <v>1.9663841605003493E-2</v>
      </c>
      <c r="Z906" s="150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86</v>
      </c>
      <c r="C907" s="28"/>
      <c r="D907" s="13">
        <v>1.5202354861220294E-16</v>
      </c>
      <c r="E907" s="13">
        <v>0.11065666703449892</v>
      </c>
      <c r="F907" s="13">
        <v>0</v>
      </c>
      <c r="G907" s="13">
        <v>1.5202354861220294E-16</v>
      </c>
      <c r="H907" s="13" t="s">
        <v>708</v>
      </c>
      <c r="I907" s="13">
        <v>5.3529588614021704E-2</v>
      </c>
      <c r="J907" s="13">
        <v>6.6202425480626409E-2</v>
      </c>
      <c r="K907" s="13">
        <v>3.2624517054418926E-2</v>
      </c>
      <c r="L907" s="13">
        <v>1.5202354861220294E-16</v>
      </c>
      <c r="M907" s="13">
        <v>1.5202354861220294E-16</v>
      </c>
      <c r="N907" s="13">
        <v>9.7979589711327086E-2</v>
      </c>
      <c r="O907" s="13">
        <v>1.5202354861220294E-16</v>
      </c>
      <c r="P907" s="13">
        <v>0.12171612389003833</v>
      </c>
      <c r="Q907" s="13">
        <v>0.15649215928719037</v>
      </c>
      <c r="R907" s="13">
        <v>0</v>
      </c>
      <c r="S907" s="13">
        <v>1.5202354861220294E-16</v>
      </c>
      <c r="T907" s="13" t="s">
        <v>708</v>
      </c>
      <c r="U907" s="13">
        <v>4.3773258131529949E-2</v>
      </c>
      <c r="V907" s="13">
        <v>0.14500733764011201</v>
      </c>
      <c r="W907" s="13">
        <v>0.10497277621629555</v>
      </c>
      <c r="X907" s="13">
        <v>6.6350334316454845E-2</v>
      </c>
      <c r="Y907" s="13">
        <v>4.9572709928580233E-2</v>
      </c>
      <c r="Z907" s="150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279</v>
      </c>
      <c r="C908" s="28"/>
      <c r="D908" s="13">
        <v>-1.4143672505524285E-2</v>
      </c>
      <c r="E908" s="13">
        <v>0.15016571541022161</v>
      </c>
      <c r="F908" s="13">
        <v>0.23232040936809462</v>
      </c>
      <c r="G908" s="13">
        <v>-1.4143672505524285E-2</v>
      </c>
      <c r="H908" s="13" t="s">
        <v>708</v>
      </c>
      <c r="I908" s="13">
        <v>-1.8204684118433567E-3</v>
      </c>
      <c r="J908" s="13">
        <v>0.51986183822065013</v>
      </c>
      <c r="K908" s="13">
        <v>-0.11683703995286543</v>
      </c>
      <c r="L908" s="13">
        <v>-1.4143672505524285E-2</v>
      </c>
      <c r="M908" s="13">
        <v>-1.4143672505524285E-2</v>
      </c>
      <c r="N908" s="13">
        <v>2.6933674473412328E-2</v>
      </c>
      <c r="O908" s="13">
        <v>-1.4143672505524285E-2</v>
      </c>
      <c r="P908" s="13">
        <v>0.10908836843128511</v>
      </c>
      <c r="Q908" s="13">
        <v>-0.13737571344233357</v>
      </c>
      <c r="R908" s="13">
        <v>-0.26060775437914319</v>
      </c>
      <c r="S908" s="13">
        <v>-1.4143672505524285E-2</v>
      </c>
      <c r="T908" s="13" t="s">
        <v>708</v>
      </c>
      <c r="U908" s="13">
        <v>-0.31811604014965422</v>
      </c>
      <c r="V908" s="13">
        <v>6.5275559930955573E-2</v>
      </c>
      <c r="W908" s="13">
        <v>0.35555245030490434</v>
      </c>
      <c r="X908" s="13">
        <v>6.801102145234883E-2</v>
      </c>
      <c r="Y908" s="13">
        <v>-2.2359141901311497E-2</v>
      </c>
      <c r="Z908" s="150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45" t="s">
        <v>280</v>
      </c>
      <c r="C909" s="46"/>
      <c r="D909" s="44">
        <v>0</v>
      </c>
      <c r="E909" s="44">
        <v>1.2</v>
      </c>
      <c r="F909" s="44">
        <v>1.8</v>
      </c>
      <c r="G909" s="44">
        <v>0</v>
      </c>
      <c r="H909" s="44">
        <v>2.7</v>
      </c>
      <c r="I909" s="44">
        <v>0.09</v>
      </c>
      <c r="J909" s="44">
        <v>3.9</v>
      </c>
      <c r="K909" s="44">
        <v>0.75</v>
      </c>
      <c r="L909" s="44">
        <v>0</v>
      </c>
      <c r="M909" s="44">
        <v>0</v>
      </c>
      <c r="N909" s="44">
        <v>0.3</v>
      </c>
      <c r="O909" s="44">
        <v>0</v>
      </c>
      <c r="P909" s="44">
        <v>0.9</v>
      </c>
      <c r="Q909" s="44">
        <v>0.9</v>
      </c>
      <c r="R909" s="44">
        <v>1.8</v>
      </c>
      <c r="S909" s="44">
        <v>0</v>
      </c>
      <c r="T909" s="44">
        <v>37.76</v>
      </c>
      <c r="U909" s="44">
        <v>2.2200000000000002</v>
      </c>
      <c r="V909" s="44">
        <v>0.57999999999999996</v>
      </c>
      <c r="W909" s="44">
        <v>0.9</v>
      </c>
      <c r="X909" s="44">
        <v>0.6</v>
      </c>
      <c r="Y909" s="44">
        <v>0.06</v>
      </c>
      <c r="Z909" s="150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BM910" s="55"/>
    </row>
    <row r="911" spans="1:65" ht="15">
      <c r="B911" s="8" t="s">
        <v>631</v>
      </c>
      <c r="BM911" s="27" t="s">
        <v>66</v>
      </c>
    </row>
    <row r="912" spans="1:65" ht="15">
      <c r="A912" s="24" t="s">
        <v>18</v>
      </c>
      <c r="B912" s="18" t="s">
        <v>111</v>
      </c>
      <c r="C912" s="15" t="s">
        <v>112</v>
      </c>
      <c r="D912" s="16" t="s">
        <v>229</v>
      </c>
      <c r="E912" s="17" t="s">
        <v>229</v>
      </c>
      <c r="F912" s="17" t="s">
        <v>229</v>
      </c>
      <c r="G912" s="17" t="s">
        <v>229</v>
      </c>
      <c r="H912" s="17" t="s">
        <v>229</v>
      </c>
      <c r="I912" s="17" t="s">
        <v>229</v>
      </c>
      <c r="J912" s="17" t="s">
        <v>229</v>
      </c>
      <c r="K912" s="17" t="s">
        <v>229</v>
      </c>
      <c r="L912" s="17" t="s">
        <v>229</v>
      </c>
      <c r="M912" s="17" t="s">
        <v>229</v>
      </c>
      <c r="N912" s="17" t="s">
        <v>229</v>
      </c>
      <c r="O912" s="17" t="s">
        <v>229</v>
      </c>
      <c r="P912" s="17" t="s">
        <v>229</v>
      </c>
      <c r="Q912" s="17" t="s">
        <v>229</v>
      </c>
      <c r="R912" s="17" t="s">
        <v>229</v>
      </c>
      <c r="S912" s="17" t="s">
        <v>229</v>
      </c>
      <c r="T912" s="17" t="s">
        <v>229</v>
      </c>
      <c r="U912" s="17" t="s">
        <v>229</v>
      </c>
      <c r="V912" s="17" t="s">
        <v>229</v>
      </c>
      <c r="W912" s="17" t="s">
        <v>229</v>
      </c>
      <c r="X912" s="17" t="s">
        <v>229</v>
      </c>
      <c r="Y912" s="17" t="s">
        <v>229</v>
      </c>
      <c r="Z912" s="17" t="s">
        <v>229</v>
      </c>
      <c r="AA912" s="17" t="s">
        <v>229</v>
      </c>
      <c r="AB912" s="17" t="s">
        <v>229</v>
      </c>
      <c r="AC912" s="17" t="s">
        <v>229</v>
      </c>
      <c r="AD912" s="17" t="s">
        <v>229</v>
      </c>
      <c r="AE912" s="150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230</v>
      </c>
      <c r="C913" s="9" t="s">
        <v>230</v>
      </c>
      <c r="D913" s="148" t="s">
        <v>232</v>
      </c>
      <c r="E913" s="149" t="s">
        <v>233</v>
      </c>
      <c r="F913" s="149" t="s">
        <v>234</v>
      </c>
      <c r="G913" s="149" t="s">
        <v>235</v>
      </c>
      <c r="H913" s="149" t="s">
        <v>236</v>
      </c>
      <c r="I913" s="149" t="s">
        <v>237</v>
      </c>
      <c r="J913" s="149" t="s">
        <v>238</v>
      </c>
      <c r="K913" s="149" t="s">
        <v>239</v>
      </c>
      <c r="L913" s="149" t="s">
        <v>240</v>
      </c>
      <c r="M913" s="149" t="s">
        <v>241</v>
      </c>
      <c r="N913" s="149" t="s">
        <v>242</v>
      </c>
      <c r="O913" s="149" t="s">
        <v>243</v>
      </c>
      <c r="P913" s="149" t="s">
        <v>244</v>
      </c>
      <c r="Q913" s="149" t="s">
        <v>246</v>
      </c>
      <c r="R913" s="149" t="s">
        <v>249</v>
      </c>
      <c r="S913" s="149" t="s">
        <v>250</v>
      </c>
      <c r="T913" s="149" t="s">
        <v>305</v>
      </c>
      <c r="U913" s="149" t="s">
        <v>251</v>
      </c>
      <c r="V913" s="149" t="s">
        <v>252</v>
      </c>
      <c r="W913" s="149" t="s">
        <v>254</v>
      </c>
      <c r="X913" s="149" t="s">
        <v>257</v>
      </c>
      <c r="Y913" s="149" t="s">
        <v>258</v>
      </c>
      <c r="Z913" s="149" t="s">
        <v>306</v>
      </c>
      <c r="AA913" s="149" t="s">
        <v>261</v>
      </c>
      <c r="AB913" s="149" t="s">
        <v>267</v>
      </c>
      <c r="AC913" s="149" t="s">
        <v>268</v>
      </c>
      <c r="AD913" s="149" t="s">
        <v>269</v>
      </c>
      <c r="AE913" s="150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341</v>
      </c>
      <c r="E914" s="11" t="s">
        <v>340</v>
      </c>
      <c r="F914" s="11" t="s">
        <v>340</v>
      </c>
      <c r="G914" s="11" t="s">
        <v>339</v>
      </c>
      <c r="H914" s="11" t="s">
        <v>340</v>
      </c>
      <c r="I914" s="11" t="s">
        <v>340</v>
      </c>
      <c r="J914" s="11" t="s">
        <v>339</v>
      </c>
      <c r="K914" s="11" t="s">
        <v>339</v>
      </c>
      <c r="L914" s="11" t="s">
        <v>339</v>
      </c>
      <c r="M914" s="11" t="s">
        <v>339</v>
      </c>
      <c r="N914" s="11" t="s">
        <v>339</v>
      </c>
      <c r="O914" s="11" t="s">
        <v>339</v>
      </c>
      <c r="P914" s="11" t="s">
        <v>339</v>
      </c>
      <c r="Q914" s="11" t="s">
        <v>339</v>
      </c>
      <c r="R914" s="11" t="s">
        <v>339</v>
      </c>
      <c r="S914" s="11" t="s">
        <v>340</v>
      </c>
      <c r="T914" s="11" t="s">
        <v>340</v>
      </c>
      <c r="U914" s="11" t="s">
        <v>341</v>
      </c>
      <c r="V914" s="11" t="s">
        <v>340</v>
      </c>
      <c r="W914" s="11" t="s">
        <v>341</v>
      </c>
      <c r="X914" s="11" t="s">
        <v>341</v>
      </c>
      <c r="Y914" s="11" t="s">
        <v>341</v>
      </c>
      <c r="Z914" s="11" t="s">
        <v>339</v>
      </c>
      <c r="AA914" s="11" t="s">
        <v>340</v>
      </c>
      <c r="AB914" s="11" t="s">
        <v>340</v>
      </c>
      <c r="AC914" s="11" t="s">
        <v>339</v>
      </c>
      <c r="AD914" s="11" t="s">
        <v>339</v>
      </c>
      <c r="AE914" s="150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0</v>
      </c>
    </row>
    <row r="915" spans="1:65">
      <c r="A915" s="29"/>
      <c r="B915" s="19"/>
      <c r="C915" s="9"/>
      <c r="D915" s="25" t="s">
        <v>343</v>
      </c>
      <c r="E915" s="25" t="s">
        <v>344</v>
      </c>
      <c r="F915" s="25" t="s">
        <v>343</v>
      </c>
      <c r="G915" s="25" t="s">
        <v>345</v>
      </c>
      <c r="H915" s="25" t="s">
        <v>346</v>
      </c>
      <c r="I915" s="25" t="s">
        <v>344</v>
      </c>
      <c r="J915" s="25" t="s">
        <v>344</v>
      </c>
      <c r="K915" s="25" t="s">
        <v>344</v>
      </c>
      <c r="L915" s="25" t="s">
        <v>344</v>
      </c>
      <c r="M915" s="25" t="s">
        <v>344</v>
      </c>
      <c r="N915" s="25" t="s">
        <v>344</v>
      </c>
      <c r="O915" s="25" t="s">
        <v>344</v>
      </c>
      <c r="P915" s="25" t="s">
        <v>344</v>
      </c>
      <c r="Q915" s="25" t="s">
        <v>347</v>
      </c>
      <c r="R915" s="25" t="s">
        <v>344</v>
      </c>
      <c r="S915" s="25" t="s">
        <v>343</v>
      </c>
      <c r="T915" s="25" t="s">
        <v>344</v>
      </c>
      <c r="U915" s="25" t="s">
        <v>343</v>
      </c>
      <c r="V915" s="25" t="s">
        <v>345</v>
      </c>
      <c r="W915" s="25" t="s">
        <v>346</v>
      </c>
      <c r="X915" s="25" t="s">
        <v>343</v>
      </c>
      <c r="Y915" s="25" t="s">
        <v>344</v>
      </c>
      <c r="Z915" s="25"/>
      <c r="AA915" s="25" t="s">
        <v>343</v>
      </c>
      <c r="AB915" s="25" t="s">
        <v>346</v>
      </c>
      <c r="AC915" s="25" t="s">
        <v>346</v>
      </c>
      <c r="AD915" s="25" t="s">
        <v>117</v>
      </c>
      <c r="AE915" s="150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0</v>
      </c>
    </row>
    <row r="916" spans="1:65">
      <c r="A916" s="29"/>
      <c r="B916" s="18">
        <v>1</v>
      </c>
      <c r="C916" s="14">
        <v>1</v>
      </c>
      <c r="D916" s="210">
        <v>140</v>
      </c>
      <c r="E916" s="231">
        <v>169.9</v>
      </c>
      <c r="F916" s="210">
        <v>134.69999999999999</v>
      </c>
      <c r="G916" s="231">
        <v>121</v>
      </c>
      <c r="H916" s="210">
        <v>150.56445464701477</v>
      </c>
      <c r="I916" s="210">
        <v>138</v>
      </c>
      <c r="J916" s="210">
        <v>140</v>
      </c>
      <c r="K916" s="210">
        <v>147</v>
      </c>
      <c r="L916" s="210">
        <v>145</v>
      </c>
      <c r="M916" s="210">
        <v>145.5</v>
      </c>
      <c r="N916" s="210">
        <v>148.5</v>
      </c>
      <c r="O916" s="210">
        <v>143.5</v>
      </c>
      <c r="P916" s="210">
        <v>154</v>
      </c>
      <c r="Q916" s="211">
        <v>112.2</v>
      </c>
      <c r="R916" s="210">
        <v>152</v>
      </c>
      <c r="S916" s="210">
        <v>145.1</v>
      </c>
      <c r="T916" s="210">
        <v>140</v>
      </c>
      <c r="U916" s="210">
        <v>150</v>
      </c>
      <c r="V916" s="210">
        <v>137</v>
      </c>
      <c r="W916" s="210">
        <v>132.30000000000001</v>
      </c>
      <c r="X916" s="210">
        <v>150.24299999999999</v>
      </c>
      <c r="Y916" s="211">
        <v>165</v>
      </c>
      <c r="Z916" s="211">
        <v>120.26011520791928</v>
      </c>
      <c r="AA916" s="210">
        <v>153</v>
      </c>
      <c r="AB916" s="210">
        <v>142</v>
      </c>
      <c r="AC916" s="210">
        <v>140.77000000000001</v>
      </c>
      <c r="AD916" s="210">
        <v>142.1</v>
      </c>
      <c r="AE916" s="212"/>
      <c r="AF916" s="213"/>
      <c r="AG916" s="213"/>
      <c r="AH916" s="213"/>
      <c r="AI916" s="213"/>
      <c r="AJ916" s="213"/>
      <c r="AK916" s="213"/>
      <c r="AL916" s="213"/>
      <c r="AM916" s="213"/>
      <c r="AN916" s="213"/>
      <c r="AO916" s="213"/>
      <c r="AP916" s="213"/>
      <c r="AQ916" s="213"/>
      <c r="AR916" s="213"/>
      <c r="AS916" s="213"/>
      <c r="AT916" s="213"/>
      <c r="AU916" s="213"/>
      <c r="AV916" s="213"/>
      <c r="AW916" s="213"/>
      <c r="AX916" s="213"/>
      <c r="AY916" s="213"/>
      <c r="AZ916" s="213"/>
      <c r="BA916" s="213"/>
      <c r="BB916" s="213"/>
      <c r="BC916" s="213"/>
      <c r="BD916" s="213"/>
      <c r="BE916" s="213"/>
      <c r="BF916" s="213"/>
      <c r="BG916" s="213"/>
      <c r="BH916" s="213"/>
      <c r="BI916" s="213"/>
      <c r="BJ916" s="213"/>
      <c r="BK916" s="213"/>
      <c r="BL916" s="213"/>
      <c r="BM916" s="214">
        <v>1</v>
      </c>
    </row>
    <row r="917" spans="1:65">
      <c r="A917" s="29"/>
      <c r="B917" s="19">
        <v>1</v>
      </c>
      <c r="C917" s="9">
        <v>2</v>
      </c>
      <c r="D917" s="215">
        <v>139</v>
      </c>
      <c r="E917" s="215">
        <v>163</v>
      </c>
      <c r="F917" s="215">
        <v>135.4</v>
      </c>
      <c r="G917" s="216">
        <v>125</v>
      </c>
      <c r="H917" s="215">
        <v>149.69799845577757</v>
      </c>
      <c r="I917" s="215">
        <v>146</v>
      </c>
      <c r="J917" s="215">
        <v>151</v>
      </c>
      <c r="K917" s="215">
        <v>150</v>
      </c>
      <c r="L917" s="215">
        <v>140.5</v>
      </c>
      <c r="M917" s="215">
        <v>147.5</v>
      </c>
      <c r="N917" s="215">
        <v>149.5</v>
      </c>
      <c r="O917" s="215">
        <v>147</v>
      </c>
      <c r="P917" s="215">
        <v>153.5</v>
      </c>
      <c r="Q917" s="216">
        <v>121.4</v>
      </c>
      <c r="R917" s="215">
        <v>151</v>
      </c>
      <c r="S917" s="215">
        <v>149.4</v>
      </c>
      <c r="T917" s="215">
        <v>140</v>
      </c>
      <c r="U917" s="215">
        <v>150</v>
      </c>
      <c r="V917" s="215">
        <v>136</v>
      </c>
      <c r="W917" s="215">
        <v>130.69999999999999</v>
      </c>
      <c r="X917" s="215">
        <v>150.25800000000001</v>
      </c>
      <c r="Y917" s="216">
        <v>163</v>
      </c>
      <c r="Z917" s="216">
        <v>119.68872776353001</v>
      </c>
      <c r="AA917" s="215">
        <v>152.5</v>
      </c>
      <c r="AB917" s="215">
        <v>142</v>
      </c>
      <c r="AC917" s="215">
        <v>140.05000000000001</v>
      </c>
      <c r="AD917" s="215">
        <v>145.34</v>
      </c>
      <c r="AE917" s="212"/>
      <c r="AF917" s="213"/>
      <c r="AG917" s="213"/>
      <c r="AH917" s="213"/>
      <c r="AI917" s="213"/>
      <c r="AJ917" s="213"/>
      <c r="AK917" s="213"/>
      <c r="AL917" s="213"/>
      <c r="AM917" s="213"/>
      <c r="AN917" s="213"/>
      <c r="AO917" s="213"/>
      <c r="AP917" s="213"/>
      <c r="AQ917" s="213"/>
      <c r="AR917" s="213"/>
      <c r="AS917" s="213"/>
      <c r="AT917" s="213"/>
      <c r="AU917" s="213"/>
      <c r="AV917" s="213"/>
      <c r="AW917" s="213"/>
      <c r="AX917" s="213"/>
      <c r="AY917" s="213"/>
      <c r="AZ917" s="213"/>
      <c r="BA917" s="213"/>
      <c r="BB917" s="213"/>
      <c r="BC917" s="213"/>
      <c r="BD917" s="213"/>
      <c r="BE917" s="213"/>
      <c r="BF917" s="213"/>
      <c r="BG917" s="213"/>
      <c r="BH917" s="213"/>
      <c r="BI917" s="213"/>
      <c r="BJ917" s="213"/>
      <c r="BK917" s="213"/>
      <c r="BL917" s="213"/>
      <c r="BM917" s="214">
        <v>18</v>
      </c>
    </row>
    <row r="918" spans="1:65">
      <c r="A918" s="29"/>
      <c r="B918" s="19">
        <v>1</v>
      </c>
      <c r="C918" s="9">
        <v>3</v>
      </c>
      <c r="D918" s="215">
        <v>139</v>
      </c>
      <c r="E918" s="215">
        <v>166.1</v>
      </c>
      <c r="F918" s="217">
        <v>128.4</v>
      </c>
      <c r="G918" s="216">
        <v>124.69999999999999</v>
      </c>
      <c r="H918" s="215">
        <v>149.44874067737416</v>
      </c>
      <c r="I918" s="215">
        <v>148</v>
      </c>
      <c r="J918" s="215">
        <v>144</v>
      </c>
      <c r="K918" s="215">
        <v>143</v>
      </c>
      <c r="L918" s="215">
        <v>141</v>
      </c>
      <c r="M918" s="215">
        <v>146</v>
      </c>
      <c r="N918" s="215">
        <v>150.5</v>
      </c>
      <c r="O918" s="215">
        <v>147.5</v>
      </c>
      <c r="P918" s="215">
        <v>153.5</v>
      </c>
      <c r="Q918" s="216">
        <v>125.49999999999999</v>
      </c>
      <c r="R918" s="215">
        <v>143</v>
      </c>
      <c r="S918" s="215">
        <v>145.4</v>
      </c>
      <c r="T918" s="215">
        <v>138</v>
      </c>
      <c r="U918" s="215">
        <v>150</v>
      </c>
      <c r="V918" s="215">
        <v>137</v>
      </c>
      <c r="W918" s="215">
        <v>129.5</v>
      </c>
      <c r="X918" s="215">
        <v>150.13900000000001</v>
      </c>
      <c r="Y918" s="216">
        <v>162</v>
      </c>
      <c r="Z918" s="216">
        <v>120.46548635563229</v>
      </c>
      <c r="AA918" s="215">
        <v>154</v>
      </c>
      <c r="AB918" s="215">
        <v>141</v>
      </c>
      <c r="AC918" s="215">
        <v>140.24</v>
      </c>
      <c r="AD918" s="215">
        <v>145.87</v>
      </c>
      <c r="AE918" s="212"/>
      <c r="AF918" s="213"/>
      <c r="AG918" s="213"/>
      <c r="AH918" s="213"/>
      <c r="AI918" s="213"/>
      <c r="AJ918" s="213"/>
      <c r="AK918" s="213"/>
      <c r="AL918" s="213"/>
      <c r="AM918" s="213"/>
      <c r="AN918" s="213"/>
      <c r="AO918" s="213"/>
      <c r="AP918" s="213"/>
      <c r="AQ918" s="213"/>
      <c r="AR918" s="213"/>
      <c r="AS918" s="213"/>
      <c r="AT918" s="213"/>
      <c r="AU918" s="213"/>
      <c r="AV918" s="213"/>
      <c r="AW918" s="213"/>
      <c r="AX918" s="213"/>
      <c r="AY918" s="213"/>
      <c r="AZ918" s="213"/>
      <c r="BA918" s="213"/>
      <c r="BB918" s="213"/>
      <c r="BC918" s="213"/>
      <c r="BD918" s="213"/>
      <c r="BE918" s="213"/>
      <c r="BF918" s="213"/>
      <c r="BG918" s="213"/>
      <c r="BH918" s="213"/>
      <c r="BI918" s="213"/>
      <c r="BJ918" s="213"/>
      <c r="BK918" s="213"/>
      <c r="BL918" s="213"/>
      <c r="BM918" s="214">
        <v>16</v>
      </c>
    </row>
    <row r="919" spans="1:65">
      <c r="A919" s="29"/>
      <c r="B919" s="19">
        <v>1</v>
      </c>
      <c r="C919" s="9">
        <v>4</v>
      </c>
      <c r="D919" s="215">
        <v>142</v>
      </c>
      <c r="E919" s="215">
        <v>161.30000000000001</v>
      </c>
      <c r="F919" s="215">
        <v>137.4</v>
      </c>
      <c r="G919" s="216">
        <v>126.2</v>
      </c>
      <c r="H919" s="215">
        <v>148.44052644849739</v>
      </c>
      <c r="I919" s="215">
        <v>141</v>
      </c>
      <c r="J919" s="215">
        <v>144</v>
      </c>
      <c r="K919" s="215">
        <v>147</v>
      </c>
      <c r="L919" s="215">
        <v>144</v>
      </c>
      <c r="M919" s="215">
        <v>145.5</v>
      </c>
      <c r="N919" s="215">
        <v>148.5</v>
      </c>
      <c r="O919" s="215">
        <v>151.5</v>
      </c>
      <c r="P919" s="215">
        <v>154</v>
      </c>
      <c r="Q919" s="216">
        <v>122.9</v>
      </c>
      <c r="R919" s="215">
        <v>144</v>
      </c>
      <c r="S919" s="215">
        <v>142.4</v>
      </c>
      <c r="T919" s="215">
        <v>144</v>
      </c>
      <c r="U919" s="215">
        <v>150</v>
      </c>
      <c r="V919" s="215">
        <v>137</v>
      </c>
      <c r="W919" s="215">
        <v>132.69999999999999</v>
      </c>
      <c r="X919" s="215">
        <v>150.57900000000001</v>
      </c>
      <c r="Y919" s="216">
        <v>167</v>
      </c>
      <c r="Z919" s="216">
        <v>119.50283148249341</v>
      </c>
      <c r="AA919" s="215">
        <v>152</v>
      </c>
      <c r="AB919" s="215">
        <v>139</v>
      </c>
      <c r="AC919" s="215">
        <v>143.07</v>
      </c>
      <c r="AD919" s="215">
        <v>142.69</v>
      </c>
      <c r="AE919" s="212"/>
      <c r="AF919" s="213"/>
      <c r="AG919" s="213"/>
      <c r="AH919" s="213"/>
      <c r="AI919" s="213"/>
      <c r="AJ919" s="213"/>
      <c r="AK919" s="213"/>
      <c r="AL919" s="213"/>
      <c r="AM919" s="213"/>
      <c r="AN919" s="213"/>
      <c r="AO919" s="213"/>
      <c r="AP919" s="213"/>
      <c r="AQ919" s="213"/>
      <c r="AR919" s="213"/>
      <c r="AS919" s="213"/>
      <c r="AT919" s="213"/>
      <c r="AU919" s="213"/>
      <c r="AV919" s="213"/>
      <c r="AW919" s="213"/>
      <c r="AX919" s="213"/>
      <c r="AY919" s="213"/>
      <c r="AZ919" s="213"/>
      <c r="BA919" s="213"/>
      <c r="BB919" s="213"/>
      <c r="BC919" s="213"/>
      <c r="BD919" s="213"/>
      <c r="BE919" s="213"/>
      <c r="BF919" s="213"/>
      <c r="BG919" s="213"/>
      <c r="BH919" s="213"/>
      <c r="BI919" s="213"/>
      <c r="BJ919" s="213"/>
      <c r="BK919" s="213"/>
      <c r="BL919" s="213"/>
      <c r="BM919" s="214">
        <v>145.33867982140058</v>
      </c>
    </row>
    <row r="920" spans="1:65">
      <c r="A920" s="29"/>
      <c r="B920" s="19">
        <v>1</v>
      </c>
      <c r="C920" s="9">
        <v>5</v>
      </c>
      <c r="D920" s="215">
        <v>140</v>
      </c>
      <c r="E920" s="215">
        <v>162.6</v>
      </c>
      <c r="F920" s="215">
        <v>135.5</v>
      </c>
      <c r="G920" s="216">
        <v>127.1</v>
      </c>
      <c r="H920" s="215">
        <v>149.32653947167839</v>
      </c>
      <c r="I920" s="215">
        <v>145</v>
      </c>
      <c r="J920" s="215">
        <v>140</v>
      </c>
      <c r="K920" s="215">
        <v>149</v>
      </c>
      <c r="L920" s="215">
        <v>142</v>
      </c>
      <c r="M920" s="215">
        <v>147</v>
      </c>
      <c r="N920" s="215">
        <v>151.5</v>
      </c>
      <c r="O920" s="215">
        <v>146.5</v>
      </c>
      <c r="P920" s="215">
        <v>149.5</v>
      </c>
      <c r="Q920" s="216">
        <v>128.9</v>
      </c>
      <c r="R920" s="215">
        <v>152</v>
      </c>
      <c r="S920" s="215">
        <v>150.19999999999999</v>
      </c>
      <c r="T920" s="215">
        <v>138</v>
      </c>
      <c r="U920" s="215">
        <v>150</v>
      </c>
      <c r="V920" s="215">
        <v>136</v>
      </c>
      <c r="W920" s="215">
        <v>130.30000000000001</v>
      </c>
      <c r="X920" s="215">
        <v>150.21199999999999</v>
      </c>
      <c r="Y920" s="216">
        <v>165</v>
      </c>
      <c r="Z920" s="216">
        <v>119.83550276193321</v>
      </c>
      <c r="AA920" s="215">
        <v>154</v>
      </c>
      <c r="AB920" s="215">
        <v>142</v>
      </c>
      <c r="AC920" s="215">
        <v>142.38999999999999</v>
      </c>
      <c r="AD920" s="215">
        <v>139.62</v>
      </c>
      <c r="AE920" s="212"/>
      <c r="AF920" s="213"/>
      <c r="AG920" s="213"/>
      <c r="AH920" s="213"/>
      <c r="AI920" s="213"/>
      <c r="AJ920" s="213"/>
      <c r="AK920" s="213"/>
      <c r="AL920" s="213"/>
      <c r="AM920" s="213"/>
      <c r="AN920" s="213"/>
      <c r="AO920" s="213"/>
      <c r="AP920" s="213"/>
      <c r="AQ920" s="213"/>
      <c r="AR920" s="213"/>
      <c r="AS920" s="213"/>
      <c r="AT920" s="213"/>
      <c r="AU920" s="213"/>
      <c r="AV920" s="213"/>
      <c r="AW920" s="213"/>
      <c r="AX920" s="213"/>
      <c r="AY920" s="213"/>
      <c r="AZ920" s="213"/>
      <c r="BA920" s="213"/>
      <c r="BB920" s="213"/>
      <c r="BC920" s="213"/>
      <c r="BD920" s="213"/>
      <c r="BE920" s="213"/>
      <c r="BF920" s="213"/>
      <c r="BG920" s="213"/>
      <c r="BH920" s="213"/>
      <c r="BI920" s="213"/>
      <c r="BJ920" s="213"/>
      <c r="BK920" s="213"/>
      <c r="BL920" s="213"/>
      <c r="BM920" s="214">
        <v>111</v>
      </c>
    </row>
    <row r="921" spans="1:65">
      <c r="A921" s="29"/>
      <c r="B921" s="19">
        <v>1</v>
      </c>
      <c r="C921" s="9">
        <v>6</v>
      </c>
      <c r="D921" s="215">
        <v>141</v>
      </c>
      <c r="E921" s="215">
        <v>155.6</v>
      </c>
      <c r="F921" s="215">
        <v>134</v>
      </c>
      <c r="G921" s="216">
        <v>126.2</v>
      </c>
      <c r="H921" s="215">
        <v>150.92355565293664</v>
      </c>
      <c r="I921" s="215">
        <v>150</v>
      </c>
      <c r="J921" s="215">
        <v>131</v>
      </c>
      <c r="K921" s="215">
        <v>147</v>
      </c>
      <c r="L921" s="215">
        <v>141.5</v>
      </c>
      <c r="M921" s="215">
        <v>147.5</v>
      </c>
      <c r="N921" s="215">
        <v>153</v>
      </c>
      <c r="O921" s="215">
        <v>149</v>
      </c>
      <c r="P921" s="215">
        <v>154</v>
      </c>
      <c r="Q921" s="216">
        <v>108.2</v>
      </c>
      <c r="R921" s="215">
        <v>155</v>
      </c>
      <c r="S921" s="215">
        <v>143.30000000000001</v>
      </c>
      <c r="T921" s="215">
        <v>141</v>
      </c>
      <c r="U921" s="217">
        <v>160</v>
      </c>
      <c r="V921" s="215">
        <v>137</v>
      </c>
      <c r="W921" s="215">
        <v>125.10000000000001</v>
      </c>
      <c r="X921" s="215">
        <v>150.625</v>
      </c>
      <c r="Y921" s="216">
        <v>160</v>
      </c>
      <c r="Z921" s="216">
        <v>119.8904979346658</v>
      </c>
      <c r="AA921" s="215">
        <v>151</v>
      </c>
      <c r="AB921" s="215">
        <v>143</v>
      </c>
      <c r="AC921" s="215">
        <v>144.81</v>
      </c>
      <c r="AD921" s="215">
        <v>146.71</v>
      </c>
      <c r="AE921" s="212"/>
      <c r="AF921" s="213"/>
      <c r="AG921" s="213"/>
      <c r="AH921" s="213"/>
      <c r="AI921" s="213"/>
      <c r="AJ921" s="213"/>
      <c r="AK921" s="213"/>
      <c r="AL921" s="213"/>
      <c r="AM921" s="213"/>
      <c r="AN921" s="213"/>
      <c r="AO921" s="213"/>
      <c r="AP921" s="213"/>
      <c r="AQ921" s="213"/>
      <c r="AR921" s="213"/>
      <c r="AS921" s="213"/>
      <c r="AT921" s="213"/>
      <c r="AU921" s="213"/>
      <c r="AV921" s="213"/>
      <c r="AW921" s="213"/>
      <c r="AX921" s="213"/>
      <c r="AY921" s="213"/>
      <c r="AZ921" s="213"/>
      <c r="BA921" s="213"/>
      <c r="BB921" s="213"/>
      <c r="BC921" s="213"/>
      <c r="BD921" s="213"/>
      <c r="BE921" s="213"/>
      <c r="BF921" s="213"/>
      <c r="BG921" s="213"/>
      <c r="BH921" s="213"/>
      <c r="BI921" s="213"/>
      <c r="BJ921" s="213"/>
      <c r="BK921" s="213"/>
      <c r="BL921" s="213"/>
      <c r="BM921" s="218"/>
    </row>
    <row r="922" spans="1:65">
      <c r="A922" s="29"/>
      <c r="B922" s="20" t="s">
        <v>276</v>
      </c>
      <c r="C922" s="12"/>
      <c r="D922" s="219">
        <v>140.16666666666666</v>
      </c>
      <c r="E922" s="219">
        <v>163.08333333333334</v>
      </c>
      <c r="F922" s="219">
        <v>134.23333333333332</v>
      </c>
      <c r="G922" s="219">
        <v>125.03333333333335</v>
      </c>
      <c r="H922" s="219">
        <v>149.73363589221316</v>
      </c>
      <c r="I922" s="219">
        <v>144.66666666666666</v>
      </c>
      <c r="J922" s="219">
        <v>141.66666666666666</v>
      </c>
      <c r="K922" s="219">
        <v>147.16666666666666</v>
      </c>
      <c r="L922" s="219">
        <v>142.33333333333334</v>
      </c>
      <c r="M922" s="219">
        <v>146.5</v>
      </c>
      <c r="N922" s="219">
        <v>150.25</v>
      </c>
      <c r="O922" s="219">
        <v>147.5</v>
      </c>
      <c r="P922" s="219">
        <v>153.08333333333334</v>
      </c>
      <c r="Q922" s="219">
        <v>119.85000000000001</v>
      </c>
      <c r="R922" s="219">
        <v>149.5</v>
      </c>
      <c r="S922" s="219">
        <v>145.96666666666667</v>
      </c>
      <c r="T922" s="219">
        <v>140.16666666666666</v>
      </c>
      <c r="U922" s="219">
        <v>151.66666666666666</v>
      </c>
      <c r="V922" s="219">
        <v>136.66666666666666</v>
      </c>
      <c r="W922" s="219">
        <v>130.1</v>
      </c>
      <c r="X922" s="219">
        <v>150.34266666666667</v>
      </c>
      <c r="Y922" s="219">
        <v>163.66666666666666</v>
      </c>
      <c r="Z922" s="219">
        <v>119.94052691769566</v>
      </c>
      <c r="AA922" s="219">
        <v>152.75</v>
      </c>
      <c r="AB922" s="219">
        <v>141.5</v>
      </c>
      <c r="AC922" s="219">
        <v>141.88833333333335</v>
      </c>
      <c r="AD922" s="219">
        <v>143.72166666666666</v>
      </c>
      <c r="AE922" s="212"/>
      <c r="AF922" s="213"/>
      <c r="AG922" s="213"/>
      <c r="AH922" s="213"/>
      <c r="AI922" s="213"/>
      <c r="AJ922" s="213"/>
      <c r="AK922" s="213"/>
      <c r="AL922" s="213"/>
      <c r="AM922" s="213"/>
      <c r="AN922" s="213"/>
      <c r="AO922" s="213"/>
      <c r="AP922" s="213"/>
      <c r="AQ922" s="213"/>
      <c r="AR922" s="213"/>
      <c r="AS922" s="213"/>
      <c r="AT922" s="213"/>
      <c r="AU922" s="213"/>
      <c r="AV922" s="213"/>
      <c r="AW922" s="213"/>
      <c r="AX922" s="213"/>
      <c r="AY922" s="213"/>
      <c r="AZ922" s="213"/>
      <c r="BA922" s="213"/>
      <c r="BB922" s="213"/>
      <c r="BC922" s="213"/>
      <c r="BD922" s="213"/>
      <c r="BE922" s="213"/>
      <c r="BF922" s="213"/>
      <c r="BG922" s="213"/>
      <c r="BH922" s="213"/>
      <c r="BI922" s="213"/>
      <c r="BJ922" s="213"/>
      <c r="BK922" s="213"/>
      <c r="BL922" s="213"/>
      <c r="BM922" s="218"/>
    </row>
    <row r="923" spans="1:65">
      <c r="A923" s="29"/>
      <c r="B923" s="3" t="s">
        <v>277</v>
      </c>
      <c r="C923" s="28"/>
      <c r="D923" s="215">
        <v>140</v>
      </c>
      <c r="E923" s="215">
        <v>162.80000000000001</v>
      </c>
      <c r="F923" s="215">
        <v>135.05000000000001</v>
      </c>
      <c r="G923" s="215">
        <v>125.6</v>
      </c>
      <c r="H923" s="215">
        <v>149.57336956657588</v>
      </c>
      <c r="I923" s="215">
        <v>145.5</v>
      </c>
      <c r="J923" s="215">
        <v>142</v>
      </c>
      <c r="K923" s="215">
        <v>147</v>
      </c>
      <c r="L923" s="215">
        <v>141.75</v>
      </c>
      <c r="M923" s="215">
        <v>146.5</v>
      </c>
      <c r="N923" s="215">
        <v>150</v>
      </c>
      <c r="O923" s="215">
        <v>147.25</v>
      </c>
      <c r="P923" s="215">
        <v>153.75</v>
      </c>
      <c r="Q923" s="215">
        <v>122.15</v>
      </c>
      <c r="R923" s="215">
        <v>151.5</v>
      </c>
      <c r="S923" s="215">
        <v>145.25</v>
      </c>
      <c r="T923" s="215">
        <v>140</v>
      </c>
      <c r="U923" s="215">
        <v>150</v>
      </c>
      <c r="V923" s="215">
        <v>137</v>
      </c>
      <c r="W923" s="215">
        <v>130.5</v>
      </c>
      <c r="X923" s="215">
        <v>150.25049999999999</v>
      </c>
      <c r="Y923" s="215">
        <v>164</v>
      </c>
      <c r="Z923" s="215">
        <v>119.86300034829951</v>
      </c>
      <c r="AA923" s="215">
        <v>152.75</v>
      </c>
      <c r="AB923" s="215">
        <v>142</v>
      </c>
      <c r="AC923" s="215">
        <v>141.57999999999998</v>
      </c>
      <c r="AD923" s="215">
        <v>144.01499999999999</v>
      </c>
      <c r="AE923" s="212"/>
      <c r="AF923" s="213"/>
      <c r="AG923" s="213"/>
      <c r="AH923" s="213"/>
      <c r="AI923" s="213"/>
      <c r="AJ923" s="213"/>
      <c r="AK923" s="213"/>
      <c r="AL923" s="213"/>
      <c r="AM923" s="213"/>
      <c r="AN923" s="213"/>
      <c r="AO923" s="213"/>
      <c r="AP923" s="213"/>
      <c r="AQ923" s="213"/>
      <c r="AR923" s="213"/>
      <c r="AS923" s="213"/>
      <c r="AT923" s="213"/>
      <c r="AU923" s="213"/>
      <c r="AV923" s="213"/>
      <c r="AW923" s="213"/>
      <c r="AX923" s="213"/>
      <c r="AY923" s="213"/>
      <c r="AZ923" s="213"/>
      <c r="BA923" s="213"/>
      <c r="BB923" s="213"/>
      <c r="BC923" s="213"/>
      <c r="BD923" s="213"/>
      <c r="BE923" s="213"/>
      <c r="BF923" s="213"/>
      <c r="BG923" s="213"/>
      <c r="BH923" s="213"/>
      <c r="BI923" s="213"/>
      <c r="BJ923" s="213"/>
      <c r="BK923" s="213"/>
      <c r="BL923" s="213"/>
      <c r="BM923" s="218"/>
    </row>
    <row r="924" spans="1:65">
      <c r="A924" s="29"/>
      <c r="B924" s="3" t="s">
        <v>278</v>
      </c>
      <c r="C924" s="28"/>
      <c r="D924" s="215">
        <v>1.1690451944500122</v>
      </c>
      <c r="E924" s="215">
        <v>4.7955882503261975</v>
      </c>
      <c r="F924" s="215">
        <v>3.0754945401783207</v>
      </c>
      <c r="G924" s="215">
        <v>2.1620977467882128</v>
      </c>
      <c r="H924" s="215">
        <v>0.89738104277316988</v>
      </c>
      <c r="I924" s="215">
        <v>4.4572039067858071</v>
      </c>
      <c r="J924" s="215">
        <v>6.5929255013739283</v>
      </c>
      <c r="K924" s="215">
        <v>2.4013884872437168</v>
      </c>
      <c r="L924" s="215">
        <v>1.7795130420052185</v>
      </c>
      <c r="M924" s="215">
        <v>0.94868329805051377</v>
      </c>
      <c r="N924" s="215">
        <v>1.7818529681205462</v>
      </c>
      <c r="O924" s="215">
        <v>2.6645825188948455</v>
      </c>
      <c r="P924" s="215">
        <v>1.7724747294860559</v>
      </c>
      <c r="Q924" s="215">
        <v>7.997187005441349</v>
      </c>
      <c r="R924" s="215">
        <v>4.8476798574163293</v>
      </c>
      <c r="S924" s="215">
        <v>3.1816138462526586</v>
      </c>
      <c r="T924" s="215">
        <v>2.228601953392904</v>
      </c>
      <c r="U924" s="215">
        <v>4.0824829046386295</v>
      </c>
      <c r="V924" s="215">
        <v>0.5163977794943222</v>
      </c>
      <c r="W924" s="215">
        <v>2.7334959301231785</v>
      </c>
      <c r="X924" s="215">
        <v>0.20553410098245747</v>
      </c>
      <c r="Y924" s="215">
        <v>2.503331114069145</v>
      </c>
      <c r="Z924" s="215">
        <v>0.35950859995244883</v>
      </c>
      <c r="AA924" s="215">
        <v>1.1726039399558574</v>
      </c>
      <c r="AB924" s="215">
        <v>1.3784048752090221</v>
      </c>
      <c r="AC924" s="215">
        <v>1.8725001112594477</v>
      </c>
      <c r="AD924" s="215">
        <v>2.7085894237899328</v>
      </c>
      <c r="AE924" s="212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AX924" s="213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8"/>
    </row>
    <row r="925" spans="1:65">
      <c r="A925" s="29"/>
      <c r="B925" s="3" t="s">
        <v>86</v>
      </c>
      <c r="C925" s="28"/>
      <c r="D925" s="13">
        <v>8.3403937772890298E-3</v>
      </c>
      <c r="E925" s="13">
        <v>2.9405753195663957E-2</v>
      </c>
      <c r="F925" s="13">
        <v>2.2911556048013319E-2</v>
      </c>
      <c r="G925" s="13">
        <v>1.7292170728778027E-2</v>
      </c>
      <c r="H925" s="13">
        <v>5.9931827436499044E-3</v>
      </c>
      <c r="I925" s="13">
        <v>3.0810165254279775E-2</v>
      </c>
      <c r="J925" s="13">
        <v>4.6538297656757141E-2</v>
      </c>
      <c r="K925" s="13">
        <v>1.6317475564509968E-2</v>
      </c>
      <c r="L925" s="13">
        <v>1.2502433550387951E-2</v>
      </c>
      <c r="M925" s="13">
        <v>6.4756539116076024E-3</v>
      </c>
      <c r="N925" s="13">
        <v>1.1859254363531089E-2</v>
      </c>
      <c r="O925" s="13">
        <v>1.8064966229795563E-2</v>
      </c>
      <c r="P925" s="13">
        <v>1.1578495783251317E-2</v>
      </c>
      <c r="Q925" s="13">
        <v>6.6726633337015839E-2</v>
      </c>
      <c r="R925" s="13">
        <v>3.2425952223520599E-2</v>
      </c>
      <c r="S925" s="13">
        <v>2.1796852109518098E-2</v>
      </c>
      <c r="T925" s="13">
        <v>1.5899657218023097E-2</v>
      </c>
      <c r="U925" s="13">
        <v>2.6917469700914042E-2</v>
      </c>
      <c r="V925" s="13">
        <v>3.7785203377633334E-3</v>
      </c>
      <c r="W925" s="13">
        <v>2.101072967043181E-2</v>
      </c>
      <c r="X925" s="13">
        <v>1.3671042661372961E-3</v>
      </c>
      <c r="Y925" s="13">
        <v>1.5295302122622067E-2</v>
      </c>
      <c r="Z925" s="13">
        <v>2.9973905333861594E-3</v>
      </c>
      <c r="AA925" s="13">
        <v>7.6766215381725523E-3</v>
      </c>
      <c r="AB925" s="13">
        <v>9.7413772099577533E-3</v>
      </c>
      <c r="AC925" s="13">
        <v>1.3196998423122273E-2</v>
      </c>
      <c r="AD925" s="13">
        <v>1.884607579782635E-2</v>
      </c>
      <c r="AE925" s="150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279</v>
      </c>
      <c r="C926" s="28"/>
      <c r="D926" s="13">
        <v>-3.5585937350535612E-2</v>
      </c>
      <c r="E926" s="13">
        <v>0.12209174827883595</v>
      </c>
      <c r="F926" s="13">
        <v>-7.6410123593485646E-2</v>
      </c>
      <c r="G926" s="13">
        <v>-0.1397105472061495</v>
      </c>
      <c r="H926" s="13">
        <v>3.0239410982770165E-2</v>
      </c>
      <c r="I926" s="13">
        <v>-4.6237736269499896E-3</v>
      </c>
      <c r="J926" s="13">
        <v>-2.5265216109340405E-2</v>
      </c>
      <c r="K926" s="13">
        <v>1.2577428441708838E-2</v>
      </c>
      <c r="L926" s="13">
        <v>-2.0678228891031325E-2</v>
      </c>
      <c r="M926" s="13">
        <v>7.9904412233997579E-3</v>
      </c>
      <c r="N926" s="13">
        <v>3.3792244326387832E-2</v>
      </c>
      <c r="O926" s="13">
        <v>1.4870922050863378E-2</v>
      </c>
      <c r="P926" s="13">
        <v>5.3286940004201089E-2</v>
      </c>
      <c r="Q926" s="13">
        <v>-0.17537437282850188</v>
      </c>
      <c r="R926" s="13">
        <v>2.8631883705790173E-2</v>
      </c>
      <c r="S926" s="13">
        <v>4.3208514487527161E-3</v>
      </c>
      <c r="T926" s="13">
        <v>-3.5585937350535612E-2</v>
      </c>
      <c r="U926" s="13">
        <v>4.353959216529435E-2</v>
      </c>
      <c r="V926" s="13">
        <v>-5.9667620246657838E-2</v>
      </c>
      <c r="W926" s="13">
        <v>-0.10484944434700127</v>
      </c>
      <c r="X926" s="13">
        <v>3.4429835549732779E-2</v>
      </c>
      <c r="Y926" s="13">
        <v>0.12610536209485623</v>
      </c>
      <c r="Z926" s="13">
        <v>-0.17475150410692752</v>
      </c>
      <c r="AA926" s="13">
        <v>5.0993446395046549E-2</v>
      </c>
      <c r="AB926" s="13">
        <v>-2.6411962913917564E-2</v>
      </c>
      <c r="AC926" s="13">
        <v>-2.3740042859252464E-2</v>
      </c>
      <c r="AD926" s="13">
        <v>-1.1125828008902938E-2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45" t="s">
        <v>280</v>
      </c>
      <c r="C927" s="46"/>
      <c r="D927" s="44">
        <v>0.6</v>
      </c>
      <c r="E927" s="44">
        <v>2.4500000000000002</v>
      </c>
      <c r="F927" s="44">
        <v>1.39</v>
      </c>
      <c r="G927" s="44">
        <v>2.61</v>
      </c>
      <c r="H927" s="44">
        <v>0.67</v>
      </c>
      <c r="I927" s="44">
        <v>0</v>
      </c>
      <c r="J927" s="44">
        <v>0.4</v>
      </c>
      <c r="K927" s="44">
        <v>0.33</v>
      </c>
      <c r="L927" s="44">
        <v>0.31</v>
      </c>
      <c r="M927" s="44">
        <v>0.24</v>
      </c>
      <c r="N927" s="44">
        <v>0.74</v>
      </c>
      <c r="O927" s="44">
        <v>0.38</v>
      </c>
      <c r="P927" s="44">
        <v>1.1200000000000001</v>
      </c>
      <c r="Q927" s="44">
        <v>3.3</v>
      </c>
      <c r="R927" s="44">
        <v>0.64</v>
      </c>
      <c r="S927" s="44">
        <v>0.17</v>
      </c>
      <c r="T927" s="44">
        <v>0.6</v>
      </c>
      <c r="U927" s="44">
        <v>0.93</v>
      </c>
      <c r="V927" s="44">
        <v>1.06</v>
      </c>
      <c r="W927" s="44">
        <v>1.94</v>
      </c>
      <c r="X927" s="44">
        <v>0.76</v>
      </c>
      <c r="Y927" s="44">
        <v>2.5299999999999998</v>
      </c>
      <c r="Z927" s="44">
        <v>3.29</v>
      </c>
      <c r="AA927" s="44">
        <v>1.08</v>
      </c>
      <c r="AB927" s="44">
        <v>0.42</v>
      </c>
      <c r="AC927" s="44">
        <v>0.37</v>
      </c>
      <c r="AD927" s="44">
        <v>0.13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BM928" s="55"/>
    </row>
    <row r="929" spans="1:65" ht="15">
      <c r="B929" s="8" t="s">
        <v>632</v>
      </c>
      <c r="BM929" s="27" t="s">
        <v>66</v>
      </c>
    </row>
    <row r="930" spans="1:65" ht="15">
      <c r="A930" s="24" t="s">
        <v>21</v>
      </c>
      <c r="B930" s="18" t="s">
        <v>111</v>
      </c>
      <c r="C930" s="15" t="s">
        <v>112</v>
      </c>
      <c r="D930" s="16" t="s">
        <v>229</v>
      </c>
      <c r="E930" s="17" t="s">
        <v>229</v>
      </c>
      <c r="F930" s="17" t="s">
        <v>229</v>
      </c>
      <c r="G930" s="17" t="s">
        <v>229</v>
      </c>
      <c r="H930" s="17" t="s">
        <v>229</v>
      </c>
      <c r="I930" s="17" t="s">
        <v>229</v>
      </c>
      <c r="J930" s="17" t="s">
        <v>229</v>
      </c>
      <c r="K930" s="17" t="s">
        <v>229</v>
      </c>
      <c r="L930" s="17" t="s">
        <v>229</v>
      </c>
      <c r="M930" s="17" t="s">
        <v>229</v>
      </c>
      <c r="N930" s="17" t="s">
        <v>229</v>
      </c>
      <c r="O930" s="17" t="s">
        <v>229</v>
      </c>
      <c r="P930" s="17" t="s">
        <v>229</v>
      </c>
      <c r="Q930" s="17" t="s">
        <v>229</v>
      </c>
      <c r="R930" s="17" t="s">
        <v>229</v>
      </c>
      <c r="S930" s="17" t="s">
        <v>229</v>
      </c>
      <c r="T930" s="17" t="s">
        <v>229</v>
      </c>
      <c r="U930" s="17" t="s">
        <v>229</v>
      </c>
      <c r="V930" s="17" t="s">
        <v>229</v>
      </c>
      <c r="W930" s="17" t="s">
        <v>229</v>
      </c>
      <c r="X930" s="150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 t="s">
        <v>230</v>
      </c>
      <c r="C931" s="9" t="s">
        <v>230</v>
      </c>
      <c r="D931" s="148" t="s">
        <v>232</v>
      </c>
      <c r="E931" s="149" t="s">
        <v>233</v>
      </c>
      <c r="F931" s="149" t="s">
        <v>234</v>
      </c>
      <c r="G931" s="149" t="s">
        <v>235</v>
      </c>
      <c r="H931" s="149" t="s">
        <v>236</v>
      </c>
      <c r="I931" s="149" t="s">
        <v>237</v>
      </c>
      <c r="J931" s="149" t="s">
        <v>238</v>
      </c>
      <c r="K931" s="149" t="s">
        <v>239</v>
      </c>
      <c r="L931" s="149" t="s">
        <v>240</v>
      </c>
      <c r="M931" s="149" t="s">
        <v>241</v>
      </c>
      <c r="N931" s="149" t="s">
        <v>242</v>
      </c>
      <c r="O931" s="149" t="s">
        <v>243</v>
      </c>
      <c r="P931" s="149" t="s">
        <v>244</v>
      </c>
      <c r="Q931" s="149" t="s">
        <v>250</v>
      </c>
      <c r="R931" s="149" t="s">
        <v>305</v>
      </c>
      <c r="S931" s="149" t="s">
        <v>258</v>
      </c>
      <c r="T931" s="149" t="s">
        <v>306</v>
      </c>
      <c r="U931" s="149" t="s">
        <v>267</v>
      </c>
      <c r="V931" s="149" t="s">
        <v>268</v>
      </c>
      <c r="W931" s="149" t="s">
        <v>269</v>
      </c>
      <c r="X931" s="150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 t="s">
        <v>3</v>
      </c>
    </row>
    <row r="932" spans="1:65">
      <c r="A932" s="29"/>
      <c r="B932" s="19"/>
      <c r="C932" s="9"/>
      <c r="D932" s="10" t="s">
        <v>339</v>
      </c>
      <c r="E932" s="11" t="s">
        <v>340</v>
      </c>
      <c r="F932" s="11" t="s">
        <v>340</v>
      </c>
      <c r="G932" s="11" t="s">
        <v>339</v>
      </c>
      <c r="H932" s="11" t="s">
        <v>340</v>
      </c>
      <c r="I932" s="11" t="s">
        <v>340</v>
      </c>
      <c r="J932" s="11" t="s">
        <v>339</v>
      </c>
      <c r="K932" s="11" t="s">
        <v>339</v>
      </c>
      <c r="L932" s="11" t="s">
        <v>339</v>
      </c>
      <c r="M932" s="11" t="s">
        <v>339</v>
      </c>
      <c r="N932" s="11" t="s">
        <v>339</v>
      </c>
      <c r="O932" s="11" t="s">
        <v>339</v>
      </c>
      <c r="P932" s="11" t="s">
        <v>339</v>
      </c>
      <c r="Q932" s="11" t="s">
        <v>340</v>
      </c>
      <c r="R932" s="11" t="s">
        <v>340</v>
      </c>
      <c r="S932" s="11" t="s">
        <v>339</v>
      </c>
      <c r="T932" s="11" t="s">
        <v>339</v>
      </c>
      <c r="U932" s="11" t="s">
        <v>340</v>
      </c>
      <c r="V932" s="11" t="s">
        <v>339</v>
      </c>
      <c r="W932" s="11" t="s">
        <v>339</v>
      </c>
      <c r="X932" s="150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9"/>
      <c r="C933" s="9"/>
      <c r="D933" s="25" t="s">
        <v>343</v>
      </c>
      <c r="E933" s="25" t="s">
        <v>344</v>
      </c>
      <c r="F933" s="25" t="s">
        <v>343</v>
      </c>
      <c r="G933" s="25" t="s">
        <v>345</v>
      </c>
      <c r="H933" s="25" t="s">
        <v>346</v>
      </c>
      <c r="I933" s="25" t="s">
        <v>344</v>
      </c>
      <c r="J933" s="25" t="s">
        <v>344</v>
      </c>
      <c r="K933" s="25" t="s">
        <v>344</v>
      </c>
      <c r="L933" s="25" t="s">
        <v>344</v>
      </c>
      <c r="M933" s="25" t="s">
        <v>344</v>
      </c>
      <c r="N933" s="25" t="s">
        <v>344</v>
      </c>
      <c r="O933" s="25" t="s">
        <v>344</v>
      </c>
      <c r="P933" s="25" t="s">
        <v>344</v>
      </c>
      <c r="Q933" s="25" t="s">
        <v>343</v>
      </c>
      <c r="R933" s="25" t="s">
        <v>344</v>
      </c>
      <c r="S933" s="25" t="s">
        <v>344</v>
      </c>
      <c r="T933" s="25"/>
      <c r="U933" s="25" t="s">
        <v>346</v>
      </c>
      <c r="V933" s="25" t="s">
        <v>346</v>
      </c>
      <c r="W933" s="25" t="s">
        <v>117</v>
      </c>
      <c r="X933" s="150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8">
        <v>1</v>
      </c>
      <c r="C934" s="14">
        <v>1</v>
      </c>
      <c r="D934" s="200" t="s">
        <v>107</v>
      </c>
      <c r="E934" s="200" t="s">
        <v>107</v>
      </c>
      <c r="F934" s="200" t="s">
        <v>209</v>
      </c>
      <c r="G934" s="200" t="s">
        <v>107</v>
      </c>
      <c r="H934" s="200" t="s">
        <v>209</v>
      </c>
      <c r="I934" s="200" t="s">
        <v>209</v>
      </c>
      <c r="J934" s="200" t="s">
        <v>107</v>
      </c>
      <c r="K934" s="200">
        <v>2.1999999999999999E-2</v>
      </c>
      <c r="L934" s="200" t="s">
        <v>107</v>
      </c>
      <c r="M934" s="200" t="s">
        <v>107</v>
      </c>
      <c r="N934" s="200" t="s">
        <v>107</v>
      </c>
      <c r="O934" s="200" t="s">
        <v>107</v>
      </c>
      <c r="P934" s="200" t="s">
        <v>107</v>
      </c>
      <c r="Q934" s="200" t="s">
        <v>209</v>
      </c>
      <c r="R934" s="200" t="s">
        <v>107</v>
      </c>
      <c r="S934" s="200">
        <v>0.01</v>
      </c>
      <c r="T934" s="200" t="s">
        <v>107</v>
      </c>
      <c r="U934" s="200" t="s">
        <v>209</v>
      </c>
      <c r="V934" s="200" t="s">
        <v>107</v>
      </c>
      <c r="W934" s="200" t="s">
        <v>107</v>
      </c>
      <c r="X934" s="202"/>
      <c r="Y934" s="203"/>
      <c r="Z934" s="203"/>
      <c r="AA934" s="203"/>
      <c r="AB934" s="203"/>
      <c r="AC934" s="203"/>
      <c r="AD934" s="203"/>
      <c r="AE934" s="203"/>
      <c r="AF934" s="203"/>
      <c r="AG934" s="203"/>
      <c r="AH934" s="203"/>
      <c r="AI934" s="203"/>
      <c r="AJ934" s="203"/>
      <c r="AK934" s="203"/>
      <c r="AL934" s="203"/>
      <c r="AM934" s="203"/>
      <c r="AN934" s="203"/>
      <c r="AO934" s="203"/>
      <c r="AP934" s="203"/>
      <c r="AQ934" s="203"/>
      <c r="AR934" s="203"/>
      <c r="AS934" s="203"/>
      <c r="AT934" s="203"/>
      <c r="AU934" s="203"/>
      <c r="AV934" s="203"/>
      <c r="AW934" s="203"/>
      <c r="AX934" s="203"/>
      <c r="AY934" s="203"/>
      <c r="AZ934" s="203"/>
      <c r="BA934" s="203"/>
      <c r="BB934" s="203"/>
      <c r="BC934" s="203"/>
      <c r="BD934" s="203"/>
      <c r="BE934" s="203"/>
      <c r="BF934" s="203"/>
      <c r="BG934" s="203"/>
      <c r="BH934" s="203"/>
      <c r="BI934" s="203"/>
      <c r="BJ934" s="203"/>
      <c r="BK934" s="203"/>
      <c r="BL934" s="203"/>
      <c r="BM934" s="204">
        <v>1</v>
      </c>
    </row>
    <row r="935" spans="1:65">
      <c r="A935" s="29"/>
      <c r="B935" s="19">
        <v>1</v>
      </c>
      <c r="C935" s="9">
        <v>2</v>
      </c>
      <c r="D935" s="23" t="s">
        <v>107</v>
      </c>
      <c r="E935" s="23" t="s">
        <v>107</v>
      </c>
      <c r="F935" s="23" t="s">
        <v>209</v>
      </c>
      <c r="G935" s="23" t="s">
        <v>107</v>
      </c>
      <c r="H935" s="23" t="s">
        <v>209</v>
      </c>
      <c r="I935" s="23" t="s">
        <v>209</v>
      </c>
      <c r="J935" s="23" t="s">
        <v>107</v>
      </c>
      <c r="K935" s="23">
        <v>2.1000000000000001E-2</v>
      </c>
      <c r="L935" s="23" t="s">
        <v>107</v>
      </c>
      <c r="M935" s="23" t="s">
        <v>107</v>
      </c>
      <c r="N935" s="23" t="s">
        <v>107</v>
      </c>
      <c r="O935" s="23" t="s">
        <v>107</v>
      </c>
      <c r="P935" s="23" t="s">
        <v>107</v>
      </c>
      <c r="Q935" s="23" t="s">
        <v>209</v>
      </c>
      <c r="R935" s="23" t="s">
        <v>107</v>
      </c>
      <c r="S935" s="23">
        <v>0.02</v>
      </c>
      <c r="T935" s="23" t="s">
        <v>107</v>
      </c>
      <c r="U935" s="23" t="s">
        <v>209</v>
      </c>
      <c r="V935" s="23" t="s">
        <v>107</v>
      </c>
      <c r="W935" s="23" t="s">
        <v>107</v>
      </c>
      <c r="X935" s="202"/>
      <c r="Y935" s="203"/>
      <c r="Z935" s="203"/>
      <c r="AA935" s="203"/>
      <c r="AB935" s="203"/>
      <c r="AC935" s="203"/>
      <c r="AD935" s="203"/>
      <c r="AE935" s="203"/>
      <c r="AF935" s="203"/>
      <c r="AG935" s="203"/>
      <c r="AH935" s="203"/>
      <c r="AI935" s="203"/>
      <c r="AJ935" s="203"/>
      <c r="AK935" s="203"/>
      <c r="AL935" s="203"/>
      <c r="AM935" s="203"/>
      <c r="AN935" s="203"/>
      <c r="AO935" s="203"/>
      <c r="AP935" s="203"/>
      <c r="AQ935" s="203"/>
      <c r="AR935" s="203"/>
      <c r="AS935" s="203"/>
      <c r="AT935" s="203"/>
      <c r="AU935" s="203"/>
      <c r="AV935" s="203"/>
      <c r="AW935" s="203"/>
      <c r="AX935" s="203"/>
      <c r="AY935" s="203"/>
      <c r="AZ935" s="203"/>
      <c r="BA935" s="203"/>
      <c r="BB935" s="203"/>
      <c r="BC935" s="203"/>
      <c r="BD935" s="203"/>
      <c r="BE935" s="203"/>
      <c r="BF935" s="203"/>
      <c r="BG935" s="203"/>
      <c r="BH935" s="203"/>
      <c r="BI935" s="203"/>
      <c r="BJ935" s="203"/>
      <c r="BK935" s="203"/>
      <c r="BL935" s="203"/>
      <c r="BM935" s="204">
        <v>19</v>
      </c>
    </row>
    <row r="936" spans="1:65">
      <c r="A936" s="29"/>
      <c r="B936" s="19">
        <v>1</v>
      </c>
      <c r="C936" s="9">
        <v>3</v>
      </c>
      <c r="D936" s="23" t="s">
        <v>107</v>
      </c>
      <c r="E936" s="23" t="s">
        <v>107</v>
      </c>
      <c r="F936" s="23" t="s">
        <v>209</v>
      </c>
      <c r="G936" s="23" t="s">
        <v>107</v>
      </c>
      <c r="H936" s="23" t="s">
        <v>209</v>
      </c>
      <c r="I936" s="23" t="s">
        <v>209</v>
      </c>
      <c r="J936" s="23" t="s">
        <v>107</v>
      </c>
      <c r="K936" s="23">
        <v>2.3E-2</v>
      </c>
      <c r="L936" s="23" t="s">
        <v>107</v>
      </c>
      <c r="M936" s="23" t="s">
        <v>107</v>
      </c>
      <c r="N936" s="23" t="s">
        <v>107</v>
      </c>
      <c r="O936" s="23" t="s">
        <v>107</v>
      </c>
      <c r="P936" s="23" t="s">
        <v>107</v>
      </c>
      <c r="Q936" s="23" t="s">
        <v>209</v>
      </c>
      <c r="R936" s="23" t="s">
        <v>107</v>
      </c>
      <c r="S936" s="23">
        <v>0.01</v>
      </c>
      <c r="T936" s="23" t="s">
        <v>107</v>
      </c>
      <c r="U936" s="23" t="s">
        <v>209</v>
      </c>
      <c r="V936" s="23" t="s">
        <v>107</v>
      </c>
      <c r="W936" s="23" t="s">
        <v>107</v>
      </c>
      <c r="X936" s="202"/>
      <c r="Y936" s="203"/>
      <c r="Z936" s="203"/>
      <c r="AA936" s="203"/>
      <c r="AB936" s="203"/>
      <c r="AC936" s="203"/>
      <c r="AD936" s="203"/>
      <c r="AE936" s="203"/>
      <c r="AF936" s="203"/>
      <c r="AG936" s="203"/>
      <c r="AH936" s="203"/>
      <c r="AI936" s="203"/>
      <c r="AJ936" s="203"/>
      <c r="AK936" s="203"/>
      <c r="AL936" s="203"/>
      <c r="AM936" s="203"/>
      <c r="AN936" s="203"/>
      <c r="AO936" s="203"/>
      <c r="AP936" s="203"/>
      <c r="AQ936" s="203"/>
      <c r="AR936" s="203"/>
      <c r="AS936" s="203"/>
      <c r="AT936" s="203"/>
      <c r="AU936" s="203"/>
      <c r="AV936" s="203"/>
      <c r="AW936" s="203"/>
      <c r="AX936" s="203"/>
      <c r="AY936" s="203"/>
      <c r="AZ936" s="203"/>
      <c r="BA936" s="203"/>
      <c r="BB936" s="203"/>
      <c r="BC936" s="203"/>
      <c r="BD936" s="203"/>
      <c r="BE936" s="203"/>
      <c r="BF936" s="203"/>
      <c r="BG936" s="203"/>
      <c r="BH936" s="203"/>
      <c r="BI936" s="203"/>
      <c r="BJ936" s="203"/>
      <c r="BK936" s="203"/>
      <c r="BL936" s="203"/>
      <c r="BM936" s="204">
        <v>16</v>
      </c>
    </row>
    <row r="937" spans="1:65">
      <c r="A937" s="29"/>
      <c r="B937" s="19">
        <v>1</v>
      </c>
      <c r="C937" s="9">
        <v>4</v>
      </c>
      <c r="D937" s="23" t="s">
        <v>107</v>
      </c>
      <c r="E937" s="23" t="s">
        <v>107</v>
      </c>
      <c r="F937" s="23" t="s">
        <v>209</v>
      </c>
      <c r="G937" s="23" t="s">
        <v>107</v>
      </c>
      <c r="H937" s="23" t="s">
        <v>209</v>
      </c>
      <c r="I937" s="23" t="s">
        <v>209</v>
      </c>
      <c r="J937" s="23" t="s">
        <v>107</v>
      </c>
      <c r="K937" s="23">
        <v>2.1000000000000001E-2</v>
      </c>
      <c r="L937" s="23" t="s">
        <v>107</v>
      </c>
      <c r="M937" s="23" t="s">
        <v>107</v>
      </c>
      <c r="N937" s="23" t="s">
        <v>107</v>
      </c>
      <c r="O937" s="23" t="s">
        <v>107</v>
      </c>
      <c r="P937" s="23" t="s">
        <v>107</v>
      </c>
      <c r="Q937" s="23" t="s">
        <v>209</v>
      </c>
      <c r="R937" s="23" t="s">
        <v>107</v>
      </c>
      <c r="S937" s="23">
        <v>0.01</v>
      </c>
      <c r="T937" s="23" t="s">
        <v>107</v>
      </c>
      <c r="U937" s="23" t="s">
        <v>209</v>
      </c>
      <c r="V937" s="23" t="s">
        <v>107</v>
      </c>
      <c r="W937" s="23" t="s">
        <v>107</v>
      </c>
      <c r="X937" s="202"/>
      <c r="Y937" s="203"/>
      <c r="Z937" s="203"/>
      <c r="AA937" s="203"/>
      <c r="AB937" s="203"/>
      <c r="AC937" s="203"/>
      <c r="AD937" s="203"/>
      <c r="AE937" s="203"/>
      <c r="AF937" s="203"/>
      <c r="AG937" s="203"/>
      <c r="AH937" s="203"/>
      <c r="AI937" s="203"/>
      <c r="AJ937" s="203"/>
      <c r="AK937" s="203"/>
      <c r="AL937" s="203"/>
      <c r="AM937" s="203"/>
      <c r="AN937" s="203"/>
      <c r="AO937" s="203"/>
      <c r="AP937" s="203"/>
      <c r="AQ937" s="203"/>
      <c r="AR937" s="203"/>
      <c r="AS937" s="203"/>
      <c r="AT937" s="203"/>
      <c r="AU937" s="203"/>
      <c r="AV937" s="203"/>
      <c r="AW937" s="203"/>
      <c r="AX937" s="203"/>
      <c r="AY937" s="203"/>
      <c r="AZ937" s="203"/>
      <c r="BA937" s="203"/>
      <c r="BB937" s="203"/>
      <c r="BC937" s="203"/>
      <c r="BD937" s="203"/>
      <c r="BE937" s="203"/>
      <c r="BF937" s="203"/>
      <c r="BG937" s="203"/>
      <c r="BH937" s="203"/>
      <c r="BI937" s="203"/>
      <c r="BJ937" s="203"/>
      <c r="BK937" s="203"/>
      <c r="BL937" s="203"/>
      <c r="BM937" s="204" t="s">
        <v>107</v>
      </c>
    </row>
    <row r="938" spans="1:65">
      <c r="A938" s="29"/>
      <c r="B938" s="19">
        <v>1</v>
      </c>
      <c r="C938" s="9">
        <v>5</v>
      </c>
      <c r="D938" s="23" t="s">
        <v>107</v>
      </c>
      <c r="E938" s="23" t="s">
        <v>107</v>
      </c>
      <c r="F938" s="23" t="s">
        <v>209</v>
      </c>
      <c r="G938" s="23" t="s">
        <v>107</v>
      </c>
      <c r="H938" s="23" t="s">
        <v>209</v>
      </c>
      <c r="I938" s="23" t="s">
        <v>209</v>
      </c>
      <c r="J938" s="23" t="s">
        <v>107</v>
      </c>
      <c r="K938" s="23">
        <v>0.02</v>
      </c>
      <c r="L938" s="23" t="s">
        <v>107</v>
      </c>
      <c r="M938" s="23" t="s">
        <v>107</v>
      </c>
      <c r="N938" s="23" t="s">
        <v>107</v>
      </c>
      <c r="O938" s="23" t="s">
        <v>107</v>
      </c>
      <c r="P938" s="23" t="s">
        <v>107</v>
      </c>
      <c r="Q938" s="23" t="s">
        <v>209</v>
      </c>
      <c r="R938" s="23" t="s">
        <v>107</v>
      </c>
      <c r="S938" s="23">
        <v>0.02</v>
      </c>
      <c r="T938" s="23" t="s">
        <v>107</v>
      </c>
      <c r="U938" s="23" t="s">
        <v>209</v>
      </c>
      <c r="V938" s="23" t="s">
        <v>107</v>
      </c>
      <c r="W938" s="23" t="s">
        <v>107</v>
      </c>
      <c r="X938" s="202"/>
      <c r="Y938" s="203"/>
      <c r="Z938" s="203"/>
      <c r="AA938" s="203"/>
      <c r="AB938" s="203"/>
      <c r="AC938" s="203"/>
      <c r="AD938" s="203"/>
      <c r="AE938" s="203"/>
      <c r="AF938" s="203"/>
      <c r="AG938" s="203"/>
      <c r="AH938" s="203"/>
      <c r="AI938" s="203"/>
      <c r="AJ938" s="203"/>
      <c r="AK938" s="203"/>
      <c r="AL938" s="203"/>
      <c r="AM938" s="203"/>
      <c r="AN938" s="203"/>
      <c r="AO938" s="203"/>
      <c r="AP938" s="203"/>
      <c r="AQ938" s="203"/>
      <c r="AR938" s="203"/>
      <c r="AS938" s="203"/>
      <c r="AT938" s="203"/>
      <c r="AU938" s="203"/>
      <c r="AV938" s="203"/>
      <c r="AW938" s="203"/>
      <c r="AX938" s="203"/>
      <c r="AY938" s="203"/>
      <c r="AZ938" s="203"/>
      <c r="BA938" s="203"/>
      <c r="BB938" s="203"/>
      <c r="BC938" s="203"/>
      <c r="BD938" s="203"/>
      <c r="BE938" s="203"/>
      <c r="BF938" s="203"/>
      <c r="BG938" s="203"/>
      <c r="BH938" s="203"/>
      <c r="BI938" s="203"/>
      <c r="BJ938" s="203"/>
      <c r="BK938" s="203"/>
      <c r="BL938" s="203"/>
      <c r="BM938" s="204">
        <v>112</v>
      </c>
    </row>
    <row r="939" spans="1:65">
      <c r="A939" s="29"/>
      <c r="B939" s="19">
        <v>1</v>
      </c>
      <c r="C939" s="9">
        <v>6</v>
      </c>
      <c r="D939" s="23" t="s">
        <v>107</v>
      </c>
      <c r="E939" s="23" t="s">
        <v>107</v>
      </c>
      <c r="F939" s="23" t="s">
        <v>209</v>
      </c>
      <c r="G939" s="23" t="s">
        <v>107</v>
      </c>
      <c r="H939" s="23" t="s">
        <v>209</v>
      </c>
      <c r="I939" s="23" t="s">
        <v>209</v>
      </c>
      <c r="J939" s="23" t="s">
        <v>107</v>
      </c>
      <c r="K939" s="23">
        <v>1.9E-2</v>
      </c>
      <c r="L939" s="23" t="s">
        <v>107</v>
      </c>
      <c r="M939" s="23" t="s">
        <v>107</v>
      </c>
      <c r="N939" s="23" t="s">
        <v>107</v>
      </c>
      <c r="O939" s="23" t="s">
        <v>107</v>
      </c>
      <c r="P939" s="23" t="s">
        <v>107</v>
      </c>
      <c r="Q939" s="23" t="s">
        <v>209</v>
      </c>
      <c r="R939" s="23" t="s">
        <v>107</v>
      </c>
      <c r="S939" s="23">
        <v>0.01</v>
      </c>
      <c r="T939" s="23" t="s">
        <v>107</v>
      </c>
      <c r="U939" s="23" t="s">
        <v>209</v>
      </c>
      <c r="V939" s="23" t="s">
        <v>107</v>
      </c>
      <c r="W939" s="23" t="s">
        <v>107</v>
      </c>
      <c r="X939" s="202"/>
      <c r="Y939" s="203"/>
      <c r="Z939" s="203"/>
      <c r="AA939" s="203"/>
      <c r="AB939" s="203"/>
      <c r="AC939" s="203"/>
      <c r="AD939" s="203"/>
      <c r="AE939" s="203"/>
      <c r="AF939" s="203"/>
      <c r="AG939" s="203"/>
      <c r="AH939" s="203"/>
      <c r="AI939" s="203"/>
      <c r="AJ939" s="203"/>
      <c r="AK939" s="203"/>
      <c r="AL939" s="203"/>
      <c r="AM939" s="203"/>
      <c r="AN939" s="203"/>
      <c r="AO939" s="203"/>
      <c r="AP939" s="203"/>
      <c r="AQ939" s="203"/>
      <c r="AR939" s="203"/>
      <c r="AS939" s="203"/>
      <c r="AT939" s="203"/>
      <c r="AU939" s="203"/>
      <c r="AV939" s="203"/>
      <c r="AW939" s="203"/>
      <c r="AX939" s="203"/>
      <c r="AY939" s="203"/>
      <c r="AZ939" s="203"/>
      <c r="BA939" s="203"/>
      <c r="BB939" s="203"/>
      <c r="BC939" s="203"/>
      <c r="BD939" s="203"/>
      <c r="BE939" s="203"/>
      <c r="BF939" s="203"/>
      <c r="BG939" s="203"/>
      <c r="BH939" s="203"/>
      <c r="BI939" s="203"/>
      <c r="BJ939" s="203"/>
      <c r="BK939" s="203"/>
      <c r="BL939" s="203"/>
      <c r="BM939" s="56"/>
    </row>
    <row r="940" spans="1:65">
      <c r="A940" s="29"/>
      <c r="B940" s="20" t="s">
        <v>276</v>
      </c>
      <c r="C940" s="12"/>
      <c r="D940" s="207" t="s">
        <v>708</v>
      </c>
      <c r="E940" s="207" t="s">
        <v>708</v>
      </c>
      <c r="F940" s="207" t="s">
        <v>708</v>
      </c>
      <c r="G940" s="207" t="s">
        <v>708</v>
      </c>
      <c r="H940" s="207" t="s">
        <v>708</v>
      </c>
      <c r="I940" s="207" t="s">
        <v>708</v>
      </c>
      <c r="J940" s="207" t="s">
        <v>708</v>
      </c>
      <c r="K940" s="207">
        <v>2.1000000000000001E-2</v>
      </c>
      <c r="L940" s="207" t="s">
        <v>708</v>
      </c>
      <c r="M940" s="207" t="s">
        <v>708</v>
      </c>
      <c r="N940" s="207" t="s">
        <v>708</v>
      </c>
      <c r="O940" s="207" t="s">
        <v>708</v>
      </c>
      <c r="P940" s="207" t="s">
        <v>708</v>
      </c>
      <c r="Q940" s="207" t="s">
        <v>708</v>
      </c>
      <c r="R940" s="207" t="s">
        <v>708</v>
      </c>
      <c r="S940" s="207">
        <v>1.3333333333333334E-2</v>
      </c>
      <c r="T940" s="207" t="s">
        <v>708</v>
      </c>
      <c r="U940" s="207" t="s">
        <v>708</v>
      </c>
      <c r="V940" s="207" t="s">
        <v>708</v>
      </c>
      <c r="W940" s="207" t="s">
        <v>708</v>
      </c>
      <c r="X940" s="202"/>
      <c r="Y940" s="203"/>
      <c r="Z940" s="203"/>
      <c r="AA940" s="203"/>
      <c r="AB940" s="203"/>
      <c r="AC940" s="203"/>
      <c r="AD940" s="203"/>
      <c r="AE940" s="203"/>
      <c r="AF940" s="203"/>
      <c r="AG940" s="203"/>
      <c r="AH940" s="203"/>
      <c r="AI940" s="203"/>
      <c r="AJ940" s="203"/>
      <c r="AK940" s="203"/>
      <c r="AL940" s="203"/>
      <c r="AM940" s="203"/>
      <c r="AN940" s="203"/>
      <c r="AO940" s="203"/>
      <c r="AP940" s="203"/>
      <c r="AQ940" s="203"/>
      <c r="AR940" s="203"/>
      <c r="AS940" s="203"/>
      <c r="AT940" s="203"/>
      <c r="AU940" s="203"/>
      <c r="AV940" s="203"/>
      <c r="AW940" s="203"/>
      <c r="AX940" s="203"/>
      <c r="AY940" s="203"/>
      <c r="AZ940" s="203"/>
      <c r="BA940" s="203"/>
      <c r="BB940" s="203"/>
      <c r="BC940" s="203"/>
      <c r="BD940" s="203"/>
      <c r="BE940" s="203"/>
      <c r="BF940" s="203"/>
      <c r="BG940" s="203"/>
      <c r="BH940" s="203"/>
      <c r="BI940" s="203"/>
      <c r="BJ940" s="203"/>
      <c r="BK940" s="203"/>
      <c r="BL940" s="203"/>
      <c r="BM940" s="56"/>
    </row>
    <row r="941" spans="1:65">
      <c r="A941" s="29"/>
      <c r="B941" s="3" t="s">
        <v>277</v>
      </c>
      <c r="C941" s="28"/>
      <c r="D941" s="23" t="s">
        <v>708</v>
      </c>
      <c r="E941" s="23" t="s">
        <v>708</v>
      </c>
      <c r="F941" s="23" t="s">
        <v>708</v>
      </c>
      <c r="G941" s="23" t="s">
        <v>708</v>
      </c>
      <c r="H941" s="23" t="s">
        <v>708</v>
      </c>
      <c r="I941" s="23" t="s">
        <v>708</v>
      </c>
      <c r="J941" s="23" t="s">
        <v>708</v>
      </c>
      <c r="K941" s="23">
        <v>2.1000000000000001E-2</v>
      </c>
      <c r="L941" s="23" t="s">
        <v>708</v>
      </c>
      <c r="M941" s="23" t="s">
        <v>708</v>
      </c>
      <c r="N941" s="23" t="s">
        <v>708</v>
      </c>
      <c r="O941" s="23" t="s">
        <v>708</v>
      </c>
      <c r="P941" s="23" t="s">
        <v>708</v>
      </c>
      <c r="Q941" s="23" t="s">
        <v>708</v>
      </c>
      <c r="R941" s="23" t="s">
        <v>708</v>
      </c>
      <c r="S941" s="23">
        <v>0.01</v>
      </c>
      <c r="T941" s="23" t="s">
        <v>708</v>
      </c>
      <c r="U941" s="23" t="s">
        <v>708</v>
      </c>
      <c r="V941" s="23" t="s">
        <v>708</v>
      </c>
      <c r="W941" s="23" t="s">
        <v>708</v>
      </c>
      <c r="X941" s="202"/>
      <c r="Y941" s="203"/>
      <c r="Z941" s="203"/>
      <c r="AA941" s="203"/>
      <c r="AB941" s="203"/>
      <c r="AC941" s="203"/>
      <c r="AD941" s="203"/>
      <c r="AE941" s="203"/>
      <c r="AF941" s="203"/>
      <c r="AG941" s="203"/>
      <c r="AH941" s="203"/>
      <c r="AI941" s="203"/>
      <c r="AJ941" s="203"/>
      <c r="AK941" s="203"/>
      <c r="AL941" s="203"/>
      <c r="AM941" s="203"/>
      <c r="AN941" s="203"/>
      <c r="AO941" s="203"/>
      <c r="AP941" s="203"/>
      <c r="AQ941" s="203"/>
      <c r="AR941" s="203"/>
      <c r="AS941" s="203"/>
      <c r="AT941" s="203"/>
      <c r="AU941" s="203"/>
      <c r="AV941" s="203"/>
      <c r="AW941" s="203"/>
      <c r="AX941" s="203"/>
      <c r="AY941" s="203"/>
      <c r="AZ941" s="203"/>
      <c r="BA941" s="203"/>
      <c r="BB941" s="203"/>
      <c r="BC941" s="203"/>
      <c r="BD941" s="203"/>
      <c r="BE941" s="203"/>
      <c r="BF941" s="203"/>
      <c r="BG941" s="203"/>
      <c r="BH941" s="203"/>
      <c r="BI941" s="203"/>
      <c r="BJ941" s="203"/>
      <c r="BK941" s="203"/>
      <c r="BL941" s="203"/>
      <c r="BM941" s="56"/>
    </row>
    <row r="942" spans="1:65">
      <c r="A942" s="29"/>
      <c r="B942" s="3" t="s">
        <v>278</v>
      </c>
      <c r="C942" s="28"/>
      <c r="D942" s="23" t="s">
        <v>708</v>
      </c>
      <c r="E942" s="23" t="s">
        <v>708</v>
      </c>
      <c r="F942" s="23" t="s">
        <v>708</v>
      </c>
      <c r="G942" s="23" t="s">
        <v>708</v>
      </c>
      <c r="H942" s="23" t="s">
        <v>708</v>
      </c>
      <c r="I942" s="23" t="s">
        <v>708</v>
      </c>
      <c r="J942" s="23" t="s">
        <v>708</v>
      </c>
      <c r="K942" s="23">
        <v>1.4142135623730948E-3</v>
      </c>
      <c r="L942" s="23" t="s">
        <v>708</v>
      </c>
      <c r="M942" s="23" t="s">
        <v>708</v>
      </c>
      <c r="N942" s="23" t="s">
        <v>708</v>
      </c>
      <c r="O942" s="23" t="s">
        <v>708</v>
      </c>
      <c r="P942" s="23" t="s">
        <v>708</v>
      </c>
      <c r="Q942" s="23" t="s">
        <v>708</v>
      </c>
      <c r="R942" s="23" t="s">
        <v>708</v>
      </c>
      <c r="S942" s="23">
        <v>5.1639777949432242E-3</v>
      </c>
      <c r="T942" s="23" t="s">
        <v>708</v>
      </c>
      <c r="U942" s="23" t="s">
        <v>708</v>
      </c>
      <c r="V942" s="23" t="s">
        <v>708</v>
      </c>
      <c r="W942" s="23" t="s">
        <v>708</v>
      </c>
      <c r="X942" s="202"/>
      <c r="Y942" s="203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  <c r="AJ942" s="203"/>
      <c r="AK942" s="203"/>
      <c r="AL942" s="203"/>
      <c r="AM942" s="203"/>
      <c r="AN942" s="203"/>
      <c r="AO942" s="203"/>
      <c r="AP942" s="203"/>
      <c r="AQ942" s="203"/>
      <c r="AR942" s="203"/>
      <c r="AS942" s="203"/>
      <c r="AT942" s="203"/>
      <c r="AU942" s="203"/>
      <c r="AV942" s="203"/>
      <c r="AW942" s="203"/>
      <c r="AX942" s="203"/>
      <c r="AY942" s="203"/>
      <c r="AZ942" s="203"/>
      <c r="BA942" s="203"/>
      <c r="BB942" s="203"/>
      <c r="BC942" s="203"/>
      <c r="BD942" s="203"/>
      <c r="BE942" s="203"/>
      <c r="BF942" s="203"/>
      <c r="BG942" s="203"/>
      <c r="BH942" s="203"/>
      <c r="BI942" s="203"/>
      <c r="BJ942" s="203"/>
      <c r="BK942" s="203"/>
      <c r="BL942" s="203"/>
      <c r="BM942" s="56"/>
    </row>
    <row r="943" spans="1:65">
      <c r="A943" s="29"/>
      <c r="B943" s="3" t="s">
        <v>86</v>
      </c>
      <c r="C943" s="28"/>
      <c r="D943" s="13" t="s">
        <v>708</v>
      </c>
      <c r="E943" s="13" t="s">
        <v>708</v>
      </c>
      <c r="F943" s="13" t="s">
        <v>708</v>
      </c>
      <c r="G943" s="13" t="s">
        <v>708</v>
      </c>
      <c r="H943" s="13" t="s">
        <v>708</v>
      </c>
      <c r="I943" s="13" t="s">
        <v>708</v>
      </c>
      <c r="J943" s="13" t="s">
        <v>708</v>
      </c>
      <c r="K943" s="13">
        <v>6.7343502970147365E-2</v>
      </c>
      <c r="L943" s="13" t="s">
        <v>708</v>
      </c>
      <c r="M943" s="13" t="s">
        <v>708</v>
      </c>
      <c r="N943" s="13" t="s">
        <v>708</v>
      </c>
      <c r="O943" s="13" t="s">
        <v>708</v>
      </c>
      <c r="P943" s="13" t="s">
        <v>708</v>
      </c>
      <c r="Q943" s="13" t="s">
        <v>708</v>
      </c>
      <c r="R943" s="13" t="s">
        <v>708</v>
      </c>
      <c r="S943" s="13">
        <v>0.38729833462074181</v>
      </c>
      <c r="T943" s="13" t="s">
        <v>708</v>
      </c>
      <c r="U943" s="13" t="s">
        <v>708</v>
      </c>
      <c r="V943" s="13" t="s">
        <v>708</v>
      </c>
      <c r="W943" s="13" t="s">
        <v>708</v>
      </c>
      <c r="X943" s="150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279</v>
      </c>
      <c r="C944" s="28"/>
      <c r="D944" s="13" t="s">
        <v>708</v>
      </c>
      <c r="E944" s="13" t="s">
        <v>708</v>
      </c>
      <c r="F944" s="13" t="s">
        <v>708</v>
      </c>
      <c r="G944" s="13" t="s">
        <v>708</v>
      </c>
      <c r="H944" s="13" t="s">
        <v>708</v>
      </c>
      <c r="I944" s="13" t="s">
        <v>708</v>
      </c>
      <c r="J944" s="13" t="s">
        <v>708</v>
      </c>
      <c r="K944" s="13" t="s">
        <v>708</v>
      </c>
      <c r="L944" s="13" t="s">
        <v>708</v>
      </c>
      <c r="M944" s="13" t="s">
        <v>708</v>
      </c>
      <c r="N944" s="13" t="s">
        <v>708</v>
      </c>
      <c r="O944" s="13" t="s">
        <v>708</v>
      </c>
      <c r="P944" s="13" t="s">
        <v>708</v>
      </c>
      <c r="Q944" s="13" t="s">
        <v>708</v>
      </c>
      <c r="R944" s="13" t="s">
        <v>708</v>
      </c>
      <c r="S944" s="13" t="s">
        <v>708</v>
      </c>
      <c r="T944" s="13" t="s">
        <v>708</v>
      </c>
      <c r="U944" s="13" t="s">
        <v>708</v>
      </c>
      <c r="V944" s="13" t="s">
        <v>708</v>
      </c>
      <c r="W944" s="13" t="s">
        <v>708</v>
      </c>
      <c r="X944" s="150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45" t="s">
        <v>280</v>
      </c>
      <c r="C945" s="46"/>
      <c r="D945" s="44" t="s">
        <v>281</v>
      </c>
      <c r="E945" s="44" t="s">
        <v>281</v>
      </c>
      <c r="F945" s="44" t="s">
        <v>281</v>
      </c>
      <c r="G945" s="44" t="s">
        <v>281</v>
      </c>
      <c r="H945" s="44" t="s">
        <v>281</v>
      </c>
      <c r="I945" s="44" t="s">
        <v>281</v>
      </c>
      <c r="J945" s="44" t="s">
        <v>281</v>
      </c>
      <c r="K945" s="44" t="s">
        <v>281</v>
      </c>
      <c r="L945" s="44" t="s">
        <v>281</v>
      </c>
      <c r="M945" s="44" t="s">
        <v>281</v>
      </c>
      <c r="N945" s="44" t="s">
        <v>281</v>
      </c>
      <c r="O945" s="44" t="s">
        <v>281</v>
      </c>
      <c r="P945" s="44" t="s">
        <v>281</v>
      </c>
      <c r="Q945" s="44" t="s">
        <v>281</v>
      </c>
      <c r="R945" s="44" t="s">
        <v>281</v>
      </c>
      <c r="S945" s="44" t="s">
        <v>281</v>
      </c>
      <c r="T945" s="44" t="s">
        <v>281</v>
      </c>
      <c r="U945" s="44" t="s">
        <v>281</v>
      </c>
      <c r="V945" s="44" t="s">
        <v>281</v>
      </c>
      <c r="W945" s="44" t="s">
        <v>281</v>
      </c>
      <c r="X945" s="150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BM946" s="55"/>
    </row>
    <row r="947" spans="1:65" ht="15">
      <c r="B947" s="8" t="s">
        <v>633</v>
      </c>
      <c r="BM947" s="27" t="s">
        <v>66</v>
      </c>
    </row>
    <row r="948" spans="1:65" ht="15">
      <c r="A948" s="24" t="s">
        <v>24</v>
      </c>
      <c r="B948" s="18" t="s">
        <v>111</v>
      </c>
      <c r="C948" s="15" t="s">
        <v>112</v>
      </c>
      <c r="D948" s="16" t="s">
        <v>229</v>
      </c>
      <c r="E948" s="17" t="s">
        <v>229</v>
      </c>
      <c r="F948" s="17" t="s">
        <v>229</v>
      </c>
      <c r="G948" s="17" t="s">
        <v>229</v>
      </c>
      <c r="H948" s="17" t="s">
        <v>229</v>
      </c>
      <c r="I948" s="17" t="s">
        <v>229</v>
      </c>
      <c r="J948" s="17" t="s">
        <v>229</v>
      </c>
      <c r="K948" s="17" t="s">
        <v>229</v>
      </c>
      <c r="L948" s="150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 t="s">
        <v>230</v>
      </c>
      <c r="C949" s="9" t="s">
        <v>230</v>
      </c>
      <c r="D949" s="148" t="s">
        <v>232</v>
      </c>
      <c r="E949" s="149" t="s">
        <v>234</v>
      </c>
      <c r="F949" s="149" t="s">
        <v>237</v>
      </c>
      <c r="G949" s="149" t="s">
        <v>239</v>
      </c>
      <c r="H949" s="149" t="s">
        <v>250</v>
      </c>
      <c r="I949" s="149" t="s">
        <v>252</v>
      </c>
      <c r="J949" s="149" t="s">
        <v>257</v>
      </c>
      <c r="K949" s="149" t="s">
        <v>258</v>
      </c>
      <c r="L949" s="150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 t="s">
        <v>3</v>
      </c>
    </row>
    <row r="950" spans="1:65">
      <c r="A950" s="29"/>
      <c r="B950" s="19"/>
      <c r="C950" s="9"/>
      <c r="D950" s="10" t="s">
        <v>339</v>
      </c>
      <c r="E950" s="11" t="s">
        <v>340</v>
      </c>
      <c r="F950" s="11" t="s">
        <v>340</v>
      </c>
      <c r="G950" s="11" t="s">
        <v>339</v>
      </c>
      <c r="H950" s="11" t="s">
        <v>340</v>
      </c>
      <c r="I950" s="11" t="s">
        <v>340</v>
      </c>
      <c r="J950" s="11" t="s">
        <v>339</v>
      </c>
      <c r="K950" s="11" t="s">
        <v>339</v>
      </c>
      <c r="L950" s="15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9"/>
      <c r="C951" s="9"/>
      <c r="D951" s="25" t="s">
        <v>343</v>
      </c>
      <c r="E951" s="25" t="s">
        <v>343</v>
      </c>
      <c r="F951" s="25" t="s">
        <v>344</v>
      </c>
      <c r="G951" s="25" t="s">
        <v>344</v>
      </c>
      <c r="H951" s="25" t="s">
        <v>343</v>
      </c>
      <c r="I951" s="25" t="s">
        <v>345</v>
      </c>
      <c r="J951" s="25" t="s">
        <v>343</v>
      </c>
      <c r="K951" s="25" t="s">
        <v>344</v>
      </c>
      <c r="L951" s="15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3</v>
      </c>
    </row>
    <row r="952" spans="1:65">
      <c r="A952" s="29"/>
      <c r="B952" s="18">
        <v>1</v>
      </c>
      <c r="C952" s="14">
        <v>1</v>
      </c>
      <c r="D952" s="21">
        <v>0.2</v>
      </c>
      <c r="E952" s="21">
        <v>0.2</v>
      </c>
      <c r="F952" s="21">
        <v>0.2</v>
      </c>
      <c r="G952" s="21">
        <v>0.19</v>
      </c>
      <c r="H952" s="21">
        <v>0.2</v>
      </c>
      <c r="I952" s="21">
        <v>0.2</v>
      </c>
      <c r="J952" s="21">
        <v>0.19546624887383574</v>
      </c>
      <c r="K952" s="145">
        <v>0.13</v>
      </c>
      <c r="L952" s="15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>
        <v>1</v>
      </c>
      <c r="C953" s="9">
        <v>2</v>
      </c>
      <c r="D953" s="11">
        <v>0.2</v>
      </c>
      <c r="E953" s="11">
        <v>0.2</v>
      </c>
      <c r="F953" s="11">
        <v>0.2</v>
      </c>
      <c r="G953" s="11">
        <v>0.2</v>
      </c>
      <c r="H953" s="11">
        <v>0.19</v>
      </c>
      <c r="I953" s="11">
        <v>0.2</v>
      </c>
      <c r="J953" s="11">
        <v>0.19012158458448886</v>
      </c>
      <c r="K953" s="146">
        <v>0.13</v>
      </c>
      <c r="L953" s="15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20</v>
      </c>
    </row>
    <row r="954" spans="1:65">
      <c r="A954" s="29"/>
      <c r="B954" s="19">
        <v>1</v>
      </c>
      <c r="C954" s="9">
        <v>3</v>
      </c>
      <c r="D954" s="11">
        <v>0.2</v>
      </c>
      <c r="E954" s="11">
        <v>0.19</v>
      </c>
      <c r="F954" s="11">
        <v>0.2</v>
      </c>
      <c r="G954" s="11">
        <v>0.18</v>
      </c>
      <c r="H954" s="11">
        <v>0.2</v>
      </c>
      <c r="I954" s="11">
        <v>0.2</v>
      </c>
      <c r="J954" s="11">
        <v>0.1874836238228148</v>
      </c>
      <c r="K954" s="146">
        <v>0.13</v>
      </c>
      <c r="L954" s="150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16</v>
      </c>
    </row>
    <row r="955" spans="1:65">
      <c r="A955" s="29"/>
      <c r="B955" s="19">
        <v>1</v>
      </c>
      <c r="C955" s="9">
        <v>4</v>
      </c>
      <c r="D955" s="11">
        <v>0.21</v>
      </c>
      <c r="E955" s="11">
        <v>0.2</v>
      </c>
      <c r="F955" s="11">
        <v>0.2</v>
      </c>
      <c r="G955" s="11">
        <v>0.2</v>
      </c>
      <c r="H955" s="11">
        <v>0.19</v>
      </c>
      <c r="I955" s="11">
        <v>0.2</v>
      </c>
      <c r="J955" s="11">
        <v>0.19340773758430413</v>
      </c>
      <c r="K955" s="146">
        <v>0.14000000000000001</v>
      </c>
      <c r="L955" s="150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0.19769734933104202</v>
      </c>
    </row>
    <row r="956" spans="1:65">
      <c r="A956" s="29"/>
      <c r="B956" s="19">
        <v>1</v>
      </c>
      <c r="C956" s="9">
        <v>5</v>
      </c>
      <c r="D956" s="11">
        <v>0.21</v>
      </c>
      <c r="E956" s="11">
        <v>0.2</v>
      </c>
      <c r="F956" s="11">
        <v>0.2</v>
      </c>
      <c r="G956" s="11">
        <v>0.19</v>
      </c>
      <c r="H956" s="11">
        <v>0.2</v>
      </c>
      <c r="I956" s="11">
        <v>0.2</v>
      </c>
      <c r="J956" s="11">
        <v>0.19459469838769461</v>
      </c>
      <c r="K956" s="146">
        <v>0.14000000000000001</v>
      </c>
      <c r="L956" s="150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113</v>
      </c>
    </row>
    <row r="957" spans="1:65">
      <c r="A957" s="29"/>
      <c r="B957" s="19">
        <v>1</v>
      </c>
      <c r="C957" s="9">
        <v>6</v>
      </c>
      <c r="D957" s="11">
        <v>0.21</v>
      </c>
      <c r="E957" s="11">
        <v>0.19</v>
      </c>
      <c r="F957" s="11">
        <v>0.2</v>
      </c>
      <c r="G957" s="11">
        <v>0.2</v>
      </c>
      <c r="H957" s="11">
        <v>0.2</v>
      </c>
      <c r="I957" s="11">
        <v>0.2</v>
      </c>
      <c r="J957" s="151">
        <v>0.20912312103316591</v>
      </c>
      <c r="K957" s="146">
        <v>0.14000000000000001</v>
      </c>
      <c r="L957" s="150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29"/>
      <c r="B958" s="20" t="s">
        <v>276</v>
      </c>
      <c r="C958" s="12"/>
      <c r="D958" s="22">
        <v>0.20499999999999999</v>
      </c>
      <c r="E958" s="22">
        <v>0.19666666666666666</v>
      </c>
      <c r="F958" s="22">
        <v>0.19999999999999998</v>
      </c>
      <c r="G958" s="22">
        <v>0.19333333333333333</v>
      </c>
      <c r="H958" s="22">
        <v>0.19666666666666666</v>
      </c>
      <c r="I958" s="22">
        <v>0.19999999999999998</v>
      </c>
      <c r="J958" s="22">
        <v>0.19503283571438401</v>
      </c>
      <c r="K958" s="22">
        <v>0.13500000000000001</v>
      </c>
      <c r="L958" s="15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3" t="s">
        <v>277</v>
      </c>
      <c r="C959" s="28"/>
      <c r="D959" s="11">
        <v>0.20500000000000002</v>
      </c>
      <c r="E959" s="11">
        <v>0.2</v>
      </c>
      <c r="F959" s="11">
        <v>0.2</v>
      </c>
      <c r="G959" s="11">
        <v>0.19500000000000001</v>
      </c>
      <c r="H959" s="11">
        <v>0.2</v>
      </c>
      <c r="I959" s="11">
        <v>0.2</v>
      </c>
      <c r="J959" s="11">
        <v>0.19400121798599937</v>
      </c>
      <c r="K959" s="11">
        <v>0.13500000000000001</v>
      </c>
      <c r="L959" s="15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278</v>
      </c>
      <c r="C960" s="28"/>
      <c r="D960" s="23">
        <v>5.47722557505165E-3</v>
      </c>
      <c r="E960" s="23">
        <v>5.1639777949432277E-3</v>
      </c>
      <c r="F960" s="23">
        <v>3.0404709722440586E-17</v>
      </c>
      <c r="G960" s="23">
        <v>8.1649658092772665E-3</v>
      </c>
      <c r="H960" s="23">
        <v>5.1639777949432277E-3</v>
      </c>
      <c r="I960" s="23">
        <v>3.0404709722440586E-17</v>
      </c>
      <c r="J960" s="23">
        <v>7.5188813453279163E-3</v>
      </c>
      <c r="K960" s="23">
        <v>5.4772255750516656E-3</v>
      </c>
      <c r="L960" s="202"/>
      <c r="M960" s="203"/>
      <c r="N960" s="203"/>
      <c r="O960" s="203"/>
      <c r="P960" s="203"/>
      <c r="Q960" s="203"/>
      <c r="R960" s="203"/>
      <c r="S960" s="203"/>
      <c r="T960" s="203"/>
      <c r="U960" s="203"/>
      <c r="V960" s="203"/>
      <c r="W960" s="203"/>
      <c r="X960" s="203"/>
      <c r="Y960" s="203"/>
      <c r="Z960" s="203"/>
      <c r="AA960" s="203"/>
      <c r="AB960" s="203"/>
      <c r="AC960" s="203"/>
      <c r="AD960" s="203"/>
      <c r="AE960" s="203"/>
      <c r="AF960" s="203"/>
      <c r="AG960" s="203"/>
      <c r="AH960" s="203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F960" s="203"/>
      <c r="BG960" s="203"/>
      <c r="BH960" s="203"/>
      <c r="BI960" s="203"/>
      <c r="BJ960" s="203"/>
      <c r="BK960" s="203"/>
      <c r="BL960" s="203"/>
      <c r="BM960" s="56"/>
    </row>
    <row r="961" spans="1:65">
      <c r="A961" s="29"/>
      <c r="B961" s="3" t="s">
        <v>86</v>
      </c>
      <c r="C961" s="28"/>
      <c r="D961" s="13">
        <v>2.6718173536837319E-2</v>
      </c>
      <c r="E961" s="13">
        <v>2.6257514211575735E-2</v>
      </c>
      <c r="F961" s="13">
        <v>1.5202354861220294E-16</v>
      </c>
      <c r="G961" s="13">
        <v>4.2232581772123794E-2</v>
      </c>
      <c r="H961" s="13">
        <v>2.6257514211575735E-2</v>
      </c>
      <c r="I961" s="13">
        <v>1.5202354861220294E-16</v>
      </c>
      <c r="J961" s="13">
        <v>3.8551874189733611E-2</v>
      </c>
      <c r="K961" s="13">
        <v>4.0572041296679004E-2</v>
      </c>
      <c r="L961" s="15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279</v>
      </c>
      <c r="C962" s="28"/>
      <c r="D962" s="13">
        <v>3.6938536068734873E-2</v>
      </c>
      <c r="E962" s="13">
        <v>-5.2134369421893423E-3</v>
      </c>
      <c r="F962" s="13">
        <v>1.1647352262180277E-2</v>
      </c>
      <c r="G962" s="13">
        <v>-2.2074226146558962E-2</v>
      </c>
      <c r="H962" s="13">
        <v>-5.2134369421893423E-3</v>
      </c>
      <c r="I962" s="13">
        <v>1.1647352262180277E-2</v>
      </c>
      <c r="J962" s="13">
        <v>-1.3477740726792975E-2</v>
      </c>
      <c r="K962" s="13">
        <v>-0.31713803722302825</v>
      </c>
      <c r="L962" s="150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45" t="s">
        <v>280</v>
      </c>
      <c r="C963" s="46"/>
      <c r="D963" s="44">
        <v>1.69</v>
      </c>
      <c r="E963" s="44">
        <v>0</v>
      </c>
      <c r="F963" s="44">
        <v>0.67</v>
      </c>
      <c r="G963" s="44">
        <v>0.67</v>
      </c>
      <c r="H963" s="44">
        <v>0</v>
      </c>
      <c r="I963" s="44">
        <v>0.67</v>
      </c>
      <c r="J963" s="44">
        <v>0.33</v>
      </c>
      <c r="K963" s="44">
        <v>12.47</v>
      </c>
      <c r="L963" s="150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0"/>
      <c r="C964" s="20"/>
      <c r="D964" s="20"/>
      <c r="E964" s="20"/>
      <c r="F964" s="20"/>
      <c r="G964" s="20"/>
      <c r="H964" s="20"/>
      <c r="I964" s="20"/>
      <c r="J964" s="20"/>
      <c r="K964" s="20"/>
      <c r="BM964" s="55"/>
    </row>
    <row r="965" spans="1:65" ht="15">
      <c r="B965" s="8" t="s">
        <v>634</v>
      </c>
      <c r="BM965" s="27" t="s">
        <v>66</v>
      </c>
    </row>
    <row r="966" spans="1:65" ht="15">
      <c r="A966" s="24" t="s">
        <v>27</v>
      </c>
      <c r="B966" s="18" t="s">
        <v>111</v>
      </c>
      <c r="C966" s="15" t="s">
        <v>112</v>
      </c>
      <c r="D966" s="16" t="s">
        <v>229</v>
      </c>
      <c r="E966" s="17" t="s">
        <v>229</v>
      </c>
      <c r="F966" s="17" t="s">
        <v>229</v>
      </c>
      <c r="G966" s="17" t="s">
        <v>229</v>
      </c>
      <c r="H966" s="17" t="s">
        <v>229</v>
      </c>
      <c r="I966" s="17" t="s">
        <v>229</v>
      </c>
      <c r="J966" s="17" t="s">
        <v>229</v>
      </c>
      <c r="K966" s="17" t="s">
        <v>229</v>
      </c>
      <c r="L966" s="17" t="s">
        <v>229</v>
      </c>
      <c r="M966" s="17" t="s">
        <v>229</v>
      </c>
      <c r="N966" s="17" t="s">
        <v>229</v>
      </c>
      <c r="O966" s="17" t="s">
        <v>229</v>
      </c>
      <c r="P966" s="17" t="s">
        <v>229</v>
      </c>
      <c r="Q966" s="17" t="s">
        <v>229</v>
      </c>
      <c r="R966" s="17" t="s">
        <v>229</v>
      </c>
      <c r="S966" s="17" t="s">
        <v>229</v>
      </c>
      <c r="T966" s="17" t="s">
        <v>229</v>
      </c>
      <c r="U966" s="17" t="s">
        <v>229</v>
      </c>
      <c r="V966" s="17" t="s">
        <v>229</v>
      </c>
      <c r="W966" s="17" t="s">
        <v>229</v>
      </c>
      <c r="X966" s="17" t="s">
        <v>229</v>
      </c>
      <c r="Y966" s="17" t="s">
        <v>229</v>
      </c>
      <c r="Z966" s="17" t="s">
        <v>229</v>
      </c>
      <c r="AA966" s="17" t="s">
        <v>229</v>
      </c>
      <c r="AB966" s="17" t="s">
        <v>229</v>
      </c>
      <c r="AC966" s="150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230</v>
      </c>
      <c r="C967" s="9" t="s">
        <v>230</v>
      </c>
      <c r="D967" s="148" t="s">
        <v>232</v>
      </c>
      <c r="E967" s="149" t="s">
        <v>233</v>
      </c>
      <c r="F967" s="149" t="s">
        <v>234</v>
      </c>
      <c r="G967" s="149" t="s">
        <v>235</v>
      </c>
      <c r="H967" s="149" t="s">
        <v>236</v>
      </c>
      <c r="I967" s="149" t="s">
        <v>237</v>
      </c>
      <c r="J967" s="149" t="s">
        <v>238</v>
      </c>
      <c r="K967" s="149" t="s">
        <v>239</v>
      </c>
      <c r="L967" s="149" t="s">
        <v>240</v>
      </c>
      <c r="M967" s="149" t="s">
        <v>241</v>
      </c>
      <c r="N967" s="149" t="s">
        <v>242</v>
      </c>
      <c r="O967" s="149" t="s">
        <v>243</v>
      </c>
      <c r="P967" s="149" t="s">
        <v>244</v>
      </c>
      <c r="Q967" s="149" t="s">
        <v>246</v>
      </c>
      <c r="R967" s="149" t="s">
        <v>249</v>
      </c>
      <c r="S967" s="149" t="s">
        <v>250</v>
      </c>
      <c r="T967" s="149" t="s">
        <v>305</v>
      </c>
      <c r="U967" s="149" t="s">
        <v>258</v>
      </c>
      <c r="V967" s="149" t="s">
        <v>259</v>
      </c>
      <c r="W967" s="149" t="s">
        <v>306</v>
      </c>
      <c r="X967" s="149" t="s">
        <v>261</v>
      </c>
      <c r="Y967" s="149" t="s">
        <v>262</v>
      </c>
      <c r="Z967" s="149" t="s">
        <v>267</v>
      </c>
      <c r="AA967" s="149" t="s">
        <v>268</v>
      </c>
      <c r="AB967" s="149" t="s">
        <v>269</v>
      </c>
      <c r="AC967" s="150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339</v>
      </c>
      <c r="E968" s="11" t="s">
        <v>340</v>
      </c>
      <c r="F968" s="11" t="s">
        <v>340</v>
      </c>
      <c r="G968" s="11" t="s">
        <v>339</v>
      </c>
      <c r="H968" s="11" t="s">
        <v>340</v>
      </c>
      <c r="I968" s="11" t="s">
        <v>340</v>
      </c>
      <c r="J968" s="11" t="s">
        <v>339</v>
      </c>
      <c r="K968" s="11" t="s">
        <v>339</v>
      </c>
      <c r="L968" s="11" t="s">
        <v>339</v>
      </c>
      <c r="M968" s="11" t="s">
        <v>339</v>
      </c>
      <c r="N968" s="11" t="s">
        <v>339</v>
      </c>
      <c r="O968" s="11" t="s">
        <v>339</v>
      </c>
      <c r="P968" s="11" t="s">
        <v>339</v>
      </c>
      <c r="Q968" s="11" t="s">
        <v>339</v>
      </c>
      <c r="R968" s="11" t="s">
        <v>339</v>
      </c>
      <c r="S968" s="11" t="s">
        <v>340</v>
      </c>
      <c r="T968" s="11" t="s">
        <v>340</v>
      </c>
      <c r="U968" s="11" t="s">
        <v>339</v>
      </c>
      <c r="V968" s="11" t="s">
        <v>341</v>
      </c>
      <c r="W968" s="11" t="s">
        <v>339</v>
      </c>
      <c r="X968" s="11" t="s">
        <v>340</v>
      </c>
      <c r="Y968" s="11" t="s">
        <v>340</v>
      </c>
      <c r="Z968" s="11" t="s">
        <v>340</v>
      </c>
      <c r="AA968" s="11" t="s">
        <v>339</v>
      </c>
      <c r="AB968" s="11" t="s">
        <v>339</v>
      </c>
      <c r="AC968" s="150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5" t="s">
        <v>343</v>
      </c>
      <c r="E969" s="25" t="s">
        <v>344</v>
      </c>
      <c r="F969" s="25" t="s">
        <v>343</v>
      </c>
      <c r="G969" s="25" t="s">
        <v>345</v>
      </c>
      <c r="H969" s="25" t="s">
        <v>346</v>
      </c>
      <c r="I969" s="25" t="s">
        <v>344</v>
      </c>
      <c r="J969" s="25" t="s">
        <v>344</v>
      </c>
      <c r="K969" s="25" t="s">
        <v>344</v>
      </c>
      <c r="L969" s="25" t="s">
        <v>344</v>
      </c>
      <c r="M969" s="25" t="s">
        <v>344</v>
      </c>
      <c r="N969" s="25" t="s">
        <v>344</v>
      </c>
      <c r="O969" s="25" t="s">
        <v>344</v>
      </c>
      <c r="P969" s="25" t="s">
        <v>344</v>
      </c>
      <c r="Q969" s="25" t="s">
        <v>347</v>
      </c>
      <c r="R969" s="25" t="s">
        <v>344</v>
      </c>
      <c r="S969" s="25" t="s">
        <v>343</v>
      </c>
      <c r="T969" s="25" t="s">
        <v>344</v>
      </c>
      <c r="U969" s="25" t="s">
        <v>344</v>
      </c>
      <c r="V969" s="25" t="s">
        <v>344</v>
      </c>
      <c r="W969" s="25"/>
      <c r="X969" s="25" t="s">
        <v>343</v>
      </c>
      <c r="Y969" s="25" t="s">
        <v>344</v>
      </c>
      <c r="Z969" s="25" t="s">
        <v>346</v>
      </c>
      <c r="AA969" s="25" t="s">
        <v>346</v>
      </c>
      <c r="AB969" s="25" t="s">
        <v>117</v>
      </c>
      <c r="AC969" s="150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8">
        <v>1</v>
      </c>
      <c r="C970" s="14">
        <v>1</v>
      </c>
      <c r="D970" s="21">
        <v>0.28999999999999998</v>
      </c>
      <c r="E970" s="21">
        <v>0.28999999999999998</v>
      </c>
      <c r="F970" s="21">
        <v>0.31</v>
      </c>
      <c r="G970" s="21">
        <v>0.24</v>
      </c>
      <c r="H970" s="21">
        <v>0.25896246865896799</v>
      </c>
      <c r="I970" s="21">
        <v>0.28000000000000003</v>
      </c>
      <c r="J970" s="145" t="s">
        <v>107</v>
      </c>
      <c r="K970" s="21">
        <v>0.21</v>
      </c>
      <c r="L970" s="21">
        <v>0.27</v>
      </c>
      <c r="M970" s="21">
        <v>0.27</v>
      </c>
      <c r="N970" s="21">
        <v>0.26</v>
      </c>
      <c r="O970" s="21">
        <v>0.26</v>
      </c>
      <c r="P970" s="21">
        <v>0.26</v>
      </c>
      <c r="Q970" s="21">
        <v>0.23</v>
      </c>
      <c r="R970" s="145">
        <v>0.3</v>
      </c>
      <c r="S970" s="21">
        <v>0.28000000000000003</v>
      </c>
      <c r="T970" s="21">
        <v>0.24</v>
      </c>
      <c r="U970" s="21">
        <v>0.21</v>
      </c>
      <c r="V970" s="145" t="s">
        <v>328</v>
      </c>
      <c r="W970" s="145">
        <v>0.22553956140568482</v>
      </c>
      <c r="X970" s="21">
        <v>0.3</v>
      </c>
      <c r="Y970" s="21">
        <v>0.2</v>
      </c>
      <c r="Z970" s="21">
        <v>0.31</v>
      </c>
      <c r="AA970" s="145">
        <v>0.3</v>
      </c>
      <c r="AB970" s="145">
        <v>0.3</v>
      </c>
      <c r="AC970" s="150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0.26</v>
      </c>
      <c r="E971" s="11">
        <v>0.28000000000000003</v>
      </c>
      <c r="F971" s="11">
        <v>0.22</v>
      </c>
      <c r="G971" s="11">
        <v>0.28999999999999998</v>
      </c>
      <c r="H971" s="11">
        <v>0.27089061301749501</v>
      </c>
      <c r="I971" s="11">
        <v>0.26</v>
      </c>
      <c r="J971" s="151">
        <v>0.53</v>
      </c>
      <c r="K971" s="11">
        <v>0.22</v>
      </c>
      <c r="L971" s="11">
        <v>0.26</v>
      </c>
      <c r="M971" s="11">
        <v>0.27</v>
      </c>
      <c r="N971" s="11">
        <v>0.28000000000000003</v>
      </c>
      <c r="O971" s="11">
        <v>0.28999999999999998</v>
      </c>
      <c r="P971" s="11">
        <v>0.32</v>
      </c>
      <c r="Q971" s="11">
        <v>0.26</v>
      </c>
      <c r="R971" s="146">
        <v>0.3</v>
      </c>
      <c r="S971" s="11">
        <v>0.32</v>
      </c>
      <c r="T971" s="11">
        <v>0.24</v>
      </c>
      <c r="U971" s="11">
        <v>0.21</v>
      </c>
      <c r="V971" s="146" t="s">
        <v>328</v>
      </c>
      <c r="W971" s="146">
        <v>0.20831649214071521</v>
      </c>
      <c r="X971" s="11">
        <v>0.27</v>
      </c>
      <c r="Y971" s="11">
        <v>0.19</v>
      </c>
      <c r="Z971" s="11">
        <v>0.3</v>
      </c>
      <c r="AA971" s="146">
        <v>0.3</v>
      </c>
      <c r="AB971" s="146">
        <v>0.3</v>
      </c>
      <c r="AC971" s="150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21</v>
      </c>
    </row>
    <row r="972" spans="1:65">
      <c r="A972" s="29"/>
      <c r="B972" s="19">
        <v>1</v>
      </c>
      <c r="C972" s="9">
        <v>3</v>
      </c>
      <c r="D972" s="11">
        <v>0.28000000000000003</v>
      </c>
      <c r="E972" s="11">
        <v>0.3</v>
      </c>
      <c r="F972" s="11">
        <v>0.2</v>
      </c>
      <c r="G972" s="11">
        <v>0.3</v>
      </c>
      <c r="H972" s="11">
        <v>0.33477833244204003</v>
      </c>
      <c r="I972" s="11">
        <v>0.3</v>
      </c>
      <c r="J972" s="146">
        <v>0.13</v>
      </c>
      <c r="K972" s="11">
        <v>0.22</v>
      </c>
      <c r="L972" s="11">
        <v>0.26</v>
      </c>
      <c r="M972" s="11">
        <v>0.27</v>
      </c>
      <c r="N972" s="11">
        <v>0.28000000000000003</v>
      </c>
      <c r="O972" s="11">
        <v>0.28000000000000003</v>
      </c>
      <c r="P972" s="11">
        <v>0.28000000000000003</v>
      </c>
      <c r="Q972" s="11">
        <v>0.25</v>
      </c>
      <c r="R972" s="146">
        <v>0.3</v>
      </c>
      <c r="S972" s="11">
        <v>0.3</v>
      </c>
      <c r="T972" s="11">
        <v>0.28000000000000003</v>
      </c>
      <c r="U972" s="11">
        <v>0.21</v>
      </c>
      <c r="V972" s="146" t="s">
        <v>328</v>
      </c>
      <c r="W972" s="146">
        <v>0.18341132183383679</v>
      </c>
      <c r="X972" s="151">
        <v>0.26</v>
      </c>
      <c r="Y972" s="11">
        <v>0.28999999999999998</v>
      </c>
      <c r="Z972" s="11">
        <v>0.3</v>
      </c>
      <c r="AA972" s="146">
        <v>0.3</v>
      </c>
      <c r="AB972" s="146">
        <v>0.3</v>
      </c>
      <c r="AC972" s="150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0.28999999999999998</v>
      </c>
      <c r="E973" s="11">
        <v>0.28000000000000003</v>
      </c>
      <c r="F973" s="11">
        <v>0.26</v>
      </c>
      <c r="G973" s="11">
        <v>0.3</v>
      </c>
      <c r="H973" s="11">
        <v>0.21630931179452001</v>
      </c>
      <c r="I973" s="11">
        <v>0.3</v>
      </c>
      <c r="J973" s="146">
        <v>0.23</v>
      </c>
      <c r="K973" s="11">
        <v>0.22</v>
      </c>
      <c r="L973" s="11">
        <v>0.26</v>
      </c>
      <c r="M973" s="11">
        <v>0.28999999999999998</v>
      </c>
      <c r="N973" s="11">
        <v>0.28000000000000003</v>
      </c>
      <c r="O973" s="11">
        <v>0.28999999999999998</v>
      </c>
      <c r="P973" s="11">
        <v>0.24</v>
      </c>
      <c r="Q973" s="11">
        <v>0.27</v>
      </c>
      <c r="R973" s="146">
        <v>0.3</v>
      </c>
      <c r="S973" s="11">
        <v>0.27</v>
      </c>
      <c r="T973" s="11">
        <v>0.28999999999999998</v>
      </c>
      <c r="U973" s="11">
        <v>0.23</v>
      </c>
      <c r="V973" s="146" t="s">
        <v>328</v>
      </c>
      <c r="W973" s="146">
        <v>0.15489174807839104</v>
      </c>
      <c r="X973" s="11">
        <v>0.3</v>
      </c>
      <c r="Y973" s="11">
        <v>0.22</v>
      </c>
      <c r="Z973" s="11">
        <v>0.27</v>
      </c>
      <c r="AA973" s="146">
        <v>0.3</v>
      </c>
      <c r="AB973" s="146">
        <v>0.2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0.26683869062268434</v>
      </c>
    </row>
    <row r="974" spans="1:65">
      <c r="A974" s="29"/>
      <c r="B974" s="19">
        <v>1</v>
      </c>
      <c r="C974" s="9">
        <v>5</v>
      </c>
      <c r="D974" s="11">
        <v>0.26</v>
      </c>
      <c r="E974" s="11">
        <v>0.28000000000000003</v>
      </c>
      <c r="F974" s="11">
        <v>0.27</v>
      </c>
      <c r="G974" s="11">
        <v>0.24</v>
      </c>
      <c r="H974" s="11">
        <v>0.26318929525537599</v>
      </c>
      <c r="I974" s="11">
        <v>0.22</v>
      </c>
      <c r="J974" s="146">
        <v>0.12</v>
      </c>
      <c r="K974" s="11">
        <v>0.2</v>
      </c>
      <c r="L974" s="11">
        <v>0.27</v>
      </c>
      <c r="M974" s="11">
        <v>0.27</v>
      </c>
      <c r="N974" s="11">
        <v>0.28000000000000003</v>
      </c>
      <c r="O974" s="11">
        <v>0.26</v>
      </c>
      <c r="P974" s="11">
        <v>0.23</v>
      </c>
      <c r="Q974" s="11">
        <v>0.26</v>
      </c>
      <c r="R974" s="146">
        <v>0.3</v>
      </c>
      <c r="S974" s="11">
        <v>0.32</v>
      </c>
      <c r="T974" s="11">
        <v>0.26</v>
      </c>
      <c r="U974" s="11">
        <v>0.25</v>
      </c>
      <c r="V974" s="146" t="s">
        <v>328</v>
      </c>
      <c r="W974" s="146">
        <v>0.13221750477674513</v>
      </c>
      <c r="X974" s="11">
        <v>0.3</v>
      </c>
      <c r="Y974" s="11">
        <v>0.22</v>
      </c>
      <c r="Z974" s="11">
        <v>0.31</v>
      </c>
      <c r="AA974" s="146">
        <v>0.3</v>
      </c>
      <c r="AB974" s="146">
        <v>0.3</v>
      </c>
      <c r="AC974" s="150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114</v>
      </c>
    </row>
    <row r="975" spans="1:65">
      <c r="A975" s="29"/>
      <c r="B975" s="19">
        <v>1</v>
      </c>
      <c r="C975" s="9">
        <v>6</v>
      </c>
      <c r="D975" s="11">
        <v>0.3</v>
      </c>
      <c r="E975" s="11">
        <v>0.28999999999999998</v>
      </c>
      <c r="F975" s="11">
        <v>0.24</v>
      </c>
      <c r="G975" s="11">
        <v>0.26</v>
      </c>
      <c r="H975" s="11">
        <v>0.30748070981761599</v>
      </c>
      <c r="I975" s="11">
        <v>0.28000000000000003</v>
      </c>
      <c r="J975" s="146">
        <v>0.03</v>
      </c>
      <c r="K975" s="11">
        <v>0.23</v>
      </c>
      <c r="L975" s="151">
        <v>0.23</v>
      </c>
      <c r="M975" s="11">
        <v>0.28000000000000003</v>
      </c>
      <c r="N975" s="11">
        <v>0.28000000000000003</v>
      </c>
      <c r="O975" s="11">
        <v>0.28999999999999998</v>
      </c>
      <c r="P975" s="11">
        <v>0.28999999999999998</v>
      </c>
      <c r="Q975" s="11">
        <v>0.21</v>
      </c>
      <c r="R975" s="146">
        <v>0.3</v>
      </c>
      <c r="S975" s="11">
        <v>0.28000000000000003</v>
      </c>
      <c r="T975" s="11">
        <v>0.31</v>
      </c>
      <c r="U975" s="11">
        <v>0.22</v>
      </c>
      <c r="V975" s="146" t="s">
        <v>328</v>
      </c>
      <c r="W975" s="146">
        <v>9.4880738426550884E-2</v>
      </c>
      <c r="X975" s="11">
        <v>0.3</v>
      </c>
      <c r="Y975" s="11">
        <v>0.25</v>
      </c>
      <c r="Z975" s="11">
        <v>0.28999999999999998</v>
      </c>
      <c r="AA975" s="146">
        <v>0.3</v>
      </c>
      <c r="AB975" s="146">
        <v>0.2</v>
      </c>
      <c r="AC975" s="150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20" t="s">
        <v>276</v>
      </c>
      <c r="C976" s="12"/>
      <c r="D976" s="22">
        <v>0.28000000000000003</v>
      </c>
      <c r="E976" s="22">
        <v>0.28666666666666668</v>
      </c>
      <c r="F976" s="22">
        <v>0.25</v>
      </c>
      <c r="G976" s="22">
        <v>0.27166666666666667</v>
      </c>
      <c r="H976" s="22">
        <v>0.27526845516433585</v>
      </c>
      <c r="I976" s="22">
        <v>0.27333333333333337</v>
      </c>
      <c r="J976" s="22">
        <v>0.20800000000000002</v>
      </c>
      <c r="K976" s="22">
        <v>0.21666666666666667</v>
      </c>
      <c r="L976" s="22">
        <v>0.25833333333333336</v>
      </c>
      <c r="M976" s="22">
        <v>0.27500000000000002</v>
      </c>
      <c r="N976" s="22">
        <v>0.27666666666666667</v>
      </c>
      <c r="O976" s="22">
        <v>0.27833333333333338</v>
      </c>
      <c r="P976" s="22">
        <v>0.27</v>
      </c>
      <c r="Q976" s="22">
        <v>0.24666666666666667</v>
      </c>
      <c r="R976" s="22">
        <v>0.3</v>
      </c>
      <c r="S976" s="22">
        <v>0.29500000000000004</v>
      </c>
      <c r="T976" s="22">
        <v>0.27</v>
      </c>
      <c r="U976" s="22">
        <v>0.22166666666666665</v>
      </c>
      <c r="V976" s="22" t="s">
        <v>708</v>
      </c>
      <c r="W976" s="22">
        <v>0.16654289444365397</v>
      </c>
      <c r="X976" s="22">
        <v>0.28833333333333339</v>
      </c>
      <c r="Y976" s="22">
        <v>0.2283333333333333</v>
      </c>
      <c r="Z976" s="22">
        <v>0.29666666666666669</v>
      </c>
      <c r="AA976" s="22">
        <v>0.3</v>
      </c>
      <c r="AB976" s="22">
        <v>0.26666666666666666</v>
      </c>
      <c r="AC976" s="150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277</v>
      </c>
      <c r="C977" s="28"/>
      <c r="D977" s="11">
        <v>0.28500000000000003</v>
      </c>
      <c r="E977" s="11">
        <v>0.28500000000000003</v>
      </c>
      <c r="F977" s="11">
        <v>0.25</v>
      </c>
      <c r="G977" s="11">
        <v>0.27500000000000002</v>
      </c>
      <c r="H977" s="11">
        <v>0.2670399541364355</v>
      </c>
      <c r="I977" s="11">
        <v>0.28000000000000003</v>
      </c>
      <c r="J977" s="11">
        <v>0.13</v>
      </c>
      <c r="K977" s="11">
        <v>0.22</v>
      </c>
      <c r="L977" s="11">
        <v>0.26</v>
      </c>
      <c r="M977" s="11">
        <v>0.27</v>
      </c>
      <c r="N977" s="11">
        <v>0.28000000000000003</v>
      </c>
      <c r="O977" s="11">
        <v>0.28500000000000003</v>
      </c>
      <c r="P977" s="11">
        <v>0.27</v>
      </c>
      <c r="Q977" s="11">
        <v>0.255</v>
      </c>
      <c r="R977" s="11">
        <v>0.3</v>
      </c>
      <c r="S977" s="11">
        <v>0.29000000000000004</v>
      </c>
      <c r="T977" s="11">
        <v>0.27</v>
      </c>
      <c r="U977" s="11">
        <v>0.215</v>
      </c>
      <c r="V977" s="11" t="s">
        <v>708</v>
      </c>
      <c r="W977" s="11">
        <v>0.1691515349561139</v>
      </c>
      <c r="X977" s="11">
        <v>0.3</v>
      </c>
      <c r="Y977" s="11">
        <v>0.22</v>
      </c>
      <c r="Z977" s="11">
        <v>0.3</v>
      </c>
      <c r="AA977" s="11">
        <v>0.3</v>
      </c>
      <c r="AB977" s="11">
        <v>0.3</v>
      </c>
      <c r="AC977" s="150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278</v>
      </c>
      <c r="C978" s="28"/>
      <c r="D978" s="23">
        <v>1.6733200530681499E-2</v>
      </c>
      <c r="E978" s="23">
        <v>8.1649658092772404E-3</v>
      </c>
      <c r="F978" s="23">
        <v>3.8987177379235988E-2</v>
      </c>
      <c r="G978" s="23">
        <v>2.8577380332470412E-2</v>
      </c>
      <c r="H978" s="23">
        <v>4.1197553889132273E-2</v>
      </c>
      <c r="I978" s="23">
        <v>3.0110906108363058E-2</v>
      </c>
      <c r="J978" s="23">
        <v>0.19344249791604745</v>
      </c>
      <c r="K978" s="23">
        <v>1.0327955589886445E-2</v>
      </c>
      <c r="L978" s="23">
        <v>1.4719601443879748E-2</v>
      </c>
      <c r="M978" s="23">
        <v>8.3666002653407442E-3</v>
      </c>
      <c r="N978" s="23">
        <v>8.1649658092772682E-3</v>
      </c>
      <c r="O978" s="23">
        <v>1.4719601443879732E-2</v>
      </c>
      <c r="P978" s="23">
        <v>3.3466401061362838E-2</v>
      </c>
      <c r="Q978" s="23">
        <v>2.2509257354845515E-2</v>
      </c>
      <c r="R978" s="23">
        <v>0</v>
      </c>
      <c r="S978" s="23">
        <v>2.167948338867879E-2</v>
      </c>
      <c r="T978" s="23">
        <v>2.8284271247461905E-2</v>
      </c>
      <c r="U978" s="23">
        <v>1.6020819787597226E-2</v>
      </c>
      <c r="V978" s="23" t="s">
        <v>708</v>
      </c>
      <c r="W978" s="23">
        <v>4.8907320949387829E-2</v>
      </c>
      <c r="X978" s="23">
        <v>1.8348478592697167E-2</v>
      </c>
      <c r="Y978" s="23">
        <v>3.6560452221856811E-2</v>
      </c>
      <c r="Z978" s="23">
        <v>1.5055453054181614E-2</v>
      </c>
      <c r="AA978" s="23">
        <v>0</v>
      </c>
      <c r="AB978" s="23">
        <v>5.1639777949432496E-2</v>
      </c>
      <c r="AC978" s="150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86</v>
      </c>
      <c r="C979" s="28"/>
      <c r="D979" s="13">
        <v>5.9761430466719632E-2</v>
      </c>
      <c r="E979" s="13">
        <v>2.8482438869571768E-2</v>
      </c>
      <c r="F979" s="13">
        <v>0.15594870951694395</v>
      </c>
      <c r="G979" s="13">
        <v>0.10519281103976838</v>
      </c>
      <c r="H979" s="13">
        <v>0.14966318557837383</v>
      </c>
      <c r="I979" s="13">
        <v>0.1101618516159624</v>
      </c>
      <c r="J979" s="13">
        <v>0.93001200921176652</v>
      </c>
      <c r="K979" s="13">
        <v>4.7667487337937436E-2</v>
      </c>
      <c r="L979" s="13">
        <v>5.6979102363405469E-2</v>
      </c>
      <c r="M979" s="13">
        <v>3.0424000964875433E-2</v>
      </c>
      <c r="N979" s="13">
        <v>2.9511924611845548E-2</v>
      </c>
      <c r="O979" s="13">
        <v>5.2884795606753521E-2</v>
      </c>
      <c r="P979" s="13">
        <v>0.1239496335606031</v>
      </c>
      <c r="Q979" s="13">
        <v>9.1253746033157487E-2</v>
      </c>
      <c r="R979" s="13">
        <v>0</v>
      </c>
      <c r="S979" s="13">
        <v>7.3489774198911145E-2</v>
      </c>
      <c r="T979" s="13">
        <v>0.10475656017578483</v>
      </c>
      <c r="U979" s="13">
        <v>7.2274374981641631E-2</v>
      </c>
      <c r="V979" s="13" t="s">
        <v>708</v>
      </c>
      <c r="W979" s="13">
        <v>0.29366200889425825</v>
      </c>
      <c r="X979" s="13">
        <v>6.3636341939990168E-2</v>
      </c>
      <c r="Y979" s="13">
        <v>0.16011876885484735</v>
      </c>
      <c r="Z979" s="13">
        <v>5.0748718160162742E-2</v>
      </c>
      <c r="AA979" s="13">
        <v>0</v>
      </c>
      <c r="AB979" s="13">
        <v>0.19364916731037185</v>
      </c>
      <c r="AC979" s="150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279</v>
      </c>
      <c r="C980" s="28"/>
      <c r="D980" s="13">
        <v>4.9323092339431662E-2</v>
      </c>
      <c r="E980" s="13">
        <v>7.4306975490370464E-2</v>
      </c>
      <c r="F980" s="13">
        <v>-6.3104381839793278E-2</v>
      </c>
      <c r="G980" s="13">
        <v>1.8093238400757938E-2</v>
      </c>
      <c r="H980" s="13">
        <v>3.1591237844782238E-2</v>
      </c>
      <c r="I980" s="13">
        <v>2.4339209188492861E-2</v>
      </c>
      <c r="J980" s="13">
        <v>-0.22050284569070788</v>
      </c>
      <c r="K980" s="13">
        <v>-0.18802379759448751</v>
      </c>
      <c r="L980" s="13">
        <v>-3.1874527901119665E-2</v>
      </c>
      <c r="M980" s="13">
        <v>3.0585179976227561E-2</v>
      </c>
      <c r="N980" s="13">
        <v>3.6831150763962039E-2</v>
      </c>
      <c r="O980" s="13">
        <v>4.3077121551696962E-2</v>
      </c>
      <c r="P980" s="13">
        <v>1.1847267613023238E-2</v>
      </c>
      <c r="Q980" s="13">
        <v>-7.5596323415262678E-2</v>
      </c>
      <c r="R980" s="13">
        <v>0.12427474179224807</v>
      </c>
      <c r="S980" s="13">
        <v>0.10553682942904419</v>
      </c>
      <c r="T980" s="13">
        <v>1.1847267613023238E-2</v>
      </c>
      <c r="U980" s="13">
        <v>-0.16928588523128341</v>
      </c>
      <c r="V980" s="13" t="s">
        <v>708</v>
      </c>
      <c r="W980" s="13">
        <v>-0.37586676784009099</v>
      </c>
      <c r="X980" s="13">
        <v>8.0552946278105386E-2</v>
      </c>
      <c r="Y980" s="13">
        <v>-0.1443020020803446</v>
      </c>
      <c r="Z980" s="13">
        <v>0.11178280021677867</v>
      </c>
      <c r="AA980" s="13">
        <v>0.12427474179224807</v>
      </c>
      <c r="AB980" s="13">
        <v>-6.4467396244616282E-4</v>
      </c>
      <c r="AC980" s="150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45" t="s">
        <v>280</v>
      </c>
      <c r="C981" s="46"/>
      <c r="D981" s="44">
        <v>0.34</v>
      </c>
      <c r="E981" s="44">
        <v>0.64</v>
      </c>
      <c r="F981" s="44">
        <v>1.01</v>
      </c>
      <c r="G981" s="44">
        <v>0.04</v>
      </c>
      <c r="H981" s="44">
        <v>0.12</v>
      </c>
      <c r="I981" s="44">
        <v>0.04</v>
      </c>
      <c r="J981" s="44">
        <v>4.42</v>
      </c>
      <c r="K981" s="44">
        <v>2.5099999999999998</v>
      </c>
      <c r="L981" s="44">
        <v>0.64</v>
      </c>
      <c r="M981" s="44">
        <v>0.11</v>
      </c>
      <c r="N981" s="44">
        <v>0.19</v>
      </c>
      <c r="O981" s="44">
        <v>0.26</v>
      </c>
      <c r="P981" s="44">
        <v>0.11</v>
      </c>
      <c r="Q981" s="44">
        <v>1.1599999999999999</v>
      </c>
      <c r="R981" s="44" t="s">
        <v>281</v>
      </c>
      <c r="S981" s="44">
        <v>1.01</v>
      </c>
      <c r="T981" s="44">
        <v>0.11</v>
      </c>
      <c r="U981" s="44">
        <v>2.29</v>
      </c>
      <c r="V981" s="44">
        <v>572.15</v>
      </c>
      <c r="W981" s="44">
        <v>4.76</v>
      </c>
      <c r="X981" s="44">
        <v>0.71</v>
      </c>
      <c r="Y981" s="44">
        <v>1.99</v>
      </c>
      <c r="Z981" s="44">
        <v>1.0900000000000001</v>
      </c>
      <c r="AA981" s="44" t="s">
        <v>281</v>
      </c>
      <c r="AB981" s="44" t="s">
        <v>281</v>
      </c>
      <c r="AC981" s="150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0" t="s">
        <v>360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BM982" s="55"/>
    </row>
    <row r="983" spans="1:65">
      <c r="BM983" s="55"/>
    </row>
    <row r="984" spans="1:65" ht="15">
      <c r="B984" s="8" t="s">
        <v>635</v>
      </c>
      <c r="BM984" s="27" t="s">
        <v>66</v>
      </c>
    </row>
    <row r="985" spans="1:65" ht="15">
      <c r="A985" s="24" t="s">
        <v>30</v>
      </c>
      <c r="B985" s="18" t="s">
        <v>111</v>
      </c>
      <c r="C985" s="15" t="s">
        <v>112</v>
      </c>
      <c r="D985" s="16" t="s">
        <v>229</v>
      </c>
      <c r="E985" s="17" t="s">
        <v>229</v>
      </c>
      <c r="F985" s="17" t="s">
        <v>229</v>
      </c>
      <c r="G985" s="17" t="s">
        <v>229</v>
      </c>
      <c r="H985" s="17" t="s">
        <v>229</v>
      </c>
      <c r="I985" s="17" t="s">
        <v>229</v>
      </c>
      <c r="J985" s="17" t="s">
        <v>229</v>
      </c>
      <c r="K985" s="17" t="s">
        <v>229</v>
      </c>
      <c r="L985" s="17" t="s">
        <v>229</v>
      </c>
      <c r="M985" s="17" t="s">
        <v>229</v>
      </c>
      <c r="N985" s="17" t="s">
        <v>229</v>
      </c>
      <c r="O985" s="17" t="s">
        <v>229</v>
      </c>
      <c r="P985" s="17" t="s">
        <v>229</v>
      </c>
      <c r="Q985" s="17" t="s">
        <v>229</v>
      </c>
      <c r="R985" s="17" t="s">
        <v>229</v>
      </c>
      <c r="S985" s="17" t="s">
        <v>229</v>
      </c>
      <c r="T985" s="17" t="s">
        <v>229</v>
      </c>
      <c r="U985" s="17" t="s">
        <v>229</v>
      </c>
      <c r="V985" s="17" t="s">
        <v>229</v>
      </c>
      <c r="W985" s="17" t="s">
        <v>229</v>
      </c>
      <c r="X985" s="17" t="s">
        <v>229</v>
      </c>
      <c r="Y985" s="17" t="s">
        <v>229</v>
      </c>
      <c r="Z985" s="17" t="s">
        <v>229</v>
      </c>
      <c r="AA985" s="17" t="s">
        <v>229</v>
      </c>
      <c r="AB985" s="17" t="s">
        <v>229</v>
      </c>
      <c r="AC985" s="150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230</v>
      </c>
      <c r="C986" s="9" t="s">
        <v>230</v>
      </c>
      <c r="D986" s="148" t="s">
        <v>232</v>
      </c>
      <c r="E986" s="149" t="s">
        <v>233</v>
      </c>
      <c r="F986" s="149" t="s">
        <v>234</v>
      </c>
      <c r="G986" s="149" t="s">
        <v>235</v>
      </c>
      <c r="H986" s="149" t="s">
        <v>236</v>
      </c>
      <c r="I986" s="149" t="s">
        <v>237</v>
      </c>
      <c r="J986" s="149" t="s">
        <v>238</v>
      </c>
      <c r="K986" s="149" t="s">
        <v>239</v>
      </c>
      <c r="L986" s="149" t="s">
        <v>240</v>
      </c>
      <c r="M986" s="149" t="s">
        <v>241</v>
      </c>
      <c r="N986" s="149" t="s">
        <v>242</v>
      </c>
      <c r="O986" s="149" t="s">
        <v>243</v>
      </c>
      <c r="P986" s="149" t="s">
        <v>244</v>
      </c>
      <c r="Q986" s="149" t="s">
        <v>246</v>
      </c>
      <c r="R986" s="149" t="s">
        <v>249</v>
      </c>
      <c r="S986" s="149" t="s">
        <v>250</v>
      </c>
      <c r="T986" s="149" t="s">
        <v>305</v>
      </c>
      <c r="U986" s="149" t="s">
        <v>254</v>
      </c>
      <c r="V986" s="149" t="s">
        <v>257</v>
      </c>
      <c r="W986" s="149" t="s">
        <v>258</v>
      </c>
      <c r="X986" s="149" t="s">
        <v>306</v>
      </c>
      <c r="Y986" s="149" t="s">
        <v>261</v>
      </c>
      <c r="Z986" s="149" t="s">
        <v>267</v>
      </c>
      <c r="AA986" s="149" t="s">
        <v>268</v>
      </c>
      <c r="AB986" s="149" t="s">
        <v>269</v>
      </c>
      <c r="AC986" s="150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3</v>
      </c>
    </row>
    <row r="987" spans="1:65">
      <c r="A987" s="29"/>
      <c r="B987" s="19"/>
      <c r="C987" s="9"/>
      <c r="D987" s="10" t="s">
        <v>339</v>
      </c>
      <c r="E987" s="11" t="s">
        <v>340</v>
      </c>
      <c r="F987" s="11" t="s">
        <v>340</v>
      </c>
      <c r="G987" s="11" t="s">
        <v>339</v>
      </c>
      <c r="H987" s="11" t="s">
        <v>340</v>
      </c>
      <c r="I987" s="11" t="s">
        <v>340</v>
      </c>
      <c r="J987" s="11" t="s">
        <v>339</v>
      </c>
      <c r="K987" s="11" t="s">
        <v>339</v>
      </c>
      <c r="L987" s="11" t="s">
        <v>339</v>
      </c>
      <c r="M987" s="11" t="s">
        <v>339</v>
      </c>
      <c r="N987" s="11" t="s">
        <v>339</v>
      </c>
      <c r="O987" s="11" t="s">
        <v>339</v>
      </c>
      <c r="P987" s="11" t="s">
        <v>339</v>
      </c>
      <c r="Q987" s="11" t="s">
        <v>339</v>
      </c>
      <c r="R987" s="11" t="s">
        <v>339</v>
      </c>
      <c r="S987" s="11" t="s">
        <v>340</v>
      </c>
      <c r="T987" s="11" t="s">
        <v>340</v>
      </c>
      <c r="U987" s="11" t="s">
        <v>341</v>
      </c>
      <c r="V987" s="11" t="s">
        <v>339</v>
      </c>
      <c r="W987" s="11" t="s">
        <v>339</v>
      </c>
      <c r="X987" s="11" t="s">
        <v>339</v>
      </c>
      <c r="Y987" s="11" t="s">
        <v>340</v>
      </c>
      <c r="Z987" s="11" t="s">
        <v>340</v>
      </c>
      <c r="AA987" s="11" t="s">
        <v>339</v>
      </c>
      <c r="AB987" s="11" t="s">
        <v>339</v>
      </c>
      <c r="AC987" s="150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2</v>
      </c>
    </row>
    <row r="988" spans="1:65">
      <c r="A988" s="29"/>
      <c r="B988" s="19"/>
      <c r="C988" s="9"/>
      <c r="D988" s="25" t="s">
        <v>343</v>
      </c>
      <c r="E988" s="25" t="s">
        <v>344</v>
      </c>
      <c r="F988" s="25" t="s">
        <v>343</v>
      </c>
      <c r="G988" s="25" t="s">
        <v>345</v>
      </c>
      <c r="H988" s="25" t="s">
        <v>346</v>
      </c>
      <c r="I988" s="25" t="s">
        <v>344</v>
      </c>
      <c r="J988" s="25" t="s">
        <v>344</v>
      </c>
      <c r="K988" s="25" t="s">
        <v>344</v>
      </c>
      <c r="L988" s="25" t="s">
        <v>344</v>
      </c>
      <c r="M988" s="25" t="s">
        <v>344</v>
      </c>
      <c r="N988" s="25" t="s">
        <v>344</v>
      </c>
      <c r="O988" s="25" t="s">
        <v>344</v>
      </c>
      <c r="P988" s="25" t="s">
        <v>344</v>
      </c>
      <c r="Q988" s="25" t="s">
        <v>347</v>
      </c>
      <c r="R988" s="25" t="s">
        <v>344</v>
      </c>
      <c r="S988" s="25" t="s">
        <v>343</v>
      </c>
      <c r="T988" s="25" t="s">
        <v>344</v>
      </c>
      <c r="U988" s="25" t="s">
        <v>346</v>
      </c>
      <c r="V988" s="25" t="s">
        <v>343</v>
      </c>
      <c r="W988" s="25" t="s">
        <v>344</v>
      </c>
      <c r="X988" s="25"/>
      <c r="Y988" s="25" t="s">
        <v>343</v>
      </c>
      <c r="Z988" s="25" t="s">
        <v>346</v>
      </c>
      <c r="AA988" s="25" t="s">
        <v>346</v>
      </c>
      <c r="AB988" s="25" t="s">
        <v>117</v>
      </c>
      <c r="AC988" s="150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21">
        <v>2.5299999999999998</v>
      </c>
      <c r="E989" s="21">
        <v>2.8</v>
      </c>
      <c r="F989" s="21">
        <v>2.8</v>
      </c>
      <c r="G989" s="145">
        <v>4.0999999999999996</v>
      </c>
      <c r="H989" s="21">
        <v>2.5428084172411656</v>
      </c>
      <c r="I989" s="21">
        <v>2.6</v>
      </c>
      <c r="J989" s="145">
        <v>3.5</v>
      </c>
      <c r="K989" s="21">
        <v>3.08</v>
      </c>
      <c r="L989" s="21">
        <v>2.2999999999999998</v>
      </c>
      <c r="M989" s="21">
        <v>2.4</v>
      </c>
      <c r="N989" s="21">
        <v>2.6</v>
      </c>
      <c r="O989" s="21">
        <v>2.2000000000000002</v>
      </c>
      <c r="P989" s="21">
        <v>2.6</v>
      </c>
      <c r="Q989" s="21">
        <v>2</v>
      </c>
      <c r="R989" s="21">
        <v>2.7</v>
      </c>
      <c r="S989" s="21">
        <v>2.7</v>
      </c>
      <c r="T989" s="21">
        <v>2.4</v>
      </c>
      <c r="U989" s="145" t="s">
        <v>105</v>
      </c>
      <c r="V989" s="21">
        <v>2.2199628373396001</v>
      </c>
      <c r="W989" s="21">
        <v>2.88</v>
      </c>
      <c r="X989" s="21">
        <v>2.2786126009789691</v>
      </c>
      <c r="Y989" s="21">
        <v>2.5</v>
      </c>
      <c r="Z989" s="21">
        <v>2.75</v>
      </c>
      <c r="AA989" s="21">
        <v>2.66</v>
      </c>
      <c r="AB989" s="21">
        <v>2.42</v>
      </c>
      <c r="AC989" s="150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>
        <v>1</v>
      </c>
      <c r="C990" s="9">
        <v>2</v>
      </c>
      <c r="D990" s="11">
        <v>2.5099999999999998</v>
      </c>
      <c r="E990" s="11">
        <v>2.7</v>
      </c>
      <c r="F990" s="11">
        <v>2.8</v>
      </c>
      <c r="G990" s="146">
        <v>4.0999999999999996</v>
      </c>
      <c r="H990" s="11">
        <v>2.6937062915201162</v>
      </c>
      <c r="I990" s="11">
        <v>2.7</v>
      </c>
      <c r="J990" s="146">
        <v>3.5</v>
      </c>
      <c r="K990" s="11">
        <v>2.61</v>
      </c>
      <c r="L990" s="11">
        <v>2.2000000000000002</v>
      </c>
      <c r="M990" s="11">
        <v>2.4</v>
      </c>
      <c r="N990" s="11">
        <v>2.6</v>
      </c>
      <c r="O990" s="11">
        <v>2.2999999999999998</v>
      </c>
      <c r="P990" s="11">
        <v>2.5</v>
      </c>
      <c r="Q990" s="11">
        <v>2.2000000000000002</v>
      </c>
      <c r="R990" s="11">
        <v>2.6</v>
      </c>
      <c r="S990" s="11">
        <v>2.6</v>
      </c>
      <c r="T990" s="11">
        <v>2.2999999999999998</v>
      </c>
      <c r="U990" s="146" t="s">
        <v>105</v>
      </c>
      <c r="V990" s="11">
        <v>2.1057808187542433</v>
      </c>
      <c r="W990" s="11">
        <v>3</v>
      </c>
      <c r="X990" s="11">
        <v>2.3467866566573998</v>
      </c>
      <c r="Y990" s="11">
        <v>2.4500000000000002</v>
      </c>
      <c r="Z990" s="11">
        <v>2.68</v>
      </c>
      <c r="AA990" s="11">
        <v>2.64</v>
      </c>
      <c r="AB990" s="11">
        <v>2.54</v>
      </c>
      <c r="AC990" s="150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22</v>
      </c>
    </row>
    <row r="991" spans="1:65">
      <c r="A991" s="29"/>
      <c r="B991" s="19">
        <v>1</v>
      </c>
      <c r="C991" s="9">
        <v>3</v>
      </c>
      <c r="D991" s="11">
        <v>2.5</v>
      </c>
      <c r="E991" s="11">
        <v>2.6</v>
      </c>
      <c r="F991" s="11">
        <v>2.7</v>
      </c>
      <c r="G991" s="146">
        <v>3.9</v>
      </c>
      <c r="H991" s="11">
        <v>2.6958051402045102</v>
      </c>
      <c r="I991" s="11">
        <v>2.7</v>
      </c>
      <c r="J991" s="146">
        <v>3.3</v>
      </c>
      <c r="K991" s="11">
        <v>2.71</v>
      </c>
      <c r="L991" s="11">
        <v>2.2000000000000002</v>
      </c>
      <c r="M991" s="11">
        <v>2.4</v>
      </c>
      <c r="N991" s="11">
        <v>2.7</v>
      </c>
      <c r="O991" s="11">
        <v>2.2999999999999998</v>
      </c>
      <c r="P991" s="11">
        <v>2.5</v>
      </c>
      <c r="Q991" s="11">
        <v>2.2999999999999998</v>
      </c>
      <c r="R991" s="11">
        <v>2.4</v>
      </c>
      <c r="S991" s="11">
        <v>2.6</v>
      </c>
      <c r="T991" s="11">
        <v>2.2000000000000002</v>
      </c>
      <c r="U991" s="146" t="s">
        <v>105</v>
      </c>
      <c r="V991" s="11">
        <v>2.12854942494813</v>
      </c>
      <c r="W991" s="11">
        <v>2.82</v>
      </c>
      <c r="X991" s="11">
        <v>2.3287548699209548</v>
      </c>
      <c r="Y991" s="11">
        <v>2.35</v>
      </c>
      <c r="Z991" s="11">
        <v>2.75</v>
      </c>
      <c r="AA991" s="11">
        <v>2.66</v>
      </c>
      <c r="AB991" s="11">
        <v>2.48</v>
      </c>
      <c r="AC991" s="150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16</v>
      </c>
    </row>
    <row r="992" spans="1:65">
      <c r="A992" s="29"/>
      <c r="B992" s="19">
        <v>1</v>
      </c>
      <c r="C992" s="9">
        <v>4</v>
      </c>
      <c r="D992" s="11">
        <v>2.52</v>
      </c>
      <c r="E992" s="11">
        <v>2.6</v>
      </c>
      <c r="F992" s="11">
        <v>3.1</v>
      </c>
      <c r="G992" s="146">
        <v>3.4</v>
      </c>
      <c r="H992" s="11">
        <v>2.6830992254085948</v>
      </c>
      <c r="I992" s="11">
        <v>2.7</v>
      </c>
      <c r="J992" s="146">
        <v>3.3</v>
      </c>
      <c r="K992" s="11">
        <v>2.78</v>
      </c>
      <c r="L992" s="11">
        <v>2.2999999999999998</v>
      </c>
      <c r="M992" s="11">
        <v>2.2999999999999998</v>
      </c>
      <c r="N992" s="11">
        <v>2.6</v>
      </c>
      <c r="O992" s="11">
        <v>2.4</v>
      </c>
      <c r="P992" s="11">
        <v>2.5</v>
      </c>
      <c r="Q992" s="11">
        <v>2.2000000000000002</v>
      </c>
      <c r="R992" s="11">
        <v>2.4</v>
      </c>
      <c r="S992" s="11">
        <v>2.7</v>
      </c>
      <c r="T992" s="11">
        <v>2.2000000000000002</v>
      </c>
      <c r="U992" s="146" t="s">
        <v>105</v>
      </c>
      <c r="V992" s="11">
        <v>2.1418979953470298</v>
      </c>
      <c r="W992" s="11">
        <v>3.01</v>
      </c>
      <c r="X992" s="11">
        <v>2.329798881828435</v>
      </c>
      <c r="Y992" s="11">
        <v>2.2999999999999998</v>
      </c>
      <c r="Z992" s="11">
        <v>2.64</v>
      </c>
      <c r="AA992" s="11">
        <v>2.75</v>
      </c>
      <c r="AB992" s="11">
        <v>2.4700000000000002</v>
      </c>
      <c r="AC992" s="150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2.5155913305240749</v>
      </c>
    </row>
    <row r="993" spans="1:65">
      <c r="A993" s="29"/>
      <c r="B993" s="19">
        <v>1</v>
      </c>
      <c r="C993" s="9">
        <v>5</v>
      </c>
      <c r="D993" s="11">
        <v>2.4300000000000002</v>
      </c>
      <c r="E993" s="11">
        <v>2.6</v>
      </c>
      <c r="F993" s="11">
        <v>2.6</v>
      </c>
      <c r="G993" s="146">
        <v>3.2</v>
      </c>
      <c r="H993" s="11">
        <v>2.6618645903278479</v>
      </c>
      <c r="I993" s="11">
        <v>2.7</v>
      </c>
      <c r="J993" s="146">
        <v>3.2</v>
      </c>
      <c r="K993" s="11">
        <v>2.79</v>
      </c>
      <c r="L993" s="11">
        <v>2.2999999999999998</v>
      </c>
      <c r="M993" s="11">
        <v>2.2999999999999998</v>
      </c>
      <c r="N993" s="11">
        <v>2.6</v>
      </c>
      <c r="O993" s="11">
        <v>2.2999999999999998</v>
      </c>
      <c r="P993" s="11">
        <v>2.5</v>
      </c>
      <c r="Q993" s="11">
        <v>2.2999999999999998</v>
      </c>
      <c r="R993" s="11">
        <v>2.5</v>
      </c>
      <c r="S993" s="11">
        <v>2.6</v>
      </c>
      <c r="T993" s="11">
        <v>2.2000000000000002</v>
      </c>
      <c r="U993" s="146" t="s">
        <v>105</v>
      </c>
      <c r="V993" s="11">
        <v>2.1874970960754201</v>
      </c>
      <c r="W993" s="11">
        <v>2.88</v>
      </c>
      <c r="X993" s="11">
        <v>2.2605004228879015</v>
      </c>
      <c r="Y993" s="11">
        <v>2.2000000000000002</v>
      </c>
      <c r="Z993" s="11">
        <v>2.66</v>
      </c>
      <c r="AA993" s="11">
        <v>2.7</v>
      </c>
      <c r="AB993" s="11">
        <v>2.44</v>
      </c>
      <c r="AC993" s="150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115</v>
      </c>
    </row>
    <row r="994" spans="1:65">
      <c r="A994" s="29"/>
      <c r="B994" s="19">
        <v>1</v>
      </c>
      <c r="C994" s="9">
        <v>6</v>
      </c>
      <c r="D994" s="11">
        <v>2.52</v>
      </c>
      <c r="E994" s="11">
        <v>2.8</v>
      </c>
      <c r="F994" s="11">
        <v>2.5</v>
      </c>
      <c r="G994" s="146">
        <v>3.3</v>
      </c>
      <c r="H994" s="11">
        <v>2.5495589525909295</v>
      </c>
      <c r="I994" s="11">
        <v>2.7</v>
      </c>
      <c r="J994" s="146">
        <v>3</v>
      </c>
      <c r="K994" s="11">
        <v>2.86</v>
      </c>
      <c r="L994" s="11">
        <v>2.2000000000000002</v>
      </c>
      <c r="M994" s="11">
        <v>2.2999999999999998</v>
      </c>
      <c r="N994" s="11">
        <v>2.8</v>
      </c>
      <c r="O994" s="11">
        <v>2.4</v>
      </c>
      <c r="P994" s="11">
        <v>2.6</v>
      </c>
      <c r="Q994" s="11">
        <v>1.9</v>
      </c>
      <c r="R994" s="11">
        <v>2.5</v>
      </c>
      <c r="S994" s="11">
        <v>2.7</v>
      </c>
      <c r="T994" s="11">
        <v>2.2999999999999998</v>
      </c>
      <c r="U994" s="146" t="s">
        <v>105</v>
      </c>
      <c r="V994" s="11">
        <v>2.1377338669085502</v>
      </c>
      <c r="W994" s="11">
        <v>2.97</v>
      </c>
      <c r="X994" s="11">
        <v>2.3553375402380738</v>
      </c>
      <c r="Y994" s="11">
        <v>2.0999999999999996</v>
      </c>
      <c r="Z994" s="11">
        <v>2.77</v>
      </c>
      <c r="AA994" s="11">
        <v>2.75</v>
      </c>
      <c r="AB994" s="11">
        <v>2.5499999999999998</v>
      </c>
      <c r="AC994" s="150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20" t="s">
        <v>276</v>
      </c>
      <c r="C995" s="12"/>
      <c r="D995" s="22">
        <v>2.5016666666666665</v>
      </c>
      <c r="E995" s="22">
        <v>2.6833333333333331</v>
      </c>
      <c r="F995" s="22">
        <v>2.75</v>
      </c>
      <c r="G995" s="22">
        <v>3.6666666666666665</v>
      </c>
      <c r="H995" s="22">
        <v>2.6378071028821943</v>
      </c>
      <c r="I995" s="22">
        <v>2.6833333333333331</v>
      </c>
      <c r="J995" s="22">
        <v>3.3000000000000003</v>
      </c>
      <c r="K995" s="22">
        <v>2.8049999999999997</v>
      </c>
      <c r="L995" s="22">
        <v>2.25</v>
      </c>
      <c r="M995" s="22">
        <v>2.35</v>
      </c>
      <c r="N995" s="22">
        <v>2.65</v>
      </c>
      <c r="O995" s="22">
        <v>2.3166666666666669</v>
      </c>
      <c r="P995" s="22">
        <v>2.5333333333333332</v>
      </c>
      <c r="Q995" s="22">
        <v>2.15</v>
      </c>
      <c r="R995" s="22">
        <v>2.5166666666666671</v>
      </c>
      <c r="S995" s="22">
        <v>2.6500000000000004</v>
      </c>
      <c r="T995" s="22">
        <v>2.2666666666666671</v>
      </c>
      <c r="U995" s="22" t="s">
        <v>708</v>
      </c>
      <c r="V995" s="22">
        <v>2.1535703398954955</v>
      </c>
      <c r="W995" s="22">
        <v>2.9266666666666663</v>
      </c>
      <c r="X995" s="22">
        <v>2.3166318287519556</v>
      </c>
      <c r="Y995" s="22">
        <v>2.3166666666666669</v>
      </c>
      <c r="Z995" s="22">
        <v>2.7083333333333335</v>
      </c>
      <c r="AA995" s="22">
        <v>2.6933333333333334</v>
      </c>
      <c r="AB995" s="22">
        <v>2.4833333333333329</v>
      </c>
      <c r="AC995" s="150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3" t="s">
        <v>277</v>
      </c>
      <c r="C996" s="28"/>
      <c r="D996" s="11">
        <v>2.5149999999999997</v>
      </c>
      <c r="E996" s="11">
        <v>2.6500000000000004</v>
      </c>
      <c r="F996" s="11">
        <v>2.75</v>
      </c>
      <c r="G996" s="11">
        <v>3.65</v>
      </c>
      <c r="H996" s="11">
        <v>2.6724819078682214</v>
      </c>
      <c r="I996" s="11">
        <v>2.7</v>
      </c>
      <c r="J996" s="11">
        <v>3.3</v>
      </c>
      <c r="K996" s="11">
        <v>2.7850000000000001</v>
      </c>
      <c r="L996" s="11">
        <v>2.25</v>
      </c>
      <c r="M996" s="11">
        <v>2.3499999999999996</v>
      </c>
      <c r="N996" s="11">
        <v>2.6</v>
      </c>
      <c r="O996" s="11">
        <v>2.2999999999999998</v>
      </c>
      <c r="P996" s="11">
        <v>2.5</v>
      </c>
      <c r="Q996" s="11">
        <v>2.2000000000000002</v>
      </c>
      <c r="R996" s="11">
        <v>2.5</v>
      </c>
      <c r="S996" s="11">
        <v>2.6500000000000004</v>
      </c>
      <c r="T996" s="11">
        <v>2.25</v>
      </c>
      <c r="U996" s="11" t="s">
        <v>708</v>
      </c>
      <c r="V996" s="11">
        <v>2.13981593112779</v>
      </c>
      <c r="W996" s="11">
        <v>2.9249999999999998</v>
      </c>
      <c r="X996" s="11">
        <v>2.3292768758746947</v>
      </c>
      <c r="Y996" s="11">
        <v>2.3250000000000002</v>
      </c>
      <c r="Z996" s="11">
        <v>2.7149999999999999</v>
      </c>
      <c r="AA996" s="11">
        <v>2.68</v>
      </c>
      <c r="AB996" s="11">
        <v>2.4750000000000001</v>
      </c>
      <c r="AC996" s="150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278</v>
      </c>
      <c r="C997" s="28"/>
      <c r="D997" s="23">
        <v>3.6560452221856603E-2</v>
      </c>
      <c r="E997" s="23">
        <v>9.8319208025017382E-2</v>
      </c>
      <c r="F997" s="23">
        <v>0.2073644135332772</v>
      </c>
      <c r="G997" s="23">
        <v>0.41311822359545569</v>
      </c>
      <c r="H997" s="23">
        <v>7.2015438611613899E-2</v>
      </c>
      <c r="I997" s="23">
        <v>4.0824829046386339E-2</v>
      </c>
      <c r="J997" s="23">
        <v>0.18973665961010275</v>
      </c>
      <c r="K997" s="23">
        <v>0.15909116883095686</v>
      </c>
      <c r="L997" s="23">
        <v>5.4772255750516412E-2</v>
      </c>
      <c r="M997" s="23">
        <v>5.4772255750516662E-2</v>
      </c>
      <c r="N997" s="23">
        <v>8.3666002653407484E-2</v>
      </c>
      <c r="O997" s="23">
        <v>7.5277265270908028E-2</v>
      </c>
      <c r="P997" s="23">
        <v>5.1639777949432274E-2</v>
      </c>
      <c r="Q997" s="23">
        <v>0.16431676725154981</v>
      </c>
      <c r="R997" s="23">
        <v>0.11690451944500133</v>
      </c>
      <c r="S997" s="23">
        <v>5.4772255750516662E-2</v>
      </c>
      <c r="T997" s="23">
        <v>8.164965809277247E-2</v>
      </c>
      <c r="U997" s="23" t="s">
        <v>708</v>
      </c>
      <c r="V997" s="23">
        <v>4.2085414388824356E-2</v>
      </c>
      <c r="W997" s="23">
        <v>7.7373552759755534E-2</v>
      </c>
      <c r="X997" s="23">
        <v>3.8272657514959812E-2</v>
      </c>
      <c r="Y997" s="23">
        <v>0.15055453054181631</v>
      </c>
      <c r="Z997" s="23">
        <v>5.492419017761354E-2</v>
      </c>
      <c r="AA997" s="23">
        <v>4.8027769744874278E-2</v>
      </c>
      <c r="AB997" s="23">
        <v>5.2408650685422768E-2</v>
      </c>
      <c r="AC997" s="202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  <c r="AP997" s="203"/>
      <c r="AQ997" s="203"/>
      <c r="AR997" s="203"/>
      <c r="AS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F997" s="203"/>
      <c r="BG997" s="203"/>
      <c r="BH997" s="203"/>
      <c r="BI997" s="203"/>
      <c r="BJ997" s="203"/>
      <c r="BK997" s="203"/>
      <c r="BL997" s="203"/>
      <c r="BM997" s="56"/>
    </row>
    <row r="998" spans="1:65">
      <c r="A998" s="29"/>
      <c r="B998" s="3" t="s">
        <v>86</v>
      </c>
      <c r="C998" s="28"/>
      <c r="D998" s="13">
        <v>1.461443793012256E-2</v>
      </c>
      <c r="E998" s="13">
        <v>3.6640698642863623E-2</v>
      </c>
      <c r="F998" s="13">
        <v>7.5405241284828076E-2</v>
      </c>
      <c r="G998" s="13">
        <v>0.11266860643512429</v>
      </c>
      <c r="H998" s="13">
        <v>2.730125282206056E-2</v>
      </c>
      <c r="I998" s="13">
        <v>1.5214222004864475E-2</v>
      </c>
      <c r="J998" s="13">
        <v>5.749595745760689E-2</v>
      </c>
      <c r="K998" s="13">
        <v>5.6716994235635254E-2</v>
      </c>
      <c r="L998" s="13">
        <v>2.4343224778007294E-2</v>
      </c>
      <c r="M998" s="13">
        <v>2.3307342872560279E-2</v>
      </c>
      <c r="N998" s="13">
        <v>3.1572076472983955E-2</v>
      </c>
      <c r="O998" s="13">
        <v>3.2493783570176127E-2</v>
      </c>
      <c r="P998" s="13">
        <v>2.0384122874775899E-2</v>
      </c>
      <c r="Q998" s="13">
        <v>7.6426403372813867E-2</v>
      </c>
      <c r="R998" s="13">
        <v>4.6452126931788601E-2</v>
      </c>
      <c r="S998" s="13">
        <v>2.0668775754911946E-2</v>
      </c>
      <c r="T998" s="13">
        <v>3.6021907982105493E-2</v>
      </c>
      <c r="U998" s="13" t="s">
        <v>708</v>
      </c>
      <c r="V998" s="13">
        <v>1.9542159180585019E-2</v>
      </c>
      <c r="W998" s="13">
        <v>2.6437432605839025E-2</v>
      </c>
      <c r="X998" s="13">
        <v>1.6520820028436942E-2</v>
      </c>
      <c r="Y998" s="13">
        <v>6.4987567140352351E-2</v>
      </c>
      <c r="Z998" s="13">
        <v>2.0279700988657307E-2</v>
      </c>
      <c r="AA998" s="13">
        <v>1.783209272705728E-2</v>
      </c>
      <c r="AB998" s="13">
        <v>2.1104154638425278E-2</v>
      </c>
      <c r="AC998" s="150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279</v>
      </c>
      <c r="C999" s="28"/>
      <c r="D999" s="13">
        <v>-5.5353441906271783E-3</v>
      </c>
      <c r="E999" s="13">
        <v>6.668094327321139E-2</v>
      </c>
      <c r="F999" s="13">
        <v>9.3182333168198017E-2</v>
      </c>
      <c r="G999" s="13">
        <v>0.45757644422426402</v>
      </c>
      <c r="H999" s="13">
        <v>4.8583317518691826E-2</v>
      </c>
      <c r="I999" s="13">
        <v>6.668094327321139E-2</v>
      </c>
      <c r="J999" s="13">
        <v>0.3118187998018378</v>
      </c>
      <c r="K999" s="13">
        <v>0.11504597983156195</v>
      </c>
      <c r="L999" s="13">
        <v>-0.10557809104420157</v>
      </c>
      <c r="M999" s="13">
        <v>-6.5826006201721632E-2</v>
      </c>
      <c r="N999" s="13">
        <v>5.3430248325718077E-2</v>
      </c>
      <c r="O999" s="13">
        <v>-7.9076701149214834E-2</v>
      </c>
      <c r="P999" s="13">
        <v>7.0528160094915915E-3</v>
      </c>
      <c r="Q999" s="13">
        <v>-0.14533017588668151</v>
      </c>
      <c r="R999" s="13">
        <v>4.2746853574504584E-4</v>
      </c>
      <c r="S999" s="13">
        <v>5.3430248325718299E-2</v>
      </c>
      <c r="T999" s="13">
        <v>-9.8952743570454693E-2</v>
      </c>
      <c r="U999" s="13" t="s">
        <v>708</v>
      </c>
      <c r="V999" s="13">
        <v>-0.14391089134225921</v>
      </c>
      <c r="W999" s="13">
        <v>0.16341101638991251</v>
      </c>
      <c r="X999" s="13">
        <v>-7.909054994662823E-2</v>
      </c>
      <c r="Y999" s="13">
        <v>-7.9076701149214834E-2</v>
      </c>
      <c r="Z999" s="13">
        <v>7.6618964483831542E-2</v>
      </c>
      <c r="AA999" s="13">
        <v>7.065615175745954E-2</v>
      </c>
      <c r="AB999" s="13">
        <v>-1.282322641174849E-2</v>
      </c>
      <c r="AC999" s="150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45" t="s">
        <v>280</v>
      </c>
      <c r="C1000" s="46"/>
      <c r="D1000" s="44">
        <v>0.12</v>
      </c>
      <c r="E1000" s="44">
        <v>0.55000000000000004</v>
      </c>
      <c r="F1000" s="44">
        <v>0.8</v>
      </c>
      <c r="G1000" s="44">
        <v>4.17</v>
      </c>
      <c r="H1000" s="44">
        <v>0.38</v>
      </c>
      <c r="I1000" s="44">
        <v>0.55000000000000004</v>
      </c>
      <c r="J1000" s="44">
        <v>2.82</v>
      </c>
      <c r="K1000" s="44">
        <v>1</v>
      </c>
      <c r="L1000" s="44">
        <v>1.04</v>
      </c>
      <c r="M1000" s="44">
        <v>0.67</v>
      </c>
      <c r="N1000" s="44">
        <v>0.43</v>
      </c>
      <c r="O1000" s="44">
        <v>0.8</v>
      </c>
      <c r="P1000" s="44">
        <v>0</v>
      </c>
      <c r="Q1000" s="44">
        <v>1.41</v>
      </c>
      <c r="R1000" s="44">
        <v>0.06</v>
      </c>
      <c r="S1000" s="44">
        <v>0.43</v>
      </c>
      <c r="T1000" s="44">
        <v>0.98</v>
      </c>
      <c r="U1000" s="44">
        <v>0.12</v>
      </c>
      <c r="V1000" s="44">
        <v>1.4</v>
      </c>
      <c r="W1000" s="44">
        <v>1.45</v>
      </c>
      <c r="X1000" s="44">
        <v>0.8</v>
      </c>
      <c r="Y1000" s="44">
        <v>0.8</v>
      </c>
      <c r="Z1000" s="44">
        <v>0.64</v>
      </c>
      <c r="AA1000" s="44">
        <v>0.59</v>
      </c>
      <c r="AB1000" s="44">
        <v>0.18</v>
      </c>
      <c r="AC1000" s="150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BM1001" s="55"/>
    </row>
    <row r="1002" spans="1:65" ht="15">
      <c r="B1002" s="8" t="s">
        <v>636</v>
      </c>
      <c r="BM1002" s="27" t="s">
        <v>66</v>
      </c>
    </row>
    <row r="1003" spans="1:65" ht="15">
      <c r="A1003" s="24" t="s">
        <v>62</v>
      </c>
      <c r="B1003" s="18" t="s">
        <v>111</v>
      </c>
      <c r="C1003" s="15" t="s">
        <v>112</v>
      </c>
      <c r="D1003" s="16" t="s">
        <v>229</v>
      </c>
      <c r="E1003" s="17" t="s">
        <v>229</v>
      </c>
      <c r="F1003" s="17" t="s">
        <v>229</v>
      </c>
      <c r="G1003" s="17" t="s">
        <v>229</v>
      </c>
      <c r="H1003" s="17" t="s">
        <v>229</v>
      </c>
      <c r="I1003" s="17" t="s">
        <v>229</v>
      </c>
      <c r="J1003" s="17" t="s">
        <v>229</v>
      </c>
      <c r="K1003" s="17" t="s">
        <v>229</v>
      </c>
      <c r="L1003" s="17" t="s">
        <v>229</v>
      </c>
      <c r="M1003" s="17" t="s">
        <v>229</v>
      </c>
      <c r="N1003" s="17" t="s">
        <v>229</v>
      </c>
      <c r="O1003" s="17" t="s">
        <v>229</v>
      </c>
      <c r="P1003" s="17" t="s">
        <v>229</v>
      </c>
      <c r="Q1003" s="17" t="s">
        <v>229</v>
      </c>
      <c r="R1003" s="17" t="s">
        <v>229</v>
      </c>
      <c r="S1003" s="17" t="s">
        <v>229</v>
      </c>
      <c r="T1003" s="17" t="s">
        <v>229</v>
      </c>
      <c r="U1003" s="17" t="s">
        <v>229</v>
      </c>
      <c r="V1003" s="17" t="s">
        <v>229</v>
      </c>
      <c r="W1003" s="17" t="s">
        <v>229</v>
      </c>
      <c r="X1003" s="17" t="s">
        <v>229</v>
      </c>
      <c r="Y1003" s="17" t="s">
        <v>229</v>
      </c>
      <c r="Z1003" s="17" t="s">
        <v>229</v>
      </c>
      <c r="AA1003" s="17" t="s">
        <v>229</v>
      </c>
      <c r="AB1003" s="17" t="s">
        <v>229</v>
      </c>
      <c r="AC1003" s="17" t="s">
        <v>229</v>
      </c>
      <c r="AD1003" s="17" t="s">
        <v>229</v>
      </c>
      <c r="AE1003" s="150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230</v>
      </c>
      <c r="C1004" s="9" t="s">
        <v>230</v>
      </c>
      <c r="D1004" s="148" t="s">
        <v>232</v>
      </c>
      <c r="E1004" s="149" t="s">
        <v>233</v>
      </c>
      <c r="F1004" s="149" t="s">
        <v>234</v>
      </c>
      <c r="G1004" s="149" t="s">
        <v>235</v>
      </c>
      <c r="H1004" s="149" t="s">
        <v>236</v>
      </c>
      <c r="I1004" s="149" t="s">
        <v>237</v>
      </c>
      <c r="J1004" s="149" t="s">
        <v>238</v>
      </c>
      <c r="K1004" s="149" t="s">
        <v>239</v>
      </c>
      <c r="L1004" s="149" t="s">
        <v>240</v>
      </c>
      <c r="M1004" s="149" t="s">
        <v>241</v>
      </c>
      <c r="N1004" s="149" t="s">
        <v>242</v>
      </c>
      <c r="O1004" s="149" t="s">
        <v>243</v>
      </c>
      <c r="P1004" s="149" t="s">
        <v>244</v>
      </c>
      <c r="Q1004" s="149" t="s">
        <v>246</v>
      </c>
      <c r="R1004" s="149" t="s">
        <v>249</v>
      </c>
      <c r="S1004" s="149" t="s">
        <v>250</v>
      </c>
      <c r="T1004" s="149" t="s">
        <v>305</v>
      </c>
      <c r="U1004" s="149" t="s">
        <v>251</v>
      </c>
      <c r="V1004" s="149" t="s">
        <v>252</v>
      </c>
      <c r="W1004" s="149" t="s">
        <v>254</v>
      </c>
      <c r="X1004" s="149" t="s">
        <v>257</v>
      </c>
      <c r="Y1004" s="149" t="s">
        <v>258</v>
      </c>
      <c r="Z1004" s="149" t="s">
        <v>306</v>
      </c>
      <c r="AA1004" s="149" t="s">
        <v>261</v>
      </c>
      <c r="AB1004" s="149" t="s">
        <v>267</v>
      </c>
      <c r="AC1004" s="149" t="s">
        <v>268</v>
      </c>
      <c r="AD1004" s="149" t="s">
        <v>269</v>
      </c>
      <c r="AE1004" s="150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1</v>
      </c>
    </row>
    <row r="1005" spans="1:65">
      <c r="A1005" s="29"/>
      <c r="B1005" s="19"/>
      <c r="C1005" s="9"/>
      <c r="D1005" s="10" t="s">
        <v>341</v>
      </c>
      <c r="E1005" s="11" t="s">
        <v>340</v>
      </c>
      <c r="F1005" s="11" t="s">
        <v>340</v>
      </c>
      <c r="G1005" s="11" t="s">
        <v>339</v>
      </c>
      <c r="H1005" s="11" t="s">
        <v>340</v>
      </c>
      <c r="I1005" s="11" t="s">
        <v>340</v>
      </c>
      <c r="J1005" s="11" t="s">
        <v>341</v>
      </c>
      <c r="K1005" s="11" t="s">
        <v>339</v>
      </c>
      <c r="L1005" s="11" t="s">
        <v>339</v>
      </c>
      <c r="M1005" s="11" t="s">
        <v>339</v>
      </c>
      <c r="N1005" s="11" t="s">
        <v>339</v>
      </c>
      <c r="O1005" s="11" t="s">
        <v>339</v>
      </c>
      <c r="P1005" s="11" t="s">
        <v>339</v>
      </c>
      <c r="Q1005" s="11" t="s">
        <v>339</v>
      </c>
      <c r="R1005" s="11" t="s">
        <v>339</v>
      </c>
      <c r="S1005" s="11" t="s">
        <v>340</v>
      </c>
      <c r="T1005" s="11" t="s">
        <v>340</v>
      </c>
      <c r="U1005" s="11" t="s">
        <v>341</v>
      </c>
      <c r="V1005" s="11" t="s">
        <v>340</v>
      </c>
      <c r="W1005" s="11" t="s">
        <v>341</v>
      </c>
      <c r="X1005" s="11" t="s">
        <v>341</v>
      </c>
      <c r="Y1005" s="11" t="s">
        <v>341</v>
      </c>
      <c r="Z1005" s="11" t="s">
        <v>341</v>
      </c>
      <c r="AA1005" s="11" t="s">
        <v>340</v>
      </c>
      <c r="AB1005" s="11" t="s">
        <v>340</v>
      </c>
      <c r="AC1005" s="11" t="s">
        <v>339</v>
      </c>
      <c r="AD1005" s="11" t="s">
        <v>339</v>
      </c>
      <c r="AE1005" s="150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9"/>
      <c r="C1006" s="9"/>
      <c r="D1006" s="25" t="s">
        <v>343</v>
      </c>
      <c r="E1006" s="25" t="s">
        <v>344</v>
      </c>
      <c r="F1006" s="25" t="s">
        <v>343</v>
      </c>
      <c r="G1006" s="25" t="s">
        <v>345</v>
      </c>
      <c r="H1006" s="25" t="s">
        <v>346</v>
      </c>
      <c r="I1006" s="25" t="s">
        <v>344</v>
      </c>
      <c r="J1006" s="25" t="s">
        <v>344</v>
      </c>
      <c r="K1006" s="25" t="s">
        <v>344</v>
      </c>
      <c r="L1006" s="25" t="s">
        <v>344</v>
      </c>
      <c r="M1006" s="25" t="s">
        <v>344</v>
      </c>
      <c r="N1006" s="25" t="s">
        <v>344</v>
      </c>
      <c r="O1006" s="25" t="s">
        <v>344</v>
      </c>
      <c r="P1006" s="25" t="s">
        <v>344</v>
      </c>
      <c r="Q1006" s="25" t="s">
        <v>347</v>
      </c>
      <c r="R1006" s="25" t="s">
        <v>344</v>
      </c>
      <c r="S1006" s="25" t="s">
        <v>343</v>
      </c>
      <c r="T1006" s="25" t="s">
        <v>344</v>
      </c>
      <c r="U1006" s="25" t="s">
        <v>343</v>
      </c>
      <c r="V1006" s="25" t="s">
        <v>345</v>
      </c>
      <c r="W1006" s="25" t="s">
        <v>346</v>
      </c>
      <c r="X1006" s="25" t="s">
        <v>343</v>
      </c>
      <c r="Y1006" s="25" t="s">
        <v>344</v>
      </c>
      <c r="Z1006" s="25" t="s">
        <v>344</v>
      </c>
      <c r="AA1006" s="25" t="s">
        <v>343</v>
      </c>
      <c r="AB1006" s="25" t="s">
        <v>346</v>
      </c>
      <c r="AC1006" s="25" t="s">
        <v>346</v>
      </c>
      <c r="AD1006" s="25" t="s">
        <v>117</v>
      </c>
      <c r="AE1006" s="150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200">
        <v>4.0000000000000001E-3</v>
      </c>
      <c r="E1007" s="200" t="s">
        <v>213</v>
      </c>
      <c r="F1007" s="200" t="s">
        <v>107</v>
      </c>
      <c r="G1007" s="200" t="s">
        <v>213</v>
      </c>
      <c r="H1007" s="200">
        <v>4.8648165484602938E-3</v>
      </c>
      <c r="I1007" s="200" t="s">
        <v>107</v>
      </c>
      <c r="J1007" s="200" t="s">
        <v>107</v>
      </c>
      <c r="K1007" s="200" t="s">
        <v>213</v>
      </c>
      <c r="L1007" s="200" t="s">
        <v>213</v>
      </c>
      <c r="M1007" s="200" t="s">
        <v>213</v>
      </c>
      <c r="N1007" s="200" t="s">
        <v>213</v>
      </c>
      <c r="O1007" s="200" t="s">
        <v>213</v>
      </c>
      <c r="P1007" s="200">
        <v>7.000000000000001E-3</v>
      </c>
      <c r="Q1007" s="200">
        <v>2E-3</v>
      </c>
      <c r="R1007" s="200">
        <v>3.0000000000000001E-3</v>
      </c>
      <c r="S1007" s="200" t="s">
        <v>107</v>
      </c>
      <c r="T1007" s="200" t="s">
        <v>107</v>
      </c>
      <c r="U1007" s="200">
        <v>3.8899999999999998E-3</v>
      </c>
      <c r="V1007" s="200" t="s">
        <v>107</v>
      </c>
      <c r="W1007" s="201">
        <v>0.01</v>
      </c>
      <c r="X1007" s="200">
        <v>5.2770000000000004E-3</v>
      </c>
      <c r="Y1007" s="200" t="s">
        <v>361</v>
      </c>
      <c r="Z1007" s="200">
        <v>5.0000000000000001E-3</v>
      </c>
      <c r="AA1007" s="200">
        <v>2.5999999999999999E-3</v>
      </c>
      <c r="AB1007" s="200">
        <v>4.5000000000000005E-3</v>
      </c>
      <c r="AC1007" s="200">
        <v>4.6999999999999993E-3</v>
      </c>
      <c r="AD1007" s="200">
        <v>3.0000000000000001E-3</v>
      </c>
      <c r="AE1007" s="202"/>
      <c r="AF1007" s="203"/>
      <c r="AG1007" s="203"/>
      <c r="AH1007" s="203"/>
      <c r="AI1007" s="203"/>
      <c r="AJ1007" s="203"/>
      <c r="AK1007" s="203"/>
      <c r="AL1007" s="203"/>
      <c r="AM1007" s="203"/>
      <c r="AN1007" s="203"/>
      <c r="AO1007" s="203"/>
      <c r="AP1007" s="203"/>
      <c r="AQ1007" s="203"/>
      <c r="AR1007" s="203"/>
      <c r="AS1007" s="203"/>
      <c r="AT1007" s="203"/>
      <c r="AU1007" s="203"/>
      <c r="AV1007" s="203"/>
      <c r="AW1007" s="203"/>
      <c r="AX1007" s="203"/>
      <c r="AY1007" s="203"/>
      <c r="AZ1007" s="203"/>
      <c r="BA1007" s="203"/>
      <c r="BB1007" s="203"/>
      <c r="BC1007" s="203"/>
      <c r="BD1007" s="203"/>
      <c r="BE1007" s="203"/>
      <c r="BF1007" s="203"/>
      <c r="BG1007" s="203"/>
      <c r="BH1007" s="203"/>
      <c r="BI1007" s="203"/>
      <c r="BJ1007" s="203"/>
      <c r="BK1007" s="203"/>
      <c r="BL1007" s="203"/>
      <c r="BM1007" s="204">
        <v>1</v>
      </c>
    </row>
    <row r="1008" spans="1:65">
      <c r="A1008" s="29"/>
      <c r="B1008" s="19">
        <v>1</v>
      </c>
      <c r="C1008" s="9">
        <v>2</v>
      </c>
      <c r="D1008" s="23">
        <v>4.0000000000000001E-3</v>
      </c>
      <c r="E1008" s="23" t="s">
        <v>213</v>
      </c>
      <c r="F1008" s="23" t="s">
        <v>107</v>
      </c>
      <c r="G1008" s="23" t="s">
        <v>213</v>
      </c>
      <c r="H1008" s="23">
        <v>4.8105163011013686E-3</v>
      </c>
      <c r="I1008" s="23" t="s">
        <v>107</v>
      </c>
      <c r="J1008" s="23" t="s">
        <v>107</v>
      </c>
      <c r="K1008" s="23" t="s">
        <v>213</v>
      </c>
      <c r="L1008" s="23" t="s">
        <v>213</v>
      </c>
      <c r="M1008" s="23" t="s">
        <v>213</v>
      </c>
      <c r="N1008" s="23" t="s">
        <v>213</v>
      </c>
      <c r="O1008" s="23" t="s">
        <v>213</v>
      </c>
      <c r="P1008" s="23">
        <v>7.000000000000001E-3</v>
      </c>
      <c r="Q1008" s="23">
        <v>2E-3</v>
      </c>
      <c r="R1008" s="23">
        <v>3.0000000000000001E-3</v>
      </c>
      <c r="S1008" s="23" t="s">
        <v>107</v>
      </c>
      <c r="T1008" s="23" t="s">
        <v>107</v>
      </c>
      <c r="U1008" s="23">
        <v>3.8299999999999996E-3</v>
      </c>
      <c r="V1008" s="23" t="s">
        <v>107</v>
      </c>
      <c r="W1008" s="206">
        <v>0.01</v>
      </c>
      <c r="X1008" s="23">
        <v>5.2960000000000004E-3</v>
      </c>
      <c r="Y1008" s="23" t="s">
        <v>361</v>
      </c>
      <c r="Z1008" s="23">
        <v>4.0000000000000001E-3</v>
      </c>
      <c r="AA1008" s="23">
        <v>2.65E-3</v>
      </c>
      <c r="AB1008" s="23">
        <v>4.4000000000000003E-3</v>
      </c>
      <c r="AC1008" s="23">
        <v>4.5000000000000005E-3</v>
      </c>
      <c r="AD1008" s="23">
        <v>3.1999999999999997E-3</v>
      </c>
      <c r="AE1008" s="202"/>
      <c r="AF1008" s="203"/>
      <c r="AG1008" s="203"/>
      <c r="AH1008" s="203"/>
      <c r="AI1008" s="203"/>
      <c r="AJ1008" s="203"/>
      <c r="AK1008" s="203"/>
      <c r="AL1008" s="203"/>
      <c r="AM1008" s="203"/>
      <c r="AN1008" s="203"/>
      <c r="AO1008" s="203"/>
      <c r="AP1008" s="203"/>
      <c r="AQ1008" s="203"/>
      <c r="AR1008" s="203"/>
      <c r="AS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F1008" s="203"/>
      <c r="BG1008" s="203"/>
      <c r="BH1008" s="203"/>
      <c r="BI1008" s="203"/>
      <c r="BJ1008" s="203"/>
      <c r="BK1008" s="203"/>
      <c r="BL1008" s="203"/>
      <c r="BM1008" s="204">
        <v>23</v>
      </c>
    </row>
    <row r="1009" spans="1:65">
      <c r="A1009" s="29"/>
      <c r="B1009" s="19">
        <v>1</v>
      </c>
      <c r="C1009" s="9">
        <v>3</v>
      </c>
      <c r="D1009" s="23">
        <v>4.0000000000000001E-3</v>
      </c>
      <c r="E1009" s="23" t="s">
        <v>213</v>
      </c>
      <c r="F1009" s="23" t="s">
        <v>107</v>
      </c>
      <c r="G1009" s="23" t="s">
        <v>213</v>
      </c>
      <c r="H1009" s="23">
        <v>4.9710148536291753E-3</v>
      </c>
      <c r="I1009" s="23" t="s">
        <v>107</v>
      </c>
      <c r="J1009" s="23" t="s">
        <v>107</v>
      </c>
      <c r="K1009" s="23" t="s">
        <v>213</v>
      </c>
      <c r="L1009" s="23" t="s">
        <v>213</v>
      </c>
      <c r="M1009" s="23" t="s">
        <v>213</v>
      </c>
      <c r="N1009" s="23" t="s">
        <v>213</v>
      </c>
      <c r="O1009" s="23" t="s">
        <v>213</v>
      </c>
      <c r="P1009" s="23">
        <v>7.000000000000001E-3</v>
      </c>
      <c r="Q1009" s="23">
        <v>2E-3</v>
      </c>
      <c r="R1009" s="23">
        <v>3.0000000000000001E-3</v>
      </c>
      <c r="S1009" s="23" t="s">
        <v>107</v>
      </c>
      <c r="T1009" s="23" t="s">
        <v>107</v>
      </c>
      <c r="U1009" s="23">
        <v>3.9200000000000007E-3</v>
      </c>
      <c r="V1009" s="23" t="s">
        <v>107</v>
      </c>
      <c r="W1009" s="206">
        <v>0.01</v>
      </c>
      <c r="X1009" s="23">
        <v>5.3249999999999999E-3</v>
      </c>
      <c r="Y1009" s="23" t="s">
        <v>361</v>
      </c>
      <c r="Z1009" s="23">
        <v>4.0000000000000001E-3</v>
      </c>
      <c r="AA1009" s="23">
        <v>2.65E-3</v>
      </c>
      <c r="AB1009" s="23">
        <v>4.4000000000000003E-3</v>
      </c>
      <c r="AC1009" s="23">
        <v>4.6999999999999993E-3</v>
      </c>
      <c r="AD1009" s="23">
        <v>3.1000000000000003E-3</v>
      </c>
      <c r="AE1009" s="202"/>
      <c r="AF1009" s="203"/>
      <c r="AG1009" s="203"/>
      <c r="AH1009" s="203"/>
      <c r="AI1009" s="203"/>
      <c r="AJ1009" s="203"/>
      <c r="AK1009" s="203"/>
      <c r="AL1009" s="203"/>
      <c r="AM1009" s="203"/>
      <c r="AN1009" s="203"/>
      <c r="AO1009" s="203"/>
      <c r="AP1009" s="203"/>
      <c r="AQ1009" s="203"/>
      <c r="AR1009" s="203"/>
      <c r="AS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F1009" s="203"/>
      <c r="BG1009" s="203"/>
      <c r="BH1009" s="203"/>
      <c r="BI1009" s="203"/>
      <c r="BJ1009" s="203"/>
      <c r="BK1009" s="203"/>
      <c r="BL1009" s="203"/>
      <c r="BM1009" s="204">
        <v>16</v>
      </c>
    </row>
    <row r="1010" spans="1:65">
      <c r="A1010" s="29"/>
      <c r="B1010" s="19">
        <v>1</v>
      </c>
      <c r="C1010" s="9">
        <v>4</v>
      </c>
      <c r="D1010" s="23">
        <v>4.0000000000000001E-3</v>
      </c>
      <c r="E1010" s="23" t="s">
        <v>213</v>
      </c>
      <c r="F1010" s="23" t="s">
        <v>107</v>
      </c>
      <c r="G1010" s="23" t="s">
        <v>213</v>
      </c>
      <c r="H1010" s="23">
        <v>6.0433270731440059E-3</v>
      </c>
      <c r="I1010" s="23" t="s">
        <v>107</v>
      </c>
      <c r="J1010" s="23" t="s">
        <v>107</v>
      </c>
      <c r="K1010" s="23" t="s">
        <v>213</v>
      </c>
      <c r="L1010" s="23" t="s">
        <v>213</v>
      </c>
      <c r="M1010" s="23" t="s">
        <v>213</v>
      </c>
      <c r="N1010" s="23" t="s">
        <v>213</v>
      </c>
      <c r="O1010" s="23" t="s">
        <v>213</v>
      </c>
      <c r="P1010" s="23">
        <v>7.000000000000001E-3</v>
      </c>
      <c r="Q1010" s="23">
        <v>2E-3</v>
      </c>
      <c r="R1010" s="23">
        <v>3.0000000000000001E-3</v>
      </c>
      <c r="S1010" s="23" t="s">
        <v>107</v>
      </c>
      <c r="T1010" s="23" t="s">
        <v>107</v>
      </c>
      <c r="U1010" s="23">
        <v>3.7400000000000003E-3</v>
      </c>
      <c r="V1010" s="23" t="s">
        <v>107</v>
      </c>
      <c r="W1010" s="206">
        <v>0.01</v>
      </c>
      <c r="X1010" s="23">
        <v>5.2789999999999998E-3</v>
      </c>
      <c r="Y1010" s="23" t="s">
        <v>361</v>
      </c>
      <c r="Z1010" s="23">
        <v>4.0000000000000001E-3</v>
      </c>
      <c r="AA1010" s="23">
        <v>2.5500000000000002E-3</v>
      </c>
      <c r="AB1010" s="23">
        <v>4.5000000000000005E-3</v>
      </c>
      <c r="AC1010" s="23">
        <v>4.8000000000000004E-3</v>
      </c>
      <c r="AD1010" s="23">
        <v>2.8E-3</v>
      </c>
      <c r="AE1010" s="202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F1010" s="203"/>
      <c r="BG1010" s="203"/>
      <c r="BH1010" s="203"/>
      <c r="BI1010" s="203"/>
      <c r="BJ1010" s="203"/>
      <c r="BK1010" s="203"/>
      <c r="BL1010" s="203"/>
      <c r="BM1010" s="204" t="s">
        <v>213</v>
      </c>
    </row>
    <row r="1011" spans="1:65">
      <c r="A1011" s="29"/>
      <c r="B1011" s="19">
        <v>1</v>
      </c>
      <c r="C1011" s="9">
        <v>5</v>
      </c>
      <c r="D1011" s="23">
        <v>4.0000000000000001E-3</v>
      </c>
      <c r="E1011" s="23" t="s">
        <v>213</v>
      </c>
      <c r="F1011" s="23" t="s">
        <v>107</v>
      </c>
      <c r="G1011" s="23" t="s">
        <v>213</v>
      </c>
      <c r="H1011" s="23">
        <v>4.0311183196809373E-3</v>
      </c>
      <c r="I1011" s="23" t="s">
        <v>107</v>
      </c>
      <c r="J1011" s="23" t="s">
        <v>107</v>
      </c>
      <c r="K1011" s="23" t="s">
        <v>213</v>
      </c>
      <c r="L1011" s="23" t="s">
        <v>213</v>
      </c>
      <c r="M1011" s="23" t="s">
        <v>213</v>
      </c>
      <c r="N1011" s="23" t="s">
        <v>213</v>
      </c>
      <c r="O1011" s="23" t="s">
        <v>213</v>
      </c>
      <c r="P1011" s="23">
        <v>7.000000000000001E-3</v>
      </c>
      <c r="Q1011" s="23">
        <v>3.0000000000000001E-3</v>
      </c>
      <c r="R1011" s="23">
        <v>3.0000000000000001E-3</v>
      </c>
      <c r="S1011" s="23" t="s">
        <v>107</v>
      </c>
      <c r="T1011" s="23" t="s">
        <v>107</v>
      </c>
      <c r="U1011" s="23">
        <v>4.0200000000000001E-3</v>
      </c>
      <c r="V1011" s="23" t="s">
        <v>107</v>
      </c>
      <c r="W1011" s="206">
        <v>0.01</v>
      </c>
      <c r="X1011" s="23">
        <v>5.3290000000000004E-3</v>
      </c>
      <c r="Y1011" s="23" t="s">
        <v>361</v>
      </c>
      <c r="Z1011" s="23">
        <v>5.0000000000000001E-3</v>
      </c>
      <c r="AA1011" s="23">
        <v>2.65E-3</v>
      </c>
      <c r="AB1011" s="23">
        <v>4.4000000000000003E-3</v>
      </c>
      <c r="AC1011" s="23">
        <v>4.8999999999999998E-3</v>
      </c>
      <c r="AD1011" s="23">
        <v>2.8E-3</v>
      </c>
      <c r="AE1011" s="202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204">
        <v>116</v>
      </c>
    </row>
    <row r="1012" spans="1:65">
      <c r="A1012" s="29"/>
      <c r="B1012" s="19">
        <v>1</v>
      </c>
      <c r="C1012" s="9">
        <v>6</v>
      </c>
      <c r="D1012" s="23">
        <v>4.0000000000000001E-3</v>
      </c>
      <c r="E1012" s="23" t="s">
        <v>213</v>
      </c>
      <c r="F1012" s="23" t="s">
        <v>107</v>
      </c>
      <c r="G1012" s="23" t="s">
        <v>213</v>
      </c>
      <c r="H1012" s="23">
        <v>3.6047865657776344E-3</v>
      </c>
      <c r="I1012" s="23" t="s">
        <v>107</v>
      </c>
      <c r="J1012" s="23" t="s">
        <v>107</v>
      </c>
      <c r="K1012" s="23" t="s">
        <v>213</v>
      </c>
      <c r="L1012" s="23" t="s">
        <v>213</v>
      </c>
      <c r="M1012" s="23" t="s">
        <v>213</v>
      </c>
      <c r="N1012" s="23" t="s">
        <v>213</v>
      </c>
      <c r="O1012" s="23" t="s">
        <v>213</v>
      </c>
      <c r="P1012" s="23">
        <v>7.000000000000001E-3</v>
      </c>
      <c r="Q1012" s="23">
        <v>2E-3</v>
      </c>
      <c r="R1012" s="23">
        <v>3.0000000000000001E-3</v>
      </c>
      <c r="S1012" s="23" t="s">
        <v>107</v>
      </c>
      <c r="T1012" s="23" t="s">
        <v>107</v>
      </c>
      <c r="U1012" s="23">
        <v>4.1799999999999997E-3</v>
      </c>
      <c r="V1012" s="23" t="s">
        <v>107</v>
      </c>
      <c r="W1012" s="206">
        <v>0.01</v>
      </c>
      <c r="X1012" s="23">
        <v>5.3179999999999998E-3</v>
      </c>
      <c r="Y1012" s="23" t="s">
        <v>361</v>
      </c>
      <c r="Z1012" s="23">
        <v>4.0000000000000001E-3</v>
      </c>
      <c r="AA1012" s="23">
        <v>2.5000000000000001E-3</v>
      </c>
      <c r="AB1012" s="23">
        <v>4.4000000000000003E-3</v>
      </c>
      <c r="AC1012" s="23">
        <v>4.8999999999999998E-3</v>
      </c>
      <c r="AD1012" s="23">
        <v>3.1999999999999997E-3</v>
      </c>
      <c r="AE1012" s="202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F1012" s="203"/>
      <c r="BG1012" s="203"/>
      <c r="BH1012" s="203"/>
      <c r="BI1012" s="203"/>
      <c r="BJ1012" s="203"/>
      <c r="BK1012" s="203"/>
      <c r="BL1012" s="203"/>
      <c r="BM1012" s="56"/>
    </row>
    <row r="1013" spans="1:65">
      <c r="A1013" s="29"/>
      <c r="B1013" s="20" t="s">
        <v>276</v>
      </c>
      <c r="C1013" s="12"/>
      <c r="D1013" s="207">
        <v>4.0000000000000001E-3</v>
      </c>
      <c r="E1013" s="207" t="s">
        <v>708</v>
      </c>
      <c r="F1013" s="207" t="s">
        <v>708</v>
      </c>
      <c r="G1013" s="207" t="s">
        <v>708</v>
      </c>
      <c r="H1013" s="207">
        <v>4.7209299436322362E-3</v>
      </c>
      <c r="I1013" s="207" t="s">
        <v>708</v>
      </c>
      <c r="J1013" s="207" t="s">
        <v>708</v>
      </c>
      <c r="K1013" s="207" t="s">
        <v>708</v>
      </c>
      <c r="L1013" s="207" t="s">
        <v>708</v>
      </c>
      <c r="M1013" s="207" t="s">
        <v>708</v>
      </c>
      <c r="N1013" s="207" t="s">
        <v>708</v>
      </c>
      <c r="O1013" s="207" t="s">
        <v>708</v>
      </c>
      <c r="P1013" s="207">
        <v>7.0000000000000001E-3</v>
      </c>
      <c r="Q1013" s="207">
        <v>2.1666666666666666E-3</v>
      </c>
      <c r="R1013" s="207">
        <v>2.9999999999999996E-3</v>
      </c>
      <c r="S1013" s="207" t="s">
        <v>708</v>
      </c>
      <c r="T1013" s="207" t="s">
        <v>708</v>
      </c>
      <c r="U1013" s="207">
        <v>3.9300000000000003E-3</v>
      </c>
      <c r="V1013" s="207" t="s">
        <v>708</v>
      </c>
      <c r="W1013" s="207">
        <v>0.01</v>
      </c>
      <c r="X1013" s="207">
        <v>5.3040000000000006E-3</v>
      </c>
      <c r="Y1013" s="207" t="s">
        <v>708</v>
      </c>
      <c r="Z1013" s="207">
        <v>4.333333333333334E-3</v>
      </c>
      <c r="AA1013" s="207">
        <v>2.5999999999999999E-3</v>
      </c>
      <c r="AB1013" s="207">
        <v>4.4333333333333343E-3</v>
      </c>
      <c r="AC1013" s="207">
        <v>4.7500000000000007E-3</v>
      </c>
      <c r="AD1013" s="207">
        <v>3.0166666666666662E-3</v>
      </c>
      <c r="AE1013" s="202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F1013" s="203"/>
      <c r="BG1013" s="203"/>
      <c r="BH1013" s="203"/>
      <c r="BI1013" s="203"/>
      <c r="BJ1013" s="203"/>
      <c r="BK1013" s="203"/>
      <c r="BL1013" s="203"/>
      <c r="BM1013" s="56"/>
    </row>
    <row r="1014" spans="1:65">
      <c r="A1014" s="29"/>
      <c r="B1014" s="3" t="s">
        <v>277</v>
      </c>
      <c r="C1014" s="28"/>
      <c r="D1014" s="23">
        <v>4.0000000000000001E-3</v>
      </c>
      <c r="E1014" s="23" t="s">
        <v>708</v>
      </c>
      <c r="F1014" s="23" t="s">
        <v>708</v>
      </c>
      <c r="G1014" s="23" t="s">
        <v>708</v>
      </c>
      <c r="H1014" s="23">
        <v>4.8376664247808312E-3</v>
      </c>
      <c r="I1014" s="23" t="s">
        <v>708</v>
      </c>
      <c r="J1014" s="23" t="s">
        <v>708</v>
      </c>
      <c r="K1014" s="23" t="s">
        <v>708</v>
      </c>
      <c r="L1014" s="23" t="s">
        <v>708</v>
      </c>
      <c r="M1014" s="23" t="s">
        <v>708</v>
      </c>
      <c r="N1014" s="23" t="s">
        <v>708</v>
      </c>
      <c r="O1014" s="23" t="s">
        <v>708</v>
      </c>
      <c r="P1014" s="23">
        <v>7.000000000000001E-3</v>
      </c>
      <c r="Q1014" s="23">
        <v>2E-3</v>
      </c>
      <c r="R1014" s="23">
        <v>3.0000000000000001E-3</v>
      </c>
      <c r="S1014" s="23" t="s">
        <v>708</v>
      </c>
      <c r="T1014" s="23" t="s">
        <v>708</v>
      </c>
      <c r="U1014" s="23">
        <v>3.9050000000000005E-3</v>
      </c>
      <c r="V1014" s="23" t="s">
        <v>708</v>
      </c>
      <c r="W1014" s="23">
        <v>0.01</v>
      </c>
      <c r="X1014" s="23">
        <v>5.3070000000000001E-3</v>
      </c>
      <c r="Y1014" s="23" t="s">
        <v>708</v>
      </c>
      <c r="Z1014" s="23">
        <v>4.0000000000000001E-3</v>
      </c>
      <c r="AA1014" s="23">
        <v>2.6249999999999997E-3</v>
      </c>
      <c r="AB1014" s="23">
        <v>4.4000000000000003E-3</v>
      </c>
      <c r="AC1014" s="23">
        <v>4.7499999999999999E-3</v>
      </c>
      <c r="AD1014" s="23">
        <v>3.0500000000000002E-3</v>
      </c>
      <c r="AE1014" s="202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F1014" s="203"/>
      <c r="BG1014" s="203"/>
      <c r="BH1014" s="203"/>
      <c r="BI1014" s="203"/>
      <c r="BJ1014" s="203"/>
      <c r="BK1014" s="203"/>
      <c r="BL1014" s="203"/>
      <c r="BM1014" s="56"/>
    </row>
    <row r="1015" spans="1:65">
      <c r="A1015" s="29"/>
      <c r="B1015" s="3" t="s">
        <v>278</v>
      </c>
      <c r="C1015" s="28"/>
      <c r="D1015" s="23">
        <v>0</v>
      </c>
      <c r="E1015" s="23" t="s">
        <v>708</v>
      </c>
      <c r="F1015" s="23" t="s">
        <v>708</v>
      </c>
      <c r="G1015" s="23" t="s">
        <v>708</v>
      </c>
      <c r="H1015" s="23">
        <v>8.4399310628816004E-4</v>
      </c>
      <c r="I1015" s="23" t="s">
        <v>708</v>
      </c>
      <c r="J1015" s="23" t="s">
        <v>708</v>
      </c>
      <c r="K1015" s="23" t="s">
        <v>708</v>
      </c>
      <c r="L1015" s="23" t="s">
        <v>708</v>
      </c>
      <c r="M1015" s="23" t="s">
        <v>708</v>
      </c>
      <c r="N1015" s="23" t="s">
        <v>708</v>
      </c>
      <c r="O1015" s="23" t="s">
        <v>708</v>
      </c>
      <c r="P1015" s="23">
        <v>9.501471788262683E-19</v>
      </c>
      <c r="Q1015" s="23">
        <v>4.0824829046386303E-4</v>
      </c>
      <c r="R1015" s="23">
        <v>4.7507358941313415E-19</v>
      </c>
      <c r="S1015" s="23" t="s">
        <v>708</v>
      </c>
      <c r="T1015" s="23" t="s">
        <v>708</v>
      </c>
      <c r="U1015" s="23">
        <v>1.5388307249337066E-4</v>
      </c>
      <c r="V1015" s="23" t="s">
        <v>708</v>
      </c>
      <c r="W1015" s="23">
        <v>0</v>
      </c>
      <c r="X1015" s="23">
        <v>2.3151673805580398E-5</v>
      </c>
      <c r="Y1015" s="23" t="s">
        <v>708</v>
      </c>
      <c r="Z1015" s="23">
        <v>5.1639777949432221E-4</v>
      </c>
      <c r="AA1015" s="23">
        <v>6.3245553203367536E-5</v>
      </c>
      <c r="AB1015" s="23">
        <v>5.1639777949432363E-5</v>
      </c>
      <c r="AC1015" s="23">
        <v>1.516575088810309E-4</v>
      </c>
      <c r="AD1015" s="23">
        <v>1.8348478592697173E-4</v>
      </c>
      <c r="AE1015" s="202"/>
      <c r="AF1015" s="203"/>
      <c r="AG1015" s="203"/>
      <c r="AH1015" s="203"/>
      <c r="AI1015" s="203"/>
      <c r="AJ1015" s="203"/>
      <c r="AK1015" s="203"/>
      <c r="AL1015" s="203"/>
      <c r="AM1015" s="203"/>
      <c r="AN1015" s="203"/>
      <c r="AO1015" s="203"/>
      <c r="AP1015" s="203"/>
      <c r="AQ1015" s="203"/>
      <c r="AR1015" s="203"/>
      <c r="AS1015" s="203"/>
      <c r="AT1015" s="203"/>
      <c r="AU1015" s="203"/>
      <c r="AV1015" s="203"/>
      <c r="AW1015" s="203"/>
      <c r="AX1015" s="203"/>
      <c r="AY1015" s="203"/>
      <c r="AZ1015" s="203"/>
      <c r="BA1015" s="203"/>
      <c r="BB1015" s="203"/>
      <c r="BC1015" s="203"/>
      <c r="BD1015" s="203"/>
      <c r="BE1015" s="203"/>
      <c r="BF1015" s="203"/>
      <c r="BG1015" s="203"/>
      <c r="BH1015" s="203"/>
      <c r="BI1015" s="203"/>
      <c r="BJ1015" s="203"/>
      <c r="BK1015" s="203"/>
      <c r="BL1015" s="203"/>
      <c r="BM1015" s="56"/>
    </row>
    <row r="1016" spans="1:65">
      <c r="A1016" s="29"/>
      <c r="B1016" s="3" t="s">
        <v>86</v>
      </c>
      <c r="C1016" s="28"/>
      <c r="D1016" s="13">
        <v>0</v>
      </c>
      <c r="E1016" s="13" t="s">
        <v>708</v>
      </c>
      <c r="F1016" s="13" t="s">
        <v>708</v>
      </c>
      <c r="G1016" s="13" t="s">
        <v>708</v>
      </c>
      <c r="H1016" s="13">
        <v>0.17877687582010596</v>
      </c>
      <c r="I1016" s="13" t="s">
        <v>708</v>
      </c>
      <c r="J1016" s="13" t="s">
        <v>708</v>
      </c>
      <c r="K1016" s="13" t="s">
        <v>708</v>
      </c>
      <c r="L1016" s="13" t="s">
        <v>708</v>
      </c>
      <c r="M1016" s="13" t="s">
        <v>708</v>
      </c>
      <c r="N1016" s="13" t="s">
        <v>708</v>
      </c>
      <c r="O1016" s="13" t="s">
        <v>708</v>
      </c>
      <c r="P1016" s="13">
        <v>1.3573531126089547E-16</v>
      </c>
      <c r="Q1016" s="13">
        <v>0.18842228790639834</v>
      </c>
      <c r="R1016" s="13">
        <v>1.583578631377114E-16</v>
      </c>
      <c r="S1016" s="13" t="s">
        <v>708</v>
      </c>
      <c r="T1016" s="13" t="s">
        <v>708</v>
      </c>
      <c r="U1016" s="13">
        <v>3.9155998089916197E-2</v>
      </c>
      <c r="V1016" s="13" t="s">
        <v>708</v>
      </c>
      <c r="W1016" s="13">
        <v>0</v>
      </c>
      <c r="X1016" s="13">
        <v>4.3649460417760928E-3</v>
      </c>
      <c r="Y1016" s="13" t="s">
        <v>708</v>
      </c>
      <c r="Z1016" s="13">
        <v>0.11916871834484356</v>
      </c>
      <c r="AA1016" s="13">
        <v>2.4325212770525975E-2</v>
      </c>
      <c r="AB1016" s="13">
        <v>1.1648070214157674E-2</v>
      </c>
      <c r="AC1016" s="13">
        <v>3.1927896606532814E-2</v>
      </c>
      <c r="AD1016" s="13">
        <v>6.0823685942642571E-2</v>
      </c>
      <c r="AE1016" s="150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279</v>
      </c>
      <c r="C1017" s="28"/>
      <c r="D1017" s="13" t="s">
        <v>708</v>
      </c>
      <c r="E1017" s="13" t="s">
        <v>708</v>
      </c>
      <c r="F1017" s="13" t="s">
        <v>708</v>
      </c>
      <c r="G1017" s="13" t="s">
        <v>708</v>
      </c>
      <c r="H1017" s="13" t="s">
        <v>708</v>
      </c>
      <c r="I1017" s="13" t="s">
        <v>708</v>
      </c>
      <c r="J1017" s="13" t="s">
        <v>708</v>
      </c>
      <c r="K1017" s="13" t="s">
        <v>708</v>
      </c>
      <c r="L1017" s="13" t="s">
        <v>708</v>
      </c>
      <c r="M1017" s="13" t="s">
        <v>708</v>
      </c>
      <c r="N1017" s="13" t="s">
        <v>708</v>
      </c>
      <c r="O1017" s="13" t="s">
        <v>708</v>
      </c>
      <c r="P1017" s="13" t="s">
        <v>708</v>
      </c>
      <c r="Q1017" s="13" t="s">
        <v>708</v>
      </c>
      <c r="R1017" s="13" t="s">
        <v>708</v>
      </c>
      <c r="S1017" s="13" t="s">
        <v>708</v>
      </c>
      <c r="T1017" s="13" t="s">
        <v>708</v>
      </c>
      <c r="U1017" s="13" t="s">
        <v>708</v>
      </c>
      <c r="V1017" s="13" t="s">
        <v>708</v>
      </c>
      <c r="W1017" s="13" t="s">
        <v>708</v>
      </c>
      <c r="X1017" s="13" t="s">
        <v>708</v>
      </c>
      <c r="Y1017" s="13" t="s">
        <v>708</v>
      </c>
      <c r="Z1017" s="13" t="s">
        <v>708</v>
      </c>
      <c r="AA1017" s="13" t="s">
        <v>708</v>
      </c>
      <c r="AB1017" s="13" t="s">
        <v>708</v>
      </c>
      <c r="AC1017" s="13" t="s">
        <v>708</v>
      </c>
      <c r="AD1017" s="13" t="s">
        <v>708</v>
      </c>
      <c r="AE1017" s="150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45" t="s">
        <v>280</v>
      </c>
      <c r="C1018" s="46"/>
      <c r="D1018" s="44">
        <v>0</v>
      </c>
      <c r="E1018" s="44">
        <v>1.01</v>
      </c>
      <c r="F1018" s="44">
        <v>0.67</v>
      </c>
      <c r="G1018" s="44">
        <v>1.01</v>
      </c>
      <c r="H1018" s="44">
        <v>0.49</v>
      </c>
      <c r="I1018" s="44">
        <v>0.67</v>
      </c>
      <c r="J1018" s="44">
        <v>0.67</v>
      </c>
      <c r="K1018" s="44">
        <v>1.01</v>
      </c>
      <c r="L1018" s="44">
        <v>1.01</v>
      </c>
      <c r="M1018" s="44">
        <v>1.01</v>
      </c>
      <c r="N1018" s="44">
        <v>1.01</v>
      </c>
      <c r="O1018" s="44">
        <v>1.01</v>
      </c>
      <c r="P1018" s="44">
        <v>2.02</v>
      </c>
      <c r="Q1018" s="44">
        <v>1.24</v>
      </c>
      <c r="R1018" s="44">
        <v>0.67</v>
      </c>
      <c r="S1018" s="44">
        <v>0.67</v>
      </c>
      <c r="T1018" s="44">
        <v>0.67</v>
      </c>
      <c r="U1018" s="44">
        <v>0.05</v>
      </c>
      <c r="V1018" s="44">
        <v>0.67</v>
      </c>
      <c r="W1018" s="44">
        <v>4.05</v>
      </c>
      <c r="X1018" s="44">
        <v>0.88</v>
      </c>
      <c r="Y1018" s="44">
        <v>2.29</v>
      </c>
      <c r="Z1018" s="44">
        <v>0.22</v>
      </c>
      <c r="AA1018" s="44">
        <v>0.94</v>
      </c>
      <c r="AB1018" s="44">
        <v>0.28999999999999998</v>
      </c>
      <c r="AC1018" s="44">
        <v>0.51</v>
      </c>
      <c r="AD1018" s="44">
        <v>0.66</v>
      </c>
      <c r="AE1018" s="150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BM1019" s="55"/>
    </row>
    <row r="1020" spans="1:65" ht="15">
      <c r="B1020" s="8" t="s">
        <v>637</v>
      </c>
      <c r="BM1020" s="27" t="s">
        <v>66</v>
      </c>
    </row>
    <row r="1021" spans="1:65" ht="15">
      <c r="A1021" s="24" t="s">
        <v>63</v>
      </c>
      <c r="B1021" s="18" t="s">
        <v>111</v>
      </c>
      <c r="C1021" s="15" t="s">
        <v>112</v>
      </c>
      <c r="D1021" s="16" t="s">
        <v>229</v>
      </c>
      <c r="E1021" s="17" t="s">
        <v>229</v>
      </c>
      <c r="F1021" s="17" t="s">
        <v>229</v>
      </c>
      <c r="G1021" s="17" t="s">
        <v>229</v>
      </c>
      <c r="H1021" s="17" t="s">
        <v>229</v>
      </c>
      <c r="I1021" s="17" t="s">
        <v>229</v>
      </c>
      <c r="J1021" s="17" t="s">
        <v>229</v>
      </c>
      <c r="K1021" s="17" t="s">
        <v>229</v>
      </c>
      <c r="L1021" s="17" t="s">
        <v>229</v>
      </c>
      <c r="M1021" s="17" t="s">
        <v>229</v>
      </c>
      <c r="N1021" s="17" t="s">
        <v>229</v>
      </c>
      <c r="O1021" s="17" t="s">
        <v>229</v>
      </c>
      <c r="P1021" s="17" t="s">
        <v>229</v>
      </c>
      <c r="Q1021" s="17" t="s">
        <v>229</v>
      </c>
      <c r="R1021" s="17" t="s">
        <v>229</v>
      </c>
      <c r="S1021" s="17" t="s">
        <v>229</v>
      </c>
      <c r="T1021" s="17" t="s">
        <v>229</v>
      </c>
      <c r="U1021" s="17" t="s">
        <v>229</v>
      </c>
      <c r="V1021" s="17" t="s">
        <v>229</v>
      </c>
      <c r="W1021" s="17" t="s">
        <v>229</v>
      </c>
      <c r="X1021" s="17" t="s">
        <v>229</v>
      </c>
      <c r="Y1021" s="17" t="s">
        <v>229</v>
      </c>
      <c r="Z1021" s="17" t="s">
        <v>229</v>
      </c>
      <c r="AA1021" s="17" t="s">
        <v>229</v>
      </c>
      <c r="AB1021" s="17" t="s">
        <v>229</v>
      </c>
      <c r="AC1021" s="150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230</v>
      </c>
      <c r="C1022" s="9" t="s">
        <v>230</v>
      </c>
      <c r="D1022" s="148" t="s">
        <v>232</v>
      </c>
      <c r="E1022" s="149" t="s">
        <v>233</v>
      </c>
      <c r="F1022" s="149" t="s">
        <v>234</v>
      </c>
      <c r="G1022" s="149" t="s">
        <v>235</v>
      </c>
      <c r="H1022" s="149" t="s">
        <v>236</v>
      </c>
      <c r="I1022" s="149" t="s">
        <v>237</v>
      </c>
      <c r="J1022" s="149" t="s">
        <v>238</v>
      </c>
      <c r="K1022" s="149" t="s">
        <v>239</v>
      </c>
      <c r="L1022" s="149" t="s">
        <v>240</v>
      </c>
      <c r="M1022" s="149" t="s">
        <v>241</v>
      </c>
      <c r="N1022" s="149" t="s">
        <v>242</v>
      </c>
      <c r="O1022" s="149" t="s">
        <v>243</v>
      </c>
      <c r="P1022" s="149" t="s">
        <v>244</v>
      </c>
      <c r="Q1022" s="149" t="s">
        <v>246</v>
      </c>
      <c r="R1022" s="149" t="s">
        <v>249</v>
      </c>
      <c r="S1022" s="149" t="s">
        <v>250</v>
      </c>
      <c r="T1022" s="149" t="s">
        <v>305</v>
      </c>
      <c r="U1022" s="149" t="s">
        <v>252</v>
      </c>
      <c r="V1022" s="149" t="s">
        <v>254</v>
      </c>
      <c r="W1022" s="149" t="s">
        <v>306</v>
      </c>
      <c r="X1022" s="149" t="s">
        <v>261</v>
      </c>
      <c r="Y1022" s="149" t="s">
        <v>262</v>
      </c>
      <c r="Z1022" s="149" t="s">
        <v>267</v>
      </c>
      <c r="AA1022" s="149" t="s">
        <v>268</v>
      </c>
      <c r="AB1022" s="149" t="s">
        <v>269</v>
      </c>
      <c r="AC1022" s="150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339</v>
      </c>
      <c r="E1023" s="11" t="s">
        <v>340</v>
      </c>
      <c r="F1023" s="11" t="s">
        <v>340</v>
      </c>
      <c r="G1023" s="11" t="s">
        <v>339</v>
      </c>
      <c r="H1023" s="11" t="s">
        <v>340</v>
      </c>
      <c r="I1023" s="11" t="s">
        <v>340</v>
      </c>
      <c r="J1023" s="11" t="s">
        <v>339</v>
      </c>
      <c r="K1023" s="11" t="s">
        <v>339</v>
      </c>
      <c r="L1023" s="11" t="s">
        <v>339</v>
      </c>
      <c r="M1023" s="11" t="s">
        <v>339</v>
      </c>
      <c r="N1023" s="11" t="s">
        <v>339</v>
      </c>
      <c r="O1023" s="11" t="s">
        <v>339</v>
      </c>
      <c r="P1023" s="11" t="s">
        <v>339</v>
      </c>
      <c r="Q1023" s="11" t="s">
        <v>339</v>
      </c>
      <c r="R1023" s="11" t="s">
        <v>339</v>
      </c>
      <c r="S1023" s="11" t="s">
        <v>340</v>
      </c>
      <c r="T1023" s="11" t="s">
        <v>340</v>
      </c>
      <c r="U1023" s="11" t="s">
        <v>340</v>
      </c>
      <c r="V1023" s="11" t="s">
        <v>341</v>
      </c>
      <c r="W1023" s="11" t="s">
        <v>339</v>
      </c>
      <c r="X1023" s="11" t="s">
        <v>340</v>
      </c>
      <c r="Y1023" s="11" t="s">
        <v>340</v>
      </c>
      <c r="Z1023" s="11" t="s">
        <v>340</v>
      </c>
      <c r="AA1023" s="11" t="s">
        <v>339</v>
      </c>
      <c r="AB1023" s="11" t="s">
        <v>339</v>
      </c>
      <c r="AC1023" s="150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9"/>
      <c r="C1024" s="9"/>
      <c r="D1024" s="25" t="s">
        <v>343</v>
      </c>
      <c r="E1024" s="25" t="s">
        <v>344</v>
      </c>
      <c r="F1024" s="25" t="s">
        <v>343</v>
      </c>
      <c r="G1024" s="25" t="s">
        <v>345</v>
      </c>
      <c r="H1024" s="25" t="s">
        <v>346</v>
      </c>
      <c r="I1024" s="25" t="s">
        <v>344</v>
      </c>
      <c r="J1024" s="25" t="s">
        <v>344</v>
      </c>
      <c r="K1024" s="25" t="s">
        <v>344</v>
      </c>
      <c r="L1024" s="25" t="s">
        <v>344</v>
      </c>
      <c r="M1024" s="25" t="s">
        <v>344</v>
      </c>
      <c r="N1024" s="25" t="s">
        <v>344</v>
      </c>
      <c r="O1024" s="25" t="s">
        <v>344</v>
      </c>
      <c r="P1024" s="25" t="s">
        <v>344</v>
      </c>
      <c r="Q1024" s="25" t="s">
        <v>347</v>
      </c>
      <c r="R1024" s="25" t="s">
        <v>344</v>
      </c>
      <c r="S1024" s="25" t="s">
        <v>343</v>
      </c>
      <c r="T1024" s="25" t="s">
        <v>344</v>
      </c>
      <c r="U1024" s="25" t="s">
        <v>345</v>
      </c>
      <c r="V1024" s="25" t="s">
        <v>346</v>
      </c>
      <c r="W1024" s="25"/>
      <c r="X1024" s="25" t="s">
        <v>343</v>
      </c>
      <c r="Y1024" s="25" t="s">
        <v>344</v>
      </c>
      <c r="Z1024" s="25" t="s">
        <v>346</v>
      </c>
      <c r="AA1024" s="25" t="s">
        <v>346</v>
      </c>
      <c r="AB1024" s="25" t="s">
        <v>117</v>
      </c>
      <c r="AC1024" s="150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3</v>
      </c>
    </row>
    <row r="1025" spans="1:65">
      <c r="A1025" s="29"/>
      <c r="B1025" s="18">
        <v>1</v>
      </c>
      <c r="C1025" s="14">
        <v>1</v>
      </c>
      <c r="D1025" s="21">
        <v>5.36</v>
      </c>
      <c r="E1025" s="21">
        <v>5.96</v>
      </c>
      <c r="F1025" s="21">
        <v>5.38</v>
      </c>
      <c r="G1025" s="145">
        <v>3.73</v>
      </c>
      <c r="H1025" s="21">
        <v>4.5223121873630197</v>
      </c>
      <c r="I1025" s="21">
        <v>4.45</v>
      </c>
      <c r="J1025" s="21">
        <v>5.44</v>
      </c>
      <c r="K1025" s="21">
        <v>4.79</v>
      </c>
      <c r="L1025" s="21">
        <v>5.01</v>
      </c>
      <c r="M1025" s="21">
        <v>5.1100000000000003</v>
      </c>
      <c r="N1025" s="21">
        <v>5.61</v>
      </c>
      <c r="O1025" s="21">
        <v>5.03</v>
      </c>
      <c r="P1025" s="21">
        <v>4.6399999999999997</v>
      </c>
      <c r="Q1025" s="21">
        <v>5.14</v>
      </c>
      <c r="R1025" s="21">
        <v>6.1</v>
      </c>
      <c r="S1025" s="21">
        <v>5.74</v>
      </c>
      <c r="T1025" s="21">
        <v>6.06</v>
      </c>
      <c r="U1025" s="21">
        <v>6.09</v>
      </c>
      <c r="V1025" s="145" t="s">
        <v>105</v>
      </c>
      <c r="W1025" s="21">
        <v>4.6567343345800838</v>
      </c>
      <c r="X1025" s="21">
        <v>5.35</v>
      </c>
      <c r="Y1025" s="21">
        <v>4.6890000000000001</v>
      </c>
      <c r="Z1025" s="21">
        <v>5.9</v>
      </c>
      <c r="AA1025" s="21">
        <v>6.08</v>
      </c>
      <c r="AB1025" s="21">
        <v>6.04</v>
      </c>
      <c r="AC1025" s="150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>
        <v>1</v>
      </c>
      <c r="C1026" s="9">
        <v>2</v>
      </c>
      <c r="D1026" s="11">
        <v>5.48</v>
      </c>
      <c r="E1026" s="11">
        <v>5.85</v>
      </c>
      <c r="F1026" s="11">
        <v>5.42</v>
      </c>
      <c r="G1026" s="146">
        <v>3.6</v>
      </c>
      <c r="H1026" s="11">
        <v>4.63050489679887</v>
      </c>
      <c r="I1026" s="11">
        <v>4.51</v>
      </c>
      <c r="J1026" s="11">
        <v>5.91</v>
      </c>
      <c r="K1026" s="151">
        <v>4.38</v>
      </c>
      <c r="L1026" s="11">
        <v>4.93</v>
      </c>
      <c r="M1026" s="11">
        <v>5.18</v>
      </c>
      <c r="N1026" s="11">
        <v>5.49</v>
      </c>
      <c r="O1026" s="11">
        <v>5.21</v>
      </c>
      <c r="P1026" s="11">
        <v>4.4800000000000004</v>
      </c>
      <c r="Q1026" s="11">
        <v>5.32</v>
      </c>
      <c r="R1026" s="11">
        <v>5.9</v>
      </c>
      <c r="S1026" s="11">
        <v>5.81</v>
      </c>
      <c r="T1026" s="11">
        <v>6.12</v>
      </c>
      <c r="U1026" s="11">
        <v>6.16</v>
      </c>
      <c r="V1026" s="146" t="s">
        <v>105</v>
      </c>
      <c r="W1026" s="11">
        <v>4.3678565468775092</v>
      </c>
      <c r="X1026" s="11">
        <v>5.35</v>
      </c>
      <c r="Y1026" s="11">
        <v>4.8129999999999997</v>
      </c>
      <c r="Z1026" s="11">
        <v>5.79</v>
      </c>
      <c r="AA1026" s="11">
        <v>6.12</v>
      </c>
      <c r="AB1026" s="11">
        <v>6.35</v>
      </c>
      <c r="AC1026" s="150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24</v>
      </c>
    </row>
    <row r="1027" spans="1:65">
      <c r="A1027" s="29"/>
      <c r="B1027" s="19">
        <v>1</v>
      </c>
      <c r="C1027" s="9">
        <v>3</v>
      </c>
      <c r="D1027" s="11">
        <v>5.39</v>
      </c>
      <c r="E1027" s="11">
        <v>5.86</v>
      </c>
      <c r="F1027" s="11">
        <v>5.18</v>
      </c>
      <c r="G1027" s="146">
        <v>3.72</v>
      </c>
      <c r="H1027" s="11">
        <v>5.3005324369691964</v>
      </c>
      <c r="I1027" s="11">
        <v>4.67</v>
      </c>
      <c r="J1027" s="11">
        <v>5.74</v>
      </c>
      <c r="K1027" s="11">
        <v>4.6399999999999997</v>
      </c>
      <c r="L1027" s="11">
        <v>5.05</v>
      </c>
      <c r="M1027" s="11">
        <v>5.22</v>
      </c>
      <c r="N1027" s="11">
        <v>5.68</v>
      </c>
      <c r="O1027" s="11">
        <v>5.31</v>
      </c>
      <c r="P1027" s="11">
        <v>4.42</v>
      </c>
      <c r="Q1027" s="11">
        <v>5.48</v>
      </c>
      <c r="R1027" s="11">
        <v>5.8</v>
      </c>
      <c r="S1027" s="11">
        <v>5.6</v>
      </c>
      <c r="T1027" s="11">
        <v>5.88</v>
      </c>
      <c r="U1027" s="11">
        <v>6.13</v>
      </c>
      <c r="V1027" s="146" t="s">
        <v>105</v>
      </c>
      <c r="W1027" s="11">
        <v>5.0834229392807817</v>
      </c>
      <c r="X1027" s="11">
        <v>5.4</v>
      </c>
      <c r="Y1027" s="11">
        <v>5.2080000000000002</v>
      </c>
      <c r="Z1027" s="11">
        <v>5.95</v>
      </c>
      <c r="AA1027" s="11">
        <v>6.17</v>
      </c>
      <c r="AB1027" s="11">
        <v>6.16</v>
      </c>
      <c r="AC1027" s="150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16</v>
      </c>
    </row>
    <row r="1028" spans="1:65">
      <c r="A1028" s="29"/>
      <c r="B1028" s="19">
        <v>1</v>
      </c>
      <c r="C1028" s="9">
        <v>4</v>
      </c>
      <c r="D1028" s="11">
        <v>5.42</v>
      </c>
      <c r="E1028" s="11">
        <v>5.67</v>
      </c>
      <c r="F1028" s="11">
        <v>5.61</v>
      </c>
      <c r="G1028" s="146">
        <v>3.49</v>
      </c>
      <c r="H1028" s="11">
        <v>4.56950186466932</v>
      </c>
      <c r="I1028" s="11">
        <v>4.71</v>
      </c>
      <c r="J1028" s="11">
        <v>5.61</v>
      </c>
      <c r="K1028" s="11">
        <v>4.6900000000000004</v>
      </c>
      <c r="L1028" s="11">
        <v>5.01</v>
      </c>
      <c r="M1028" s="11">
        <v>5.17</v>
      </c>
      <c r="N1028" s="11">
        <v>5.53</v>
      </c>
      <c r="O1028" s="11">
        <v>5.44</v>
      </c>
      <c r="P1028" s="11">
        <v>4.5599999999999996</v>
      </c>
      <c r="Q1028" s="11">
        <v>5.42</v>
      </c>
      <c r="R1028" s="11">
        <v>5.9</v>
      </c>
      <c r="S1028" s="11">
        <v>5.78</v>
      </c>
      <c r="T1028" s="11">
        <v>6.06</v>
      </c>
      <c r="U1028" s="11">
        <v>6.12</v>
      </c>
      <c r="V1028" s="146" t="s">
        <v>105</v>
      </c>
      <c r="W1028" s="11">
        <v>4.9707449449738537</v>
      </c>
      <c r="X1028" s="11">
        <v>5.4</v>
      </c>
      <c r="Y1028" s="11">
        <v>5.2949999999999999</v>
      </c>
      <c r="Z1028" s="11">
        <v>5.9</v>
      </c>
      <c r="AA1028" s="11">
        <v>6.23</v>
      </c>
      <c r="AB1028" s="11">
        <v>6.14</v>
      </c>
      <c r="AC1028" s="150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5.411408283412114</v>
      </c>
    </row>
    <row r="1029" spans="1:65">
      <c r="A1029" s="29"/>
      <c r="B1029" s="19">
        <v>1</v>
      </c>
      <c r="C1029" s="9">
        <v>5</v>
      </c>
      <c r="D1029" s="11">
        <v>5.36</v>
      </c>
      <c r="E1029" s="11">
        <v>5.59</v>
      </c>
      <c r="F1029" s="11">
        <v>5.41</v>
      </c>
      <c r="G1029" s="146">
        <v>3.8500000000000005</v>
      </c>
      <c r="H1029" s="11">
        <v>4.7327884228041404</v>
      </c>
      <c r="I1029" s="11">
        <v>4.78</v>
      </c>
      <c r="J1029" s="11">
        <v>5.5</v>
      </c>
      <c r="K1029" s="11">
        <v>4.71</v>
      </c>
      <c r="L1029" s="11">
        <v>5.26</v>
      </c>
      <c r="M1029" s="11">
        <v>5.0599999999999996</v>
      </c>
      <c r="N1029" s="11">
        <v>5.45</v>
      </c>
      <c r="O1029" s="11">
        <v>5.16</v>
      </c>
      <c r="P1029" s="11">
        <v>4.57</v>
      </c>
      <c r="Q1029" s="11">
        <v>5.52</v>
      </c>
      <c r="R1029" s="11">
        <v>5.8</v>
      </c>
      <c r="S1029" s="11">
        <v>5.65</v>
      </c>
      <c r="T1029" s="11">
        <v>6.1</v>
      </c>
      <c r="U1029" s="11">
        <v>6.12</v>
      </c>
      <c r="V1029" s="146" t="s">
        <v>105</v>
      </c>
      <c r="W1029" s="11">
        <v>4.6162429849642459</v>
      </c>
      <c r="X1029" s="11">
        <v>5.4</v>
      </c>
      <c r="Y1029" s="11">
        <v>5.3739999999999997</v>
      </c>
      <c r="Z1029" s="11">
        <v>5.9</v>
      </c>
      <c r="AA1029" s="11">
        <v>6.09</v>
      </c>
      <c r="AB1029" s="11">
        <v>5.97</v>
      </c>
      <c r="AC1029" s="150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117</v>
      </c>
    </row>
    <row r="1030" spans="1:65">
      <c r="A1030" s="29"/>
      <c r="B1030" s="19">
        <v>1</v>
      </c>
      <c r="C1030" s="9">
        <v>6</v>
      </c>
      <c r="D1030" s="11">
        <v>5.38</v>
      </c>
      <c r="E1030" s="11">
        <v>5.83</v>
      </c>
      <c r="F1030" s="11">
        <v>5.41</v>
      </c>
      <c r="G1030" s="146">
        <v>3.53</v>
      </c>
      <c r="H1030" s="11">
        <v>5.2669536867474198</v>
      </c>
      <c r="I1030" s="11">
        <v>4.66</v>
      </c>
      <c r="J1030" s="11">
        <v>5.15</v>
      </c>
      <c r="K1030" s="11">
        <v>4.72</v>
      </c>
      <c r="L1030" s="11">
        <v>5.0199999999999996</v>
      </c>
      <c r="M1030" s="11">
        <v>5.01</v>
      </c>
      <c r="N1030" s="11">
        <v>5.87</v>
      </c>
      <c r="O1030" s="11">
        <v>5.31</v>
      </c>
      <c r="P1030" s="11">
        <v>4.76</v>
      </c>
      <c r="Q1030" s="11">
        <v>5.12</v>
      </c>
      <c r="R1030" s="11">
        <v>5.9</v>
      </c>
      <c r="S1030" s="11">
        <v>5.84</v>
      </c>
      <c r="T1030" s="11">
        <v>5.96</v>
      </c>
      <c r="U1030" s="11">
        <v>6.09</v>
      </c>
      <c r="V1030" s="146" t="s">
        <v>105</v>
      </c>
      <c r="W1030" s="11">
        <v>4.9197478648433712</v>
      </c>
      <c r="X1030" s="11">
        <v>5.25</v>
      </c>
      <c r="Y1030" s="11">
        <v>5.2880000000000003</v>
      </c>
      <c r="Z1030" s="11">
        <v>5.82</v>
      </c>
      <c r="AA1030" s="11">
        <v>6.3</v>
      </c>
      <c r="AB1030" s="11">
        <v>6.2</v>
      </c>
      <c r="AC1030" s="150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20" t="s">
        <v>276</v>
      </c>
      <c r="C1031" s="12"/>
      <c r="D1031" s="22">
        <v>5.3983333333333334</v>
      </c>
      <c r="E1031" s="22">
        <v>5.793333333333333</v>
      </c>
      <c r="F1031" s="22">
        <v>5.4016666666666664</v>
      </c>
      <c r="G1031" s="22">
        <v>3.6533333333333338</v>
      </c>
      <c r="H1031" s="22">
        <v>4.8370989158919944</v>
      </c>
      <c r="I1031" s="22">
        <v>4.63</v>
      </c>
      <c r="J1031" s="22">
        <v>5.5583333333333336</v>
      </c>
      <c r="K1031" s="22">
        <v>4.6550000000000002</v>
      </c>
      <c r="L1031" s="22">
        <v>5.046666666666666</v>
      </c>
      <c r="M1031" s="22">
        <v>5.125</v>
      </c>
      <c r="N1031" s="22">
        <v>5.6050000000000004</v>
      </c>
      <c r="O1031" s="22">
        <v>5.2433333333333332</v>
      </c>
      <c r="P1031" s="22">
        <v>4.5716666666666663</v>
      </c>
      <c r="Q1031" s="22">
        <v>5.333333333333333</v>
      </c>
      <c r="R1031" s="22">
        <v>5.9000000000000012</v>
      </c>
      <c r="S1031" s="22">
        <v>5.7366666666666672</v>
      </c>
      <c r="T1031" s="22">
        <v>6.03</v>
      </c>
      <c r="U1031" s="22">
        <v>6.1183333333333332</v>
      </c>
      <c r="V1031" s="22" t="s">
        <v>708</v>
      </c>
      <c r="W1031" s="22">
        <v>4.769124935919975</v>
      </c>
      <c r="X1031" s="22">
        <v>5.3583333333333334</v>
      </c>
      <c r="Y1031" s="22">
        <v>5.1111666666666666</v>
      </c>
      <c r="Z1031" s="22">
        <v>5.876666666666666</v>
      </c>
      <c r="AA1031" s="22">
        <v>6.1649999999999991</v>
      </c>
      <c r="AB1031" s="22">
        <v>6.1433333333333335</v>
      </c>
      <c r="AC1031" s="150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277</v>
      </c>
      <c r="C1032" s="28"/>
      <c r="D1032" s="11">
        <v>5.3849999999999998</v>
      </c>
      <c r="E1032" s="11">
        <v>5.84</v>
      </c>
      <c r="F1032" s="11">
        <v>5.41</v>
      </c>
      <c r="G1032" s="11">
        <v>3.66</v>
      </c>
      <c r="H1032" s="11">
        <v>4.6816466598015047</v>
      </c>
      <c r="I1032" s="11">
        <v>4.665</v>
      </c>
      <c r="J1032" s="11">
        <v>5.5549999999999997</v>
      </c>
      <c r="K1032" s="11">
        <v>4.7</v>
      </c>
      <c r="L1032" s="11">
        <v>5.0149999999999997</v>
      </c>
      <c r="M1032" s="11">
        <v>5.1400000000000006</v>
      </c>
      <c r="N1032" s="11">
        <v>5.57</v>
      </c>
      <c r="O1032" s="11">
        <v>5.26</v>
      </c>
      <c r="P1032" s="11">
        <v>4.5649999999999995</v>
      </c>
      <c r="Q1032" s="11">
        <v>5.37</v>
      </c>
      <c r="R1032" s="11">
        <v>5.9</v>
      </c>
      <c r="S1032" s="11">
        <v>5.76</v>
      </c>
      <c r="T1032" s="11">
        <v>6.06</v>
      </c>
      <c r="U1032" s="11">
        <v>6.12</v>
      </c>
      <c r="V1032" s="11" t="s">
        <v>708</v>
      </c>
      <c r="W1032" s="11">
        <v>4.788241099711728</v>
      </c>
      <c r="X1032" s="11">
        <v>5.375</v>
      </c>
      <c r="Y1032" s="11">
        <v>5.2480000000000002</v>
      </c>
      <c r="Z1032" s="11">
        <v>5.9</v>
      </c>
      <c r="AA1032" s="11">
        <v>6.1449999999999996</v>
      </c>
      <c r="AB1032" s="11">
        <v>6.15</v>
      </c>
      <c r="AC1032" s="150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278</v>
      </c>
      <c r="C1033" s="28"/>
      <c r="D1033" s="23">
        <v>4.5789372857319988E-2</v>
      </c>
      <c r="E1033" s="23">
        <v>0.13662601021279469</v>
      </c>
      <c r="F1033" s="23">
        <v>0.13673575489485815</v>
      </c>
      <c r="G1033" s="23">
        <v>0.13691846722289402</v>
      </c>
      <c r="H1033" s="23">
        <v>0.35321562435982651</v>
      </c>
      <c r="I1033" s="23">
        <v>0.1250599856069079</v>
      </c>
      <c r="J1033" s="23">
        <v>0.26210048963454197</v>
      </c>
      <c r="K1033" s="23">
        <v>0.14321312788986912</v>
      </c>
      <c r="L1033" s="23">
        <v>0.11183320914051725</v>
      </c>
      <c r="M1033" s="23">
        <v>7.9686887252546149E-2</v>
      </c>
      <c r="N1033" s="23">
        <v>0.15411035007422433</v>
      </c>
      <c r="O1033" s="23">
        <v>0.14222048610051455</v>
      </c>
      <c r="P1033" s="23">
        <v>0.11973582031567091</v>
      </c>
      <c r="Q1033" s="23">
        <v>0.17142539679600183</v>
      </c>
      <c r="R1033" s="23">
        <v>0.10954451150103316</v>
      </c>
      <c r="S1033" s="23">
        <v>9.3950341493081652E-2</v>
      </c>
      <c r="T1033" s="23">
        <v>9.1869472622846768E-2</v>
      </c>
      <c r="U1033" s="23">
        <v>2.6394443859772306E-2</v>
      </c>
      <c r="V1033" s="23" t="s">
        <v>708</v>
      </c>
      <c r="W1033" s="23">
        <v>0.26800820432488487</v>
      </c>
      <c r="X1033" s="23">
        <v>5.8452259722500781E-2</v>
      </c>
      <c r="Y1033" s="23">
        <v>0.28658361199947685</v>
      </c>
      <c r="Z1033" s="23">
        <v>5.9553897157672842E-2</v>
      </c>
      <c r="AA1033" s="23">
        <v>8.642916174532761E-2</v>
      </c>
      <c r="AB1033" s="23">
        <v>0.13185851002747853</v>
      </c>
      <c r="AC1033" s="202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3"/>
      <c r="AT1033" s="203"/>
      <c r="AU1033" s="203"/>
      <c r="AV1033" s="203"/>
      <c r="AW1033" s="203"/>
      <c r="AX1033" s="203"/>
      <c r="AY1033" s="203"/>
      <c r="AZ1033" s="203"/>
      <c r="BA1033" s="203"/>
      <c r="BB1033" s="203"/>
      <c r="BC1033" s="203"/>
      <c r="BD1033" s="203"/>
      <c r="BE1033" s="203"/>
      <c r="BF1033" s="203"/>
      <c r="BG1033" s="203"/>
      <c r="BH1033" s="203"/>
      <c r="BI1033" s="203"/>
      <c r="BJ1033" s="203"/>
      <c r="BK1033" s="203"/>
      <c r="BL1033" s="203"/>
      <c r="BM1033" s="56"/>
    </row>
    <row r="1034" spans="1:65">
      <c r="A1034" s="29"/>
      <c r="B1034" s="3" t="s">
        <v>86</v>
      </c>
      <c r="C1034" s="28"/>
      <c r="D1034" s="13">
        <v>8.4821314338968789E-3</v>
      </c>
      <c r="E1034" s="13">
        <v>2.358331591705317E-2</v>
      </c>
      <c r="F1034" s="13">
        <v>2.5313623244959855E-2</v>
      </c>
      <c r="G1034" s="13">
        <v>3.7477682634003834E-2</v>
      </c>
      <c r="H1034" s="13">
        <v>7.302220411481726E-2</v>
      </c>
      <c r="I1034" s="13">
        <v>2.7010796027409915E-2</v>
      </c>
      <c r="J1034" s="13">
        <v>4.7154510878778165E-2</v>
      </c>
      <c r="K1034" s="13">
        <v>3.0765441007490679E-2</v>
      </c>
      <c r="L1034" s="13">
        <v>2.2159816870644108E-2</v>
      </c>
      <c r="M1034" s="13">
        <v>1.5548660927326078E-2</v>
      </c>
      <c r="N1034" s="13">
        <v>2.7495156123858042E-2</v>
      </c>
      <c r="O1034" s="13">
        <v>2.7124059650447785E-2</v>
      </c>
      <c r="P1034" s="13">
        <v>2.6190846587459918E-2</v>
      </c>
      <c r="Q1034" s="13">
        <v>3.2142261899250346E-2</v>
      </c>
      <c r="R1034" s="13">
        <v>1.8566866356107312E-2</v>
      </c>
      <c r="S1034" s="13">
        <v>1.6377165861664433E-2</v>
      </c>
      <c r="T1034" s="13">
        <v>1.523540176166613E-2</v>
      </c>
      <c r="U1034" s="13">
        <v>4.3139924586933758E-3</v>
      </c>
      <c r="V1034" s="13" t="s">
        <v>708</v>
      </c>
      <c r="W1034" s="13">
        <v>5.6196515697525019E-2</v>
      </c>
      <c r="X1034" s="13">
        <v>1.0908664333903723E-2</v>
      </c>
      <c r="Y1034" s="13">
        <v>5.6070097237971142E-2</v>
      </c>
      <c r="Z1034" s="13">
        <v>1.013395867685868E-2</v>
      </c>
      <c r="AA1034" s="13">
        <v>1.40193287502559E-2</v>
      </c>
      <c r="AB1034" s="13">
        <v>2.1463674990908062E-2</v>
      </c>
      <c r="AC1034" s="150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279</v>
      </c>
      <c r="C1035" s="28"/>
      <c r="D1035" s="13">
        <v>-2.4161825155311067E-3</v>
      </c>
      <c r="E1035" s="13">
        <v>7.0577755349185978E-2</v>
      </c>
      <c r="F1035" s="13">
        <v>-1.8001999175166761E-3</v>
      </c>
      <c r="G1035" s="13">
        <v>-0.32488307257611726</v>
      </c>
      <c r="H1035" s="13">
        <v>-0.10612937288073077</v>
      </c>
      <c r="I1035" s="13">
        <v>-0.14440017135787142</v>
      </c>
      <c r="J1035" s="13">
        <v>2.7150982189164452E-2</v>
      </c>
      <c r="K1035" s="13">
        <v>-0.13978030187276269</v>
      </c>
      <c r="L1035" s="13">
        <v>-6.7402346606060148E-2</v>
      </c>
      <c r="M1035" s="13">
        <v>-5.2926755552719418E-2</v>
      </c>
      <c r="N1035" s="13">
        <v>3.577473856136737E-2</v>
      </c>
      <c r="O1035" s="13">
        <v>-3.1059373323204964E-2</v>
      </c>
      <c r="P1035" s="13">
        <v>-0.15517986682312501</v>
      </c>
      <c r="Q1035" s="13">
        <v>-1.4427843176813782E-2</v>
      </c>
      <c r="R1035" s="13">
        <v>9.028919848564998E-2</v>
      </c>
      <c r="S1035" s="13">
        <v>6.0106051182939879E-2</v>
      </c>
      <c r="T1035" s="13">
        <v>0.11431251980821511</v>
      </c>
      <c r="U1035" s="13">
        <v>0.13063605865559902</v>
      </c>
      <c r="V1035" s="13" t="s">
        <v>708</v>
      </c>
      <c r="W1035" s="13">
        <v>-0.11869060951489563</v>
      </c>
      <c r="X1035" s="13">
        <v>-9.807973691705052E-3</v>
      </c>
      <c r="Y1035" s="13">
        <v>-5.5483083334479599E-2</v>
      </c>
      <c r="Z1035" s="13">
        <v>8.5977320299548188E-2</v>
      </c>
      <c r="AA1035" s="13">
        <v>0.13925981502780171</v>
      </c>
      <c r="AB1035" s="13">
        <v>0.13525592814070775</v>
      </c>
      <c r="AC1035" s="150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45" t="s">
        <v>280</v>
      </c>
      <c r="C1036" s="46"/>
      <c r="D1036" s="44">
        <v>0.05</v>
      </c>
      <c r="E1036" s="44">
        <v>0.56999999999999995</v>
      </c>
      <c r="F1036" s="44">
        <v>0.06</v>
      </c>
      <c r="G1036" s="44">
        <v>2.2200000000000002</v>
      </c>
      <c r="H1036" s="44">
        <v>0.68</v>
      </c>
      <c r="I1036" s="44">
        <v>0.95</v>
      </c>
      <c r="J1036" s="44">
        <v>0.26</v>
      </c>
      <c r="K1036" s="44">
        <v>0.91</v>
      </c>
      <c r="L1036" s="44">
        <v>0.41</v>
      </c>
      <c r="M1036" s="44">
        <v>0.3</v>
      </c>
      <c r="N1036" s="44">
        <v>0.32</v>
      </c>
      <c r="O1036" s="44">
        <v>0.15</v>
      </c>
      <c r="P1036" s="44">
        <v>1.02</v>
      </c>
      <c r="Q1036" s="44">
        <v>0.03</v>
      </c>
      <c r="R1036" s="44">
        <v>0.7</v>
      </c>
      <c r="S1036" s="44">
        <v>0.49</v>
      </c>
      <c r="T1036" s="44">
        <v>0.87</v>
      </c>
      <c r="U1036" s="44">
        <v>0.99</v>
      </c>
      <c r="V1036" s="44">
        <v>3.72</v>
      </c>
      <c r="W1036" s="44">
        <v>0.77</v>
      </c>
      <c r="X1036" s="44">
        <v>0</v>
      </c>
      <c r="Y1036" s="44">
        <v>0.32</v>
      </c>
      <c r="Z1036" s="44">
        <v>0.67</v>
      </c>
      <c r="AA1036" s="44">
        <v>1.05</v>
      </c>
      <c r="AB1036" s="44">
        <v>1.02</v>
      </c>
      <c r="AC1036" s="150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BM1037" s="55"/>
    </row>
    <row r="1038" spans="1:65" ht="15">
      <c r="B1038" s="8" t="s">
        <v>638</v>
      </c>
      <c r="BM1038" s="27" t="s">
        <v>338</v>
      </c>
    </row>
    <row r="1039" spans="1:65" ht="15">
      <c r="A1039" s="24" t="s">
        <v>64</v>
      </c>
      <c r="B1039" s="18" t="s">
        <v>111</v>
      </c>
      <c r="C1039" s="15" t="s">
        <v>112</v>
      </c>
      <c r="D1039" s="16" t="s">
        <v>229</v>
      </c>
      <c r="E1039" s="17" t="s">
        <v>229</v>
      </c>
      <c r="F1039" s="150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230</v>
      </c>
      <c r="C1040" s="9" t="s">
        <v>230</v>
      </c>
      <c r="D1040" s="148" t="s">
        <v>237</v>
      </c>
      <c r="E1040" s="149" t="s">
        <v>239</v>
      </c>
      <c r="F1040" s="150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340</v>
      </c>
      <c r="E1041" s="11" t="s">
        <v>339</v>
      </c>
      <c r="F1041" s="150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3</v>
      </c>
    </row>
    <row r="1042" spans="1:65">
      <c r="A1042" s="29"/>
      <c r="B1042" s="19"/>
      <c r="C1042" s="9"/>
      <c r="D1042" s="25" t="s">
        <v>344</v>
      </c>
      <c r="E1042" s="25" t="s">
        <v>344</v>
      </c>
      <c r="F1042" s="150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3</v>
      </c>
    </row>
    <row r="1043" spans="1:65">
      <c r="A1043" s="29"/>
      <c r="B1043" s="18">
        <v>1</v>
      </c>
      <c r="C1043" s="14">
        <v>1</v>
      </c>
      <c r="D1043" s="201" t="s">
        <v>106</v>
      </c>
      <c r="E1043" s="200">
        <v>0.06</v>
      </c>
      <c r="F1043" s="202"/>
      <c r="G1043" s="203"/>
      <c r="H1043" s="203"/>
      <c r="I1043" s="203"/>
      <c r="J1043" s="203"/>
      <c r="K1043" s="203"/>
      <c r="L1043" s="203"/>
      <c r="M1043" s="203"/>
      <c r="N1043" s="203"/>
      <c r="O1043" s="203"/>
      <c r="P1043" s="203"/>
      <c r="Q1043" s="203"/>
      <c r="R1043" s="203"/>
      <c r="S1043" s="203"/>
      <c r="T1043" s="203"/>
      <c r="U1043" s="203"/>
      <c r="V1043" s="203"/>
      <c r="W1043" s="203"/>
      <c r="X1043" s="203"/>
      <c r="Y1043" s="203"/>
      <c r="Z1043" s="203"/>
      <c r="AA1043" s="203"/>
      <c r="AB1043" s="203"/>
      <c r="AC1043" s="203"/>
      <c r="AD1043" s="203"/>
      <c r="AE1043" s="203"/>
      <c r="AF1043" s="203"/>
      <c r="AG1043" s="203"/>
      <c r="AH1043" s="203"/>
      <c r="AI1043" s="203"/>
      <c r="AJ1043" s="203"/>
      <c r="AK1043" s="203"/>
      <c r="AL1043" s="203"/>
      <c r="AM1043" s="203"/>
      <c r="AN1043" s="203"/>
      <c r="AO1043" s="203"/>
      <c r="AP1043" s="203"/>
      <c r="AQ1043" s="203"/>
      <c r="AR1043" s="203"/>
      <c r="AS1043" s="203"/>
      <c r="AT1043" s="203"/>
      <c r="AU1043" s="203"/>
      <c r="AV1043" s="203"/>
      <c r="AW1043" s="203"/>
      <c r="AX1043" s="203"/>
      <c r="AY1043" s="203"/>
      <c r="AZ1043" s="203"/>
      <c r="BA1043" s="203"/>
      <c r="BB1043" s="203"/>
      <c r="BC1043" s="203"/>
      <c r="BD1043" s="203"/>
      <c r="BE1043" s="203"/>
      <c r="BF1043" s="203"/>
      <c r="BG1043" s="203"/>
      <c r="BH1043" s="203"/>
      <c r="BI1043" s="203"/>
      <c r="BJ1043" s="203"/>
      <c r="BK1043" s="203"/>
      <c r="BL1043" s="203"/>
      <c r="BM1043" s="204">
        <v>1</v>
      </c>
    </row>
    <row r="1044" spans="1:65">
      <c r="A1044" s="29"/>
      <c r="B1044" s="19">
        <v>1</v>
      </c>
      <c r="C1044" s="9">
        <v>2</v>
      </c>
      <c r="D1044" s="206" t="s">
        <v>106</v>
      </c>
      <c r="E1044" s="23">
        <v>0.06</v>
      </c>
      <c r="F1044" s="202"/>
      <c r="G1044" s="203"/>
      <c r="H1044" s="203"/>
      <c r="I1044" s="203"/>
      <c r="J1044" s="203"/>
      <c r="K1044" s="203"/>
      <c r="L1044" s="203"/>
      <c r="M1044" s="203"/>
      <c r="N1044" s="203"/>
      <c r="O1044" s="203"/>
      <c r="P1044" s="203"/>
      <c r="Q1044" s="203"/>
      <c r="R1044" s="203"/>
      <c r="S1044" s="203"/>
      <c r="T1044" s="203"/>
      <c r="U1044" s="203"/>
      <c r="V1044" s="203"/>
      <c r="W1044" s="203"/>
      <c r="X1044" s="203"/>
      <c r="Y1044" s="203"/>
      <c r="Z1044" s="203"/>
      <c r="AA1044" s="203"/>
      <c r="AB1044" s="203"/>
      <c r="AC1044" s="203"/>
      <c r="AD1044" s="203"/>
      <c r="AE1044" s="203"/>
      <c r="AF1044" s="203"/>
      <c r="AG1044" s="203"/>
      <c r="AH1044" s="203"/>
      <c r="AI1044" s="203"/>
      <c r="AJ1044" s="203"/>
      <c r="AK1044" s="203"/>
      <c r="AL1044" s="203"/>
      <c r="AM1044" s="203"/>
      <c r="AN1044" s="203"/>
      <c r="AO1044" s="203"/>
      <c r="AP1044" s="203"/>
      <c r="AQ1044" s="203"/>
      <c r="AR1044" s="203"/>
      <c r="AS1044" s="203"/>
      <c r="AT1044" s="203"/>
      <c r="AU1044" s="203"/>
      <c r="AV1044" s="203"/>
      <c r="AW1044" s="203"/>
      <c r="AX1044" s="203"/>
      <c r="AY1044" s="203"/>
      <c r="AZ1044" s="203"/>
      <c r="BA1044" s="203"/>
      <c r="BB1044" s="203"/>
      <c r="BC1044" s="203"/>
      <c r="BD1044" s="203"/>
      <c r="BE1044" s="203"/>
      <c r="BF1044" s="203"/>
      <c r="BG1044" s="203"/>
      <c r="BH1044" s="203"/>
      <c r="BI1044" s="203"/>
      <c r="BJ1044" s="203"/>
      <c r="BK1044" s="203"/>
      <c r="BL1044" s="203"/>
      <c r="BM1044" s="204">
        <v>6</v>
      </c>
    </row>
    <row r="1045" spans="1:65">
      <c r="A1045" s="29"/>
      <c r="B1045" s="19">
        <v>1</v>
      </c>
      <c r="C1045" s="9">
        <v>3</v>
      </c>
      <c r="D1045" s="206" t="s">
        <v>106</v>
      </c>
      <c r="E1045" s="23">
        <v>0.06</v>
      </c>
      <c r="F1045" s="202"/>
      <c r="G1045" s="203"/>
      <c r="H1045" s="203"/>
      <c r="I1045" s="203"/>
      <c r="J1045" s="203"/>
      <c r="K1045" s="203"/>
      <c r="L1045" s="203"/>
      <c r="M1045" s="203"/>
      <c r="N1045" s="203"/>
      <c r="O1045" s="203"/>
      <c r="P1045" s="203"/>
      <c r="Q1045" s="203"/>
      <c r="R1045" s="203"/>
      <c r="S1045" s="203"/>
      <c r="T1045" s="203"/>
      <c r="U1045" s="203"/>
      <c r="V1045" s="203"/>
      <c r="W1045" s="203"/>
      <c r="X1045" s="203"/>
      <c r="Y1045" s="203"/>
      <c r="Z1045" s="203"/>
      <c r="AA1045" s="203"/>
      <c r="AB1045" s="203"/>
      <c r="AC1045" s="203"/>
      <c r="AD1045" s="203"/>
      <c r="AE1045" s="203"/>
      <c r="AF1045" s="203"/>
      <c r="AG1045" s="203"/>
      <c r="AH1045" s="203"/>
      <c r="AI1045" s="203"/>
      <c r="AJ1045" s="203"/>
      <c r="AK1045" s="203"/>
      <c r="AL1045" s="203"/>
      <c r="AM1045" s="203"/>
      <c r="AN1045" s="203"/>
      <c r="AO1045" s="203"/>
      <c r="AP1045" s="203"/>
      <c r="AQ1045" s="203"/>
      <c r="AR1045" s="203"/>
      <c r="AS1045" s="203"/>
      <c r="AT1045" s="203"/>
      <c r="AU1045" s="203"/>
      <c r="AV1045" s="203"/>
      <c r="AW1045" s="203"/>
      <c r="AX1045" s="203"/>
      <c r="AY1045" s="203"/>
      <c r="AZ1045" s="203"/>
      <c r="BA1045" s="203"/>
      <c r="BB1045" s="203"/>
      <c r="BC1045" s="203"/>
      <c r="BD1045" s="203"/>
      <c r="BE1045" s="203"/>
      <c r="BF1045" s="203"/>
      <c r="BG1045" s="203"/>
      <c r="BH1045" s="203"/>
      <c r="BI1045" s="203"/>
      <c r="BJ1045" s="203"/>
      <c r="BK1045" s="203"/>
      <c r="BL1045" s="203"/>
      <c r="BM1045" s="204">
        <v>16</v>
      </c>
    </row>
    <row r="1046" spans="1:65">
      <c r="A1046" s="29"/>
      <c r="B1046" s="19">
        <v>1</v>
      </c>
      <c r="C1046" s="9">
        <v>4</v>
      </c>
      <c r="D1046" s="206" t="s">
        <v>106</v>
      </c>
      <c r="E1046" s="23">
        <v>0.06</v>
      </c>
      <c r="F1046" s="202"/>
      <c r="G1046" s="203"/>
      <c r="H1046" s="203"/>
      <c r="I1046" s="203"/>
      <c r="J1046" s="203"/>
      <c r="K1046" s="203"/>
      <c r="L1046" s="203"/>
      <c r="M1046" s="203"/>
      <c r="N1046" s="203"/>
      <c r="O1046" s="203"/>
      <c r="P1046" s="203"/>
      <c r="Q1046" s="203"/>
      <c r="R1046" s="203"/>
      <c r="S1046" s="203"/>
      <c r="T1046" s="203"/>
      <c r="U1046" s="203"/>
      <c r="V1046" s="203"/>
      <c r="W1046" s="203"/>
      <c r="X1046" s="203"/>
      <c r="Y1046" s="203"/>
      <c r="Z1046" s="203"/>
      <c r="AA1046" s="203"/>
      <c r="AB1046" s="203"/>
      <c r="AC1046" s="203"/>
      <c r="AD1046" s="203"/>
      <c r="AE1046" s="203"/>
      <c r="AF1046" s="203"/>
      <c r="AG1046" s="203"/>
      <c r="AH1046" s="203"/>
      <c r="AI1046" s="203"/>
      <c r="AJ1046" s="203"/>
      <c r="AK1046" s="203"/>
      <c r="AL1046" s="203"/>
      <c r="AM1046" s="203"/>
      <c r="AN1046" s="203"/>
      <c r="AO1046" s="203"/>
      <c r="AP1046" s="203"/>
      <c r="AQ1046" s="203"/>
      <c r="AR1046" s="203"/>
      <c r="AS1046" s="203"/>
      <c r="AT1046" s="203"/>
      <c r="AU1046" s="203"/>
      <c r="AV1046" s="203"/>
      <c r="AW1046" s="203"/>
      <c r="AX1046" s="203"/>
      <c r="AY1046" s="203"/>
      <c r="AZ1046" s="203"/>
      <c r="BA1046" s="203"/>
      <c r="BB1046" s="203"/>
      <c r="BC1046" s="203"/>
      <c r="BD1046" s="203"/>
      <c r="BE1046" s="203"/>
      <c r="BF1046" s="203"/>
      <c r="BG1046" s="203"/>
      <c r="BH1046" s="203"/>
      <c r="BI1046" s="203"/>
      <c r="BJ1046" s="203"/>
      <c r="BK1046" s="203"/>
      <c r="BL1046" s="203"/>
      <c r="BM1046" s="204">
        <v>0.06</v>
      </c>
    </row>
    <row r="1047" spans="1:65">
      <c r="A1047" s="29"/>
      <c r="B1047" s="19">
        <v>1</v>
      </c>
      <c r="C1047" s="9">
        <v>5</v>
      </c>
      <c r="D1047" s="206" t="s">
        <v>106</v>
      </c>
      <c r="E1047" s="23">
        <v>0.06</v>
      </c>
      <c r="F1047" s="202"/>
      <c r="G1047" s="203"/>
      <c r="H1047" s="203"/>
      <c r="I1047" s="203"/>
      <c r="J1047" s="203"/>
      <c r="K1047" s="203"/>
      <c r="L1047" s="203"/>
      <c r="M1047" s="203"/>
      <c r="N1047" s="203"/>
      <c r="O1047" s="203"/>
      <c r="P1047" s="203"/>
      <c r="Q1047" s="203"/>
      <c r="R1047" s="203"/>
      <c r="S1047" s="203"/>
      <c r="T1047" s="203"/>
      <c r="U1047" s="203"/>
      <c r="V1047" s="203"/>
      <c r="W1047" s="203"/>
      <c r="X1047" s="203"/>
      <c r="Y1047" s="203"/>
      <c r="Z1047" s="203"/>
      <c r="AA1047" s="203"/>
      <c r="AB1047" s="203"/>
      <c r="AC1047" s="203"/>
      <c r="AD1047" s="203"/>
      <c r="AE1047" s="203"/>
      <c r="AF1047" s="203"/>
      <c r="AG1047" s="203"/>
      <c r="AH1047" s="203"/>
      <c r="AI1047" s="203"/>
      <c r="AJ1047" s="203"/>
      <c r="AK1047" s="203"/>
      <c r="AL1047" s="203"/>
      <c r="AM1047" s="203"/>
      <c r="AN1047" s="203"/>
      <c r="AO1047" s="203"/>
      <c r="AP1047" s="203"/>
      <c r="AQ1047" s="203"/>
      <c r="AR1047" s="203"/>
      <c r="AS1047" s="203"/>
      <c r="AT1047" s="203"/>
      <c r="AU1047" s="203"/>
      <c r="AV1047" s="203"/>
      <c r="AW1047" s="203"/>
      <c r="AX1047" s="203"/>
      <c r="AY1047" s="203"/>
      <c r="AZ1047" s="203"/>
      <c r="BA1047" s="203"/>
      <c r="BB1047" s="203"/>
      <c r="BC1047" s="203"/>
      <c r="BD1047" s="203"/>
      <c r="BE1047" s="203"/>
      <c r="BF1047" s="203"/>
      <c r="BG1047" s="203"/>
      <c r="BH1047" s="203"/>
      <c r="BI1047" s="203"/>
      <c r="BJ1047" s="203"/>
      <c r="BK1047" s="203"/>
      <c r="BL1047" s="203"/>
      <c r="BM1047" s="204">
        <v>12</v>
      </c>
    </row>
    <row r="1048" spans="1:65">
      <c r="A1048" s="29"/>
      <c r="B1048" s="19">
        <v>1</v>
      </c>
      <c r="C1048" s="9">
        <v>6</v>
      </c>
      <c r="D1048" s="206" t="s">
        <v>106</v>
      </c>
      <c r="E1048" s="23">
        <v>0.06</v>
      </c>
      <c r="F1048" s="202"/>
      <c r="G1048" s="203"/>
      <c r="H1048" s="203"/>
      <c r="I1048" s="203"/>
      <c r="J1048" s="203"/>
      <c r="K1048" s="203"/>
      <c r="L1048" s="203"/>
      <c r="M1048" s="203"/>
      <c r="N1048" s="203"/>
      <c r="O1048" s="203"/>
      <c r="P1048" s="203"/>
      <c r="Q1048" s="203"/>
      <c r="R1048" s="203"/>
      <c r="S1048" s="203"/>
      <c r="T1048" s="203"/>
      <c r="U1048" s="203"/>
      <c r="V1048" s="203"/>
      <c r="W1048" s="203"/>
      <c r="X1048" s="203"/>
      <c r="Y1048" s="203"/>
      <c r="Z1048" s="203"/>
      <c r="AA1048" s="203"/>
      <c r="AB1048" s="203"/>
      <c r="AC1048" s="203"/>
      <c r="AD1048" s="203"/>
      <c r="AE1048" s="203"/>
      <c r="AF1048" s="203"/>
      <c r="AG1048" s="203"/>
      <c r="AH1048" s="203"/>
      <c r="AI1048" s="203"/>
      <c r="AJ1048" s="203"/>
      <c r="AK1048" s="203"/>
      <c r="AL1048" s="203"/>
      <c r="AM1048" s="203"/>
      <c r="AN1048" s="203"/>
      <c r="AO1048" s="203"/>
      <c r="AP1048" s="203"/>
      <c r="AQ1048" s="203"/>
      <c r="AR1048" s="203"/>
      <c r="AS1048" s="203"/>
      <c r="AT1048" s="203"/>
      <c r="AU1048" s="203"/>
      <c r="AV1048" s="203"/>
      <c r="AW1048" s="203"/>
      <c r="AX1048" s="203"/>
      <c r="AY1048" s="203"/>
      <c r="AZ1048" s="203"/>
      <c r="BA1048" s="203"/>
      <c r="BB1048" s="203"/>
      <c r="BC1048" s="203"/>
      <c r="BD1048" s="203"/>
      <c r="BE1048" s="203"/>
      <c r="BF1048" s="203"/>
      <c r="BG1048" s="203"/>
      <c r="BH1048" s="203"/>
      <c r="BI1048" s="203"/>
      <c r="BJ1048" s="203"/>
      <c r="BK1048" s="203"/>
      <c r="BL1048" s="203"/>
      <c r="BM1048" s="56"/>
    </row>
    <row r="1049" spans="1:65">
      <c r="A1049" s="29"/>
      <c r="B1049" s="20" t="s">
        <v>276</v>
      </c>
      <c r="C1049" s="12"/>
      <c r="D1049" s="207" t="s">
        <v>708</v>
      </c>
      <c r="E1049" s="207">
        <v>0.06</v>
      </c>
      <c r="F1049" s="202"/>
      <c r="G1049" s="203"/>
      <c r="H1049" s="203"/>
      <c r="I1049" s="203"/>
      <c r="J1049" s="203"/>
      <c r="K1049" s="203"/>
      <c r="L1049" s="203"/>
      <c r="M1049" s="203"/>
      <c r="N1049" s="203"/>
      <c r="O1049" s="203"/>
      <c r="P1049" s="203"/>
      <c r="Q1049" s="203"/>
      <c r="R1049" s="203"/>
      <c r="S1049" s="203"/>
      <c r="T1049" s="203"/>
      <c r="U1049" s="203"/>
      <c r="V1049" s="203"/>
      <c r="W1049" s="203"/>
      <c r="X1049" s="203"/>
      <c r="Y1049" s="203"/>
      <c r="Z1049" s="203"/>
      <c r="AA1049" s="203"/>
      <c r="AB1049" s="203"/>
      <c r="AC1049" s="203"/>
      <c r="AD1049" s="203"/>
      <c r="AE1049" s="203"/>
      <c r="AF1049" s="203"/>
      <c r="AG1049" s="203"/>
      <c r="AH1049" s="203"/>
      <c r="AI1049" s="203"/>
      <c r="AJ1049" s="203"/>
      <c r="AK1049" s="203"/>
      <c r="AL1049" s="203"/>
      <c r="AM1049" s="203"/>
      <c r="AN1049" s="203"/>
      <c r="AO1049" s="203"/>
      <c r="AP1049" s="203"/>
      <c r="AQ1049" s="203"/>
      <c r="AR1049" s="203"/>
      <c r="AS1049" s="203"/>
      <c r="AT1049" s="203"/>
      <c r="AU1049" s="203"/>
      <c r="AV1049" s="203"/>
      <c r="AW1049" s="203"/>
      <c r="AX1049" s="203"/>
      <c r="AY1049" s="203"/>
      <c r="AZ1049" s="203"/>
      <c r="BA1049" s="203"/>
      <c r="BB1049" s="203"/>
      <c r="BC1049" s="203"/>
      <c r="BD1049" s="203"/>
      <c r="BE1049" s="203"/>
      <c r="BF1049" s="203"/>
      <c r="BG1049" s="203"/>
      <c r="BH1049" s="203"/>
      <c r="BI1049" s="203"/>
      <c r="BJ1049" s="203"/>
      <c r="BK1049" s="203"/>
      <c r="BL1049" s="203"/>
      <c r="BM1049" s="56"/>
    </row>
    <row r="1050" spans="1:65">
      <c r="A1050" s="29"/>
      <c r="B1050" s="3" t="s">
        <v>277</v>
      </c>
      <c r="C1050" s="28"/>
      <c r="D1050" s="23" t="s">
        <v>708</v>
      </c>
      <c r="E1050" s="23">
        <v>0.06</v>
      </c>
      <c r="F1050" s="202"/>
      <c r="G1050" s="203"/>
      <c r="H1050" s="203"/>
      <c r="I1050" s="203"/>
      <c r="J1050" s="203"/>
      <c r="K1050" s="203"/>
      <c r="L1050" s="203"/>
      <c r="M1050" s="203"/>
      <c r="N1050" s="203"/>
      <c r="O1050" s="203"/>
      <c r="P1050" s="203"/>
      <c r="Q1050" s="203"/>
      <c r="R1050" s="203"/>
      <c r="S1050" s="203"/>
      <c r="T1050" s="203"/>
      <c r="U1050" s="203"/>
      <c r="V1050" s="203"/>
      <c r="W1050" s="203"/>
      <c r="X1050" s="203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F1050" s="203"/>
      <c r="BG1050" s="203"/>
      <c r="BH1050" s="203"/>
      <c r="BI1050" s="203"/>
      <c r="BJ1050" s="203"/>
      <c r="BK1050" s="203"/>
      <c r="BL1050" s="203"/>
      <c r="BM1050" s="56"/>
    </row>
    <row r="1051" spans="1:65">
      <c r="A1051" s="29"/>
      <c r="B1051" s="3" t="s">
        <v>278</v>
      </c>
      <c r="C1051" s="28"/>
      <c r="D1051" s="23" t="s">
        <v>708</v>
      </c>
      <c r="E1051" s="23">
        <v>0</v>
      </c>
      <c r="F1051" s="202"/>
      <c r="G1051" s="203"/>
      <c r="H1051" s="203"/>
      <c r="I1051" s="203"/>
      <c r="J1051" s="203"/>
      <c r="K1051" s="203"/>
      <c r="L1051" s="203"/>
      <c r="M1051" s="203"/>
      <c r="N1051" s="203"/>
      <c r="O1051" s="203"/>
      <c r="P1051" s="203"/>
      <c r="Q1051" s="203"/>
      <c r="R1051" s="203"/>
      <c r="S1051" s="203"/>
      <c r="T1051" s="203"/>
      <c r="U1051" s="203"/>
      <c r="V1051" s="203"/>
      <c r="W1051" s="203"/>
      <c r="X1051" s="203"/>
      <c r="Y1051" s="203"/>
      <c r="Z1051" s="203"/>
      <c r="AA1051" s="203"/>
      <c r="AB1051" s="203"/>
      <c r="AC1051" s="203"/>
      <c r="AD1051" s="203"/>
      <c r="AE1051" s="203"/>
      <c r="AF1051" s="203"/>
      <c r="AG1051" s="203"/>
      <c r="AH1051" s="203"/>
      <c r="AI1051" s="203"/>
      <c r="AJ1051" s="203"/>
      <c r="AK1051" s="203"/>
      <c r="AL1051" s="203"/>
      <c r="AM1051" s="203"/>
      <c r="AN1051" s="203"/>
      <c r="AO1051" s="203"/>
      <c r="AP1051" s="203"/>
      <c r="AQ1051" s="203"/>
      <c r="AR1051" s="203"/>
      <c r="AS1051" s="203"/>
      <c r="AT1051" s="203"/>
      <c r="AU1051" s="203"/>
      <c r="AV1051" s="203"/>
      <c r="AW1051" s="203"/>
      <c r="AX1051" s="203"/>
      <c r="AY1051" s="203"/>
      <c r="AZ1051" s="203"/>
      <c r="BA1051" s="203"/>
      <c r="BB1051" s="203"/>
      <c r="BC1051" s="203"/>
      <c r="BD1051" s="203"/>
      <c r="BE1051" s="203"/>
      <c r="BF1051" s="203"/>
      <c r="BG1051" s="203"/>
      <c r="BH1051" s="203"/>
      <c r="BI1051" s="203"/>
      <c r="BJ1051" s="203"/>
      <c r="BK1051" s="203"/>
      <c r="BL1051" s="203"/>
      <c r="BM1051" s="56"/>
    </row>
    <row r="1052" spans="1:65">
      <c r="A1052" s="29"/>
      <c r="B1052" s="3" t="s">
        <v>86</v>
      </c>
      <c r="C1052" s="28"/>
      <c r="D1052" s="13" t="s">
        <v>708</v>
      </c>
      <c r="E1052" s="13">
        <v>0</v>
      </c>
      <c r="F1052" s="150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279</v>
      </c>
      <c r="C1053" s="28"/>
      <c r="D1053" s="13" t="s">
        <v>708</v>
      </c>
      <c r="E1053" s="13">
        <v>0</v>
      </c>
      <c r="F1053" s="150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45" t="s">
        <v>280</v>
      </c>
      <c r="C1054" s="46"/>
      <c r="D1054" s="44">
        <v>0.67</v>
      </c>
      <c r="E1054" s="44">
        <v>0.67</v>
      </c>
      <c r="F1054" s="150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0"/>
      <c r="C1055" s="20"/>
      <c r="D1055" s="20"/>
      <c r="E1055" s="20"/>
      <c r="BM1055" s="55"/>
    </row>
    <row r="1056" spans="1:65" ht="15">
      <c r="B1056" s="8" t="s">
        <v>639</v>
      </c>
      <c r="BM1056" s="27" t="s">
        <v>66</v>
      </c>
    </row>
    <row r="1057" spans="1:65" ht="15">
      <c r="A1057" s="24" t="s">
        <v>32</v>
      </c>
      <c r="B1057" s="18" t="s">
        <v>111</v>
      </c>
      <c r="C1057" s="15" t="s">
        <v>112</v>
      </c>
      <c r="D1057" s="16" t="s">
        <v>229</v>
      </c>
      <c r="E1057" s="17" t="s">
        <v>229</v>
      </c>
      <c r="F1057" s="17" t="s">
        <v>229</v>
      </c>
      <c r="G1057" s="17" t="s">
        <v>229</v>
      </c>
      <c r="H1057" s="17" t="s">
        <v>229</v>
      </c>
      <c r="I1057" s="17" t="s">
        <v>229</v>
      </c>
      <c r="J1057" s="17" t="s">
        <v>229</v>
      </c>
      <c r="K1057" s="17" t="s">
        <v>229</v>
      </c>
      <c r="L1057" s="17" t="s">
        <v>229</v>
      </c>
      <c r="M1057" s="17" t="s">
        <v>229</v>
      </c>
      <c r="N1057" s="17" t="s">
        <v>229</v>
      </c>
      <c r="O1057" s="17" t="s">
        <v>229</v>
      </c>
      <c r="P1057" s="17" t="s">
        <v>229</v>
      </c>
      <c r="Q1057" s="17" t="s">
        <v>229</v>
      </c>
      <c r="R1057" s="17" t="s">
        <v>229</v>
      </c>
      <c r="S1057" s="17" t="s">
        <v>229</v>
      </c>
      <c r="T1057" s="17" t="s">
        <v>229</v>
      </c>
      <c r="U1057" s="17" t="s">
        <v>229</v>
      </c>
      <c r="V1057" s="17" t="s">
        <v>229</v>
      </c>
      <c r="W1057" s="17" t="s">
        <v>229</v>
      </c>
      <c r="X1057" s="17" t="s">
        <v>229</v>
      </c>
      <c r="Y1057" s="17" t="s">
        <v>229</v>
      </c>
      <c r="Z1057" s="17" t="s">
        <v>229</v>
      </c>
      <c r="AA1057" s="17" t="s">
        <v>229</v>
      </c>
      <c r="AB1057" s="17" t="s">
        <v>229</v>
      </c>
      <c r="AC1057" s="17" t="s">
        <v>229</v>
      </c>
      <c r="AD1057" s="150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 t="s">
        <v>230</v>
      </c>
      <c r="C1058" s="9" t="s">
        <v>230</v>
      </c>
      <c r="D1058" s="148" t="s">
        <v>232</v>
      </c>
      <c r="E1058" s="149" t="s">
        <v>233</v>
      </c>
      <c r="F1058" s="149" t="s">
        <v>234</v>
      </c>
      <c r="G1058" s="149" t="s">
        <v>235</v>
      </c>
      <c r="H1058" s="149" t="s">
        <v>236</v>
      </c>
      <c r="I1058" s="149" t="s">
        <v>237</v>
      </c>
      <c r="J1058" s="149" t="s">
        <v>238</v>
      </c>
      <c r="K1058" s="149" t="s">
        <v>239</v>
      </c>
      <c r="L1058" s="149" t="s">
        <v>240</v>
      </c>
      <c r="M1058" s="149" t="s">
        <v>241</v>
      </c>
      <c r="N1058" s="149" t="s">
        <v>242</v>
      </c>
      <c r="O1058" s="149" t="s">
        <v>243</v>
      </c>
      <c r="P1058" s="149" t="s">
        <v>244</v>
      </c>
      <c r="Q1058" s="149" t="s">
        <v>246</v>
      </c>
      <c r="R1058" s="149" t="s">
        <v>249</v>
      </c>
      <c r="S1058" s="149" t="s">
        <v>250</v>
      </c>
      <c r="T1058" s="149" t="s">
        <v>305</v>
      </c>
      <c r="U1058" s="149" t="s">
        <v>252</v>
      </c>
      <c r="V1058" s="149" t="s">
        <v>257</v>
      </c>
      <c r="W1058" s="149" t="s">
        <v>258</v>
      </c>
      <c r="X1058" s="149" t="s">
        <v>306</v>
      </c>
      <c r="Y1058" s="149" t="s">
        <v>261</v>
      </c>
      <c r="Z1058" s="149" t="s">
        <v>262</v>
      </c>
      <c r="AA1058" s="149" t="s">
        <v>267</v>
      </c>
      <c r="AB1058" s="149" t="s">
        <v>268</v>
      </c>
      <c r="AC1058" s="149" t="s">
        <v>269</v>
      </c>
      <c r="AD1058" s="150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 t="s">
        <v>3</v>
      </c>
    </row>
    <row r="1059" spans="1:65">
      <c r="A1059" s="29"/>
      <c r="B1059" s="19"/>
      <c r="C1059" s="9"/>
      <c r="D1059" s="10" t="s">
        <v>339</v>
      </c>
      <c r="E1059" s="11" t="s">
        <v>340</v>
      </c>
      <c r="F1059" s="11" t="s">
        <v>340</v>
      </c>
      <c r="G1059" s="11" t="s">
        <v>339</v>
      </c>
      <c r="H1059" s="11" t="s">
        <v>340</v>
      </c>
      <c r="I1059" s="11" t="s">
        <v>340</v>
      </c>
      <c r="J1059" s="11" t="s">
        <v>339</v>
      </c>
      <c r="K1059" s="11" t="s">
        <v>339</v>
      </c>
      <c r="L1059" s="11" t="s">
        <v>339</v>
      </c>
      <c r="M1059" s="11" t="s">
        <v>339</v>
      </c>
      <c r="N1059" s="11" t="s">
        <v>339</v>
      </c>
      <c r="O1059" s="11" t="s">
        <v>339</v>
      </c>
      <c r="P1059" s="11" t="s">
        <v>339</v>
      </c>
      <c r="Q1059" s="11" t="s">
        <v>339</v>
      </c>
      <c r="R1059" s="11" t="s">
        <v>339</v>
      </c>
      <c r="S1059" s="11" t="s">
        <v>340</v>
      </c>
      <c r="T1059" s="11" t="s">
        <v>340</v>
      </c>
      <c r="U1059" s="11" t="s">
        <v>340</v>
      </c>
      <c r="V1059" s="11" t="s">
        <v>339</v>
      </c>
      <c r="W1059" s="11" t="s">
        <v>339</v>
      </c>
      <c r="X1059" s="11" t="s">
        <v>339</v>
      </c>
      <c r="Y1059" s="11" t="s">
        <v>340</v>
      </c>
      <c r="Z1059" s="11" t="s">
        <v>340</v>
      </c>
      <c r="AA1059" s="11" t="s">
        <v>340</v>
      </c>
      <c r="AB1059" s="11" t="s">
        <v>339</v>
      </c>
      <c r="AC1059" s="11" t="s">
        <v>339</v>
      </c>
      <c r="AD1059" s="150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9"/>
      <c r="C1060" s="9"/>
      <c r="D1060" s="25" t="s">
        <v>343</v>
      </c>
      <c r="E1060" s="25" t="s">
        <v>344</v>
      </c>
      <c r="F1060" s="25" t="s">
        <v>343</v>
      </c>
      <c r="G1060" s="25" t="s">
        <v>345</v>
      </c>
      <c r="H1060" s="25" t="s">
        <v>346</v>
      </c>
      <c r="I1060" s="25" t="s">
        <v>344</v>
      </c>
      <c r="J1060" s="25" t="s">
        <v>344</v>
      </c>
      <c r="K1060" s="25" t="s">
        <v>344</v>
      </c>
      <c r="L1060" s="25" t="s">
        <v>344</v>
      </c>
      <c r="M1060" s="25" t="s">
        <v>344</v>
      </c>
      <c r="N1060" s="25" t="s">
        <v>344</v>
      </c>
      <c r="O1060" s="25" t="s">
        <v>344</v>
      </c>
      <c r="P1060" s="25" t="s">
        <v>344</v>
      </c>
      <c r="Q1060" s="25" t="s">
        <v>347</v>
      </c>
      <c r="R1060" s="25" t="s">
        <v>344</v>
      </c>
      <c r="S1060" s="25" t="s">
        <v>343</v>
      </c>
      <c r="T1060" s="25" t="s">
        <v>344</v>
      </c>
      <c r="U1060" s="25" t="s">
        <v>345</v>
      </c>
      <c r="V1060" s="25" t="s">
        <v>343</v>
      </c>
      <c r="W1060" s="25" t="s">
        <v>344</v>
      </c>
      <c r="X1060" s="25"/>
      <c r="Y1060" s="25" t="s">
        <v>343</v>
      </c>
      <c r="Z1060" s="25" t="s">
        <v>344</v>
      </c>
      <c r="AA1060" s="25" t="s">
        <v>346</v>
      </c>
      <c r="AB1060" s="25" t="s">
        <v>346</v>
      </c>
      <c r="AC1060" s="25" t="s">
        <v>117</v>
      </c>
      <c r="AD1060" s="150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3</v>
      </c>
    </row>
    <row r="1061" spans="1:65">
      <c r="A1061" s="29"/>
      <c r="B1061" s="18">
        <v>1</v>
      </c>
      <c r="C1061" s="14">
        <v>1</v>
      </c>
      <c r="D1061" s="21">
        <v>1.9800000000000002</v>
      </c>
      <c r="E1061" s="21">
        <v>2.2400000000000002</v>
      </c>
      <c r="F1061" s="21">
        <v>1.88</v>
      </c>
      <c r="G1061" s="21">
        <v>2.14</v>
      </c>
      <c r="H1061" s="21">
        <v>2.0012740046946202</v>
      </c>
      <c r="I1061" s="21">
        <v>1.8</v>
      </c>
      <c r="J1061" s="21">
        <v>2.2000000000000002</v>
      </c>
      <c r="K1061" s="21">
        <v>2.15</v>
      </c>
      <c r="L1061" s="21">
        <v>1.78</v>
      </c>
      <c r="M1061" s="21">
        <v>1.79</v>
      </c>
      <c r="N1061" s="21">
        <v>2.21</v>
      </c>
      <c r="O1061" s="21">
        <v>1.88</v>
      </c>
      <c r="P1061" s="21">
        <v>1.84</v>
      </c>
      <c r="Q1061" s="21">
        <v>1.6</v>
      </c>
      <c r="R1061" s="21">
        <v>2.2000000000000002</v>
      </c>
      <c r="S1061" s="21">
        <v>1.96</v>
      </c>
      <c r="T1061" s="21">
        <v>1.86</v>
      </c>
      <c r="U1061" s="21">
        <v>1.99</v>
      </c>
      <c r="V1061" s="21">
        <v>1.7269056616663701</v>
      </c>
      <c r="W1061" s="145">
        <v>2.62</v>
      </c>
      <c r="X1061" s="21">
        <v>1.7214321274958193</v>
      </c>
      <c r="Y1061" s="21">
        <v>1.7000000000000002</v>
      </c>
      <c r="Z1061" s="21">
        <v>2.15</v>
      </c>
      <c r="AA1061" s="21">
        <v>2.08</v>
      </c>
      <c r="AB1061" s="21">
        <v>1.91</v>
      </c>
      <c r="AC1061" s="21">
        <v>1.9800000000000002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>
        <v>1</v>
      </c>
      <c r="C1062" s="9">
        <v>2</v>
      </c>
      <c r="D1062" s="11">
        <v>1.9800000000000002</v>
      </c>
      <c r="E1062" s="11">
        <v>2.2000000000000002</v>
      </c>
      <c r="F1062" s="11">
        <v>1.96</v>
      </c>
      <c r="G1062" s="11">
        <v>2.2000000000000002</v>
      </c>
      <c r="H1062" s="11">
        <v>1.9048299327378895</v>
      </c>
      <c r="I1062" s="11">
        <v>1.9</v>
      </c>
      <c r="J1062" s="11">
        <v>2.2999999999999998</v>
      </c>
      <c r="K1062" s="11">
        <v>2.02</v>
      </c>
      <c r="L1062" s="11">
        <v>1.74</v>
      </c>
      <c r="M1062" s="11">
        <v>1.8</v>
      </c>
      <c r="N1062" s="11">
        <v>2.0699999999999998</v>
      </c>
      <c r="O1062" s="11">
        <v>2.0099999999999998</v>
      </c>
      <c r="P1062" s="11">
        <v>1.84</v>
      </c>
      <c r="Q1062" s="11">
        <v>1.7</v>
      </c>
      <c r="R1062" s="11">
        <v>2.1</v>
      </c>
      <c r="S1062" s="11">
        <v>2.0699999999999998</v>
      </c>
      <c r="T1062" s="11">
        <v>1.87</v>
      </c>
      <c r="U1062" s="11">
        <v>1.9400000000000002</v>
      </c>
      <c r="V1062" s="11">
        <v>1.7136026250732441</v>
      </c>
      <c r="W1062" s="146">
        <v>2.65</v>
      </c>
      <c r="X1062" s="11">
        <v>1.7397175091491697</v>
      </c>
      <c r="Y1062" s="11">
        <v>1.7000000000000002</v>
      </c>
      <c r="Z1062" s="11">
        <v>2.2599999999999998</v>
      </c>
      <c r="AA1062" s="11">
        <v>2.06</v>
      </c>
      <c r="AB1062" s="11">
        <v>1.9400000000000002</v>
      </c>
      <c r="AC1062" s="11">
        <v>2.06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26</v>
      </c>
    </row>
    <row r="1063" spans="1:65">
      <c r="A1063" s="29"/>
      <c r="B1063" s="19">
        <v>1</v>
      </c>
      <c r="C1063" s="9">
        <v>3</v>
      </c>
      <c r="D1063" s="11">
        <v>1.9699999999999998</v>
      </c>
      <c r="E1063" s="11">
        <v>2.17</v>
      </c>
      <c r="F1063" s="11">
        <v>1.83</v>
      </c>
      <c r="G1063" s="11">
        <v>2.27</v>
      </c>
      <c r="H1063" s="11">
        <v>2.0976753517915419</v>
      </c>
      <c r="I1063" s="11">
        <v>2</v>
      </c>
      <c r="J1063" s="11">
        <v>2.25</v>
      </c>
      <c r="K1063" s="11">
        <v>2.13</v>
      </c>
      <c r="L1063" s="11">
        <v>1.72</v>
      </c>
      <c r="M1063" s="11">
        <v>1.79</v>
      </c>
      <c r="N1063" s="11">
        <v>2.2999999999999998</v>
      </c>
      <c r="O1063" s="11">
        <v>1.96</v>
      </c>
      <c r="P1063" s="11">
        <v>1.81</v>
      </c>
      <c r="Q1063" s="11">
        <v>1.8</v>
      </c>
      <c r="R1063" s="11">
        <v>2</v>
      </c>
      <c r="S1063" s="11">
        <v>2.02</v>
      </c>
      <c r="T1063" s="11">
        <v>1.9299999999999997</v>
      </c>
      <c r="U1063" s="11">
        <v>1.9400000000000002</v>
      </c>
      <c r="V1063" s="11">
        <v>1.6949356174429999</v>
      </c>
      <c r="W1063" s="146">
        <v>2.59</v>
      </c>
      <c r="X1063" s="11">
        <v>1.7059778923053521</v>
      </c>
      <c r="Y1063" s="11">
        <v>1.75</v>
      </c>
      <c r="Z1063" s="11">
        <v>2.39</v>
      </c>
      <c r="AA1063" s="11">
        <v>2.08</v>
      </c>
      <c r="AB1063" s="11">
        <v>1.9299999999999997</v>
      </c>
      <c r="AC1063" s="11">
        <v>2</v>
      </c>
      <c r="AD1063" s="150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16</v>
      </c>
    </row>
    <row r="1064" spans="1:65">
      <c r="A1064" s="29"/>
      <c r="B1064" s="19">
        <v>1</v>
      </c>
      <c r="C1064" s="9">
        <v>4</v>
      </c>
      <c r="D1064" s="11">
        <v>1.9699999999999998</v>
      </c>
      <c r="E1064" s="11">
        <v>2.08</v>
      </c>
      <c r="F1064" s="11">
        <v>1.96</v>
      </c>
      <c r="G1064" s="11">
        <v>2.21</v>
      </c>
      <c r="H1064" s="11">
        <v>1.9204288991826595</v>
      </c>
      <c r="I1064" s="11">
        <v>1.8</v>
      </c>
      <c r="J1064" s="11">
        <v>2.2400000000000002</v>
      </c>
      <c r="K1064" s="11">
        <v>2.21</v>
      </c>
      <c r="L1064" s="11">
        <v>1.76</v>
      </c>
      <c r="M1064" s="11">
        <v>1.77</v>
      </c>
      <c r="N1064" s="11">
        <v>2.25</v>
      </c>
      <c r="O1064" s="11">
        <v>2.08</v>
      </c>
      <c r="P1064" s="11">
        <v>1.86</v>
      </c>
      <c r="Q1064" s="11">
        <v>1.8</v>
      </c>
      <c r="R1064" s="11">
        <v>2</v>
      </c>
      <c r="S1064" s="11">
        <v>1.95</v>
      </c>
      <c r="T1064" s="11">
        <v>1.83</v>
      </c>
      <c r="U1064" s="11">
        <v>1.89</v>
      </c>
      <c r="V1064" s="11">
        <v>1.6994851748018431</v>
      </c>
      <c r="W1064" s="146">
        <v>2.77</v>
      </c>
      <c r="X1064" s="11">
        <v>1.6978899715948748</v>
      </c>
      <c r="Y1064" s="11">
        <v>1.65</v>
      </c>
      <c r="Z1064" s="11">
        <v>2.5099999999999998</v>
      </c>
      <c r="AA1064" s="11">
        <v>2.02</v>
      </c>
      <c r="AB1064" s="11">
        <v>1.96</v>
      </c>
      <c r="AC1064" s="11">
        <v>1.96</v>
      </c>
      <c r="AD1064" s="150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1.9678983425578027</v>
      </c>
    </row>
    <row r="1065" spans="1:65">
      <c r="A1065" s="29"/>
      <c r="B1065" s="19">
        <v>1</v>
      </c>
      <c r="C1065" s="9">
        <v>5</v>
      </c>
      <c r="D1065" s="11">
        <v>1.9</v>
      </c>
      <c r="E1065" s="11">
        <v>2.11</v>
      </c>
      <c r="F1065" s="11">
        <v>1.88</v>
      </c>
      <c r="G1065" s="11">
        <v>2.16</v>
      </c>
      <c r="H1065" s="11">
        <v>1.8964533589295094</v>
      </c>
      <c r="I1065" s="11">
        <v>1.9</v>
      </c>
      <c r="J1065" s="11">
        <v>2.25</v>
      </c>
      <c r="K1065" s="11">
        <v>2.19</v>
      </c>
      <c r="L1065" s="11">
        <v>1.81</v>
      </c>
      <c r="M1065" s="11">
        <v>1.75</v>
      </c>
      <c r="N1065" s="11">
        <v>2.25</v>
      </c>
      <c r="O1065" s="11">
        <v>2.0099999999999998</v>
      </c>
      <c r="P1065" s="11">
        <v>1.81</v>
      </c>
      <c r="Q1065" s="11">
        <v>1.9</v>
      </c>
      <c r="R1065" s="11">
        <v>2.1</v>
      </c>
      <c r="S1065" s="11">
        <v>2.08</v>
      </c>
      <c r="T1065" s="11">
        <v>1.87</v>
      </c>
      <c r="U1065" s="11">
        <v>1.96</v>
      </c>
      <c r="V1065" s="11">
        <v>1.7044612984871739</v>
      </c>
      <c r="W1065" s="146">
        <v>2.56</v>
      </c>
      <c r="X1065" s="11">
        <v>1.6749725836339919</v>
      </c>
      <c r="Y1065" s="11">
        <v>1.7000000000000002</v>
      </c>
      <c r="Z1065" s="11">
        <v>2.46</v>
      </c>
      <c r="AA1065" s="11">
        <v>2.0699999999999998</v>
      </c>
      <c r="AB1065" s="11">
        <v>1.96</v>
      </c>
      <c r="AC1065" s="11">
        <v>1.9400000000000002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118</v>
      </c>
    </row>
    <row r="1066" spans="1:65">
      <c r="A1066" s="29"/>
      <c r="B1066" s="19">
        <v>1</v>
      </c>
      <c r="C1066" s="9">
        <v>6</v>
      </c>
      <c r="D1066" s="11">
        <v>2.0099999999999998</v>
      </c>
      <c r="E1066" s="11">
        <v>2.14</v>
      </c>
      <c r="F1066" s="11">
        <v>1.89</v>
      </c>
      <c r="G1066" s="11">
        <v>2.29</v>
      </c>
      <c r="H1066" s="11">
        <v>2.0806201591106799</v>
      </c>
      <c r="I1066" s="11">
        <v>1.9</v>
      </c>
      <c r="J1066" s="11">
        <v>2.06</v>
      </c>
      <c r="K1066" s="11">
        <v>2.25</v>
      </c>
      <c r="L1066" s="11">
        <v>1.75</v>
      </c>
      <c r="M1066" s="11">
        <v>1.75</v>
      </c>
      <c r="N1066" s="11">
        <v>2.34</v>
      </c>
      <c r="O1066" s="11">
        <v>2.02</v>
      </c>
      <c r="P1066" s="11">
        <v>1.9</v>
      </c>
      <c r="Q1066" s="11">
        <v>1.6</v>
      </c>
      <c r="R1066" s="11">
        <v>2.1</v>
      </c>
      <c r="S1066" s="11">
        <v>1.9400000000000002</v>
      </c>
      <c r="T1066" s="11">
        <v>1.82</v>
      </c>
      <c r="U1066" s="11">
        <v>1.96</v>
      </c>
      <c r="V1066" s="11">
        <v>1.6861016022374589</v>
      </c>
      <c r="W1066" s="146">
        <v>2.7</v>
      </c>
      <c r="X1066" s="11">
        <v>1.7179876133351817</v>
      </c>
      <c r="Y1066" s="11">
        <v>1.65</v>
      </c>
      <c r="Z1066" s="11">
        <v>2.44</v>
      </c>
      <c r="AA1066" s="11">
        <v>2.0699999999999998</v>
      </c>
      <c r="AB1066" s="11">
        <v>1.9800000000000002</v>
      </c>
      <c r="AC1066" s="11">
        <v>2.04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29"/>
      <c r="B1067" s="20" t="s">
        <v>276</v>
      </c>
      <c r="C1067" s="12"/>
      <c r="D1067" s="22">
        <v>1.968333333333333</v>
      </c>
      <c r="E1067" s="22">
        <v>2.1566666666666667</v>
      </c>
      <c r="F1067" s="22">
        <v>1.9000000000000001</v>
      </c>
      <c r="G1067" s="22">
        <v>2.2116666666666664</v>
      </c>
      <c r="H1067" s="22">
        <v>1.9835469510744834</v>
      </c>
      <c r="I1067" s="22">
        <v>1.8833333333333335</v>
      </c>
      <c r="J1067" s="22">
        <v>2.2166666666666668</v>
      </c>
      <c r="K1067" s="22">
        <v>2.1583333333333332</v>
      </c>
      <c r="L1067" s="22">
        <v>1.76</v>
      </c>
      <c r="M1067" s="22">
        <v>1.7750000000000001</v>
      </c>
      <c r="N1067" s="22">
        <v>2.2366666666666664</v>
      </c>
      <c r="O1067" s="22">
        <v>1.9933333333333332</v>
      </c>
      <c r="P1067" s="22">
        <v>1.8433333333333335</v>
      </c>
      <c r="Q1067" s="22">
        <v>1.7333333333333332</v>
      </c>
      <c r="R1067" s="22">
        <v>2.0833333333333335</v>
      </c>
      <c r="S1067" s="22">
        <v>2.003333333333333</v>
      </c>
      <c r="T1067" s="22">
        <v>1.8633333333333333</v>
      </c>
      <c r="U1067" s="22">
        <v>1.9466666666666665</v>
      </c>
      <c r="V1067" s="22">
        <v>1.7042486632848481</v>
      </c>
      <c r="W1067" s="22">
        <v>2.6483333333333334</v>
      </c>
      <c r="X1067" s="22">
        <v>1.7096629495857314</v>
      </c>
      <c r="Y1067" s="22">
        <v>1.6916666666666667</v>
      </c>
      <c r="Z1067" s="22">
        <v>2.3683333333333332</v>
      </c>
      <c r="AA1067" s="22">
        <v>2.0633333333333335</v>
      </c>
      <c r="AB1067" s="22">
        <v>1.9466666666666665</v>
      </c>
      <c r="AC1067" s="22">
        <v>1.9966666666666668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277</v>
      </c>
      <c r="C1068" s="28"/>
      <c r="D1068" s="11">
        <v>1.9750000000000001</v>
      </c>
      <c r="E1068" s="11">
        <v>2.1550000000000002</v>
      </c>
      <c r="F1068" s="11">
        <v>1.8849999999999998</v>
      </c>
      <c r="G1068" s="11">
        <v>2.2050000000000001</v>
      </c>
      <c r="H1068" s="11">
        <v>1.9608514519386397</v>
      </c>
      <c r="I1068" s="11">
        <v>1.9</v>
      </c>
      <c r="J1068" s="11">
        <v>2.2450000000000001</v>
      </c>
      <c r="K1068" s="11">
        <v>2.17</v>
      </c>
      <c r="L1068" s="11">
        <v>1.7549999999999999</v>
      </c>
      <c r="M1068" s="11">
        <v>1.78</v>
      </c>
      <c r="N1068" s="11">
        <v>2.25</v>
      </c>
      <c r="O1068" s="11">
        <v>2.0099999999999998</v>
      </c>
      <c r="P1068" s="11">
        <v>1.84</v>
      </c>
      <c r="Q1068" s="11">
        <v>1.75</v>
      </c>
      <c r="R1068" s="11">
        <v>2.1</v>
      </c>
      <c r="S1068" s="11">
        <v>1.99</v>
      </c>
      <c r="T1068" s="11">
        <v>1.8650000000000002</v>
      </c>
      <c r="U1068" s="11">
        <v>1.9500000000000002</v>
      </c>
      <c r="V1068" s="11">
        <v>1.7019732366445086</v>
      </c>
      <c r="W1068" s="11">
        <v>2.6349999999999998</v>
      </c>
      <c r="X1068" s="11">
        <v>1.7119827528202669</v>
      </c>
      <c r="Y1068" s="11">
        <v>1.7000000000000002</v>
      </c>
      <c r="Z1068" s="11">
        <v>2.415</v>
      </c>
      <c r="AA1068" s="11">
        <v>2.0699999999999998</v>
      </c>
      <c r="AB1068" s="11">
        <v>1.9500000000000002</v>
      </c>
      <c r="AC1068" s="11">
        <v>1.9900000000000002</v>
      </c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278</v>
      </c>
      <c r="C1069" s="28"/>
      <c r="D1069" s="23">
        <v>3.6560452221856707E-2</v>
      </c>
      <c r="E1069" s="23">
        <v>5.887840577551906E-2</v>
      </c>
      <c r="F1069" s="23">
        <v>5.0990195135927834E-2</v>
      </c>
      <c r="G1069" s="23">
        <v>5.9132619311735725E-2</v>
      </c>
      <c r="H1069" s="23">
        <v>9.0031438111207659E-2</v>
      </c>
      <c r="I1069" s="23">
        <v>7.527726527090807E-2</v>
      </c>
      <c r="J1069" s="23">
        <v>8.3106357558652866E-2</v>
      </c>
      <c r="K1069" s="23">
        <v>8.0104098937986104E-2</v>
      </c>
      <c r="L1069" s="23">
        <v>3.1622776601683819E-2</v>
      </c>
      <c r="M1069" s="23">
        <v>2.1679483388678818E-2</v>
      </c>
      <c r="N1069" s="23">
        <v>9.3309520771819782E-2</v>
      </c>
      <c r="O1069" s="23">
        <v>6.7428974978614886E-2</v>
      </c>
      <c r="P1069" s="23">
        <v>3.3862466931200742E-2</v>
      </c>
      <c r="Q1069" s="23">
        <v>0.12110601416389963</v>
      </c>
      <c r="R1069" s="23">
        <v>7.5277265270908167E-2</v>
      </c>
      <c r="S1069" s="23">
        <v>6.2182527020592064E-2</v>
      </c>
      <c r="T1069" s="23">
        <v>3.8815804341358916E-2</v>
      </c>
      <c r="U1069" s="23">
        <v>3.3266599866332409E-2</v>
      </c>
      <c r="V1069" s="23">
        <v>1.4419576003240094E-2</v>
      </c>
      <c r="W1069" s="23">
        <v>7.6789756261279221E-2</v>
      </c>
      <c r="X1069" s="23">
        <v>2.2211232624829484E-2</v>
      </c>
      <c r="Y1069" s="23">
        <v>3.7638632635454111E-2</v>
      </c>
      <c r="Z1069" s="23">
        <v>0.13673575489485795</v>
      </c>
      <c r="AA1069" s="23">
        <v>2.2509257354845501E-2</v>
      </c>
      <c r="AB1069" s="23">
        <v>2.5033311140691548E-2</v>
      </c>
      <c r="AC1069" s="23">
        <v>4.6332134277050782E-2</v>
      </c>
      <c r="AD1069" s="202"/>
      <c r="AE1069" s="203"/>
      <c r="AF1069" s="203"/>
      <c r="AG1069" s="203"/>
      <c r="AH1069" s="203"/>
      <c r="AI1069" s="203"/>
      <c r="AJ1069" s="203"/>
      <c r="AK1069" s="203"/>
      <c r="AL1069" s="203"/>
      <c r="AM1069" s="203"/>
      <c r="AN1069" s="203"/>
      <c r="AO1069" s="203"/>
      <c r="AP1069" s="203"/>
      <c r="AQ1069" s="203"/>
      <c r="AR1069" s="203"/>
      <c r="AS1069" s="203"/>
      <c r="AT1069" s="203"/>
      <c r="AU1069" s="203"/>
      <c r="AV1069" s="203"/>
      <c r="AW1069" s="203"/>
      <c r="AX1069" s="203"/>
      <c r="AY1069" s="203"/>
      <c r="AZ1069" s="203"/>
      <c r="BA1069" s="203"/>
      <c r="BB1069" s="203"/>
      <c r="BC1069" s="203"/>
      <c r="BD1069" s="203"/>
      <c r="BE1069" s="203"/>
      <c r="BF1069" s="203"/>
      <c r="BG1069" s="203"/>
      <c r="BH1069" s="203"/>
      <c r="BI1069" s="203"/>
      <c r="BJ1069" s="203"/>
      <c r="BK1069" s="203"/>
      <c r="BL1069" s="203"/>
      <c r="BM1069" s="56"/>
    </row>
    <row r="1070" spans="1:65">
      <c r="A1070" s="29"/>
      <c r="B1070" s="3" t="s">
        <v>86</v>
      </c>
      <c r="C1070" s="28"/>
      <c r="D1070" s="13">
        <v>1.8574319503060141E-2</v>
      </c>
      <c r="E1070" s="13">
        <v>2.7300651827906829E-2</v>
      </c>
      <c r="F1070" s="13">
        <v>2.6836944808383067E-2</v>
      </c>
      <c r="G1070" s="13">
        <v>2.6736677910355267E-2</v>
      </c>
      <c r="H1070" s="13">
        <v>4.5389113709881086E-2</v>
      </c>
      <c r="I1070" s="13">
        <v>3.9970229347384811E-2</v>
      </c>
      <c r="J1070" s="13">
        <v>3.7491589876083996E-2</v>
      </c>
      <c r="K1070" s="13">
        <v>3.7113868233815961E-2</v>
      </c>
      <c r="L1070" s="13">
        <v>1.7967486705502168E-2</v>
      </c>
      <c r="M1070" s="13">
        <v>1.22137934584106E-2</v>
      </c>
      <c r="N1070" s="13">
        <v>4.1718116589487243E-2</v>
      </c>
      <c r="O1070" s="13">
        <v>3.3827244972549277E-2</v>
      </c>
      <c r="P1070" s="13">
        <v>1.8370235224882861E-2</v>
      </c>
      <c r="Q1070" s="13">
        <v>6.9868854325326718E-2</v>
      </c>
      <c r="R1070" s="13">
        <v>3.6133087330035916E-2</v>
      </c>
      <c r="S1070" s="13">
        <v>3.1039530958698207E-2</v>
      </c>
      <c r="T1070" s="13">
        <v>2.083137978963806E-2</v>
      </c>
      <c r="U1070" s="13">
        <v>1.7089006780650211E-2</v>
      </c>
      <c r="V1070" s="13">
        <v>8.4609577897201537E-3</v>
      </c>
      <c r="W1070" s="13">
        <v>2.8995502678897125E-2</v>
      </c>
      <c r="X1070" s="13">
        <v>1.2991585639854622E-2</v>
      </c>
      <c r="Y1070" s="13">
        <v>2.224943801110588E-2</v>
      </c>
      <c r="Z1070" s="13">
        <v>5.7735012622740868E-2</v>
      </c>
      <c r="AA1070" s="13">
        <v>1.0909171577469548E-2</v>
      </c>
      <c r="AB1070" s="13">
        <v>1.2859577640766206E-2</v>
      </c>
      <c r="AC1070" s="13">
        <v>2.3204741708038788E-2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279</v>
      </c>
      <c r="C1071" s="28"/>
      <c r="D1071" s="13">
        <v>2.2104331617289752E-4</v>
      </c>
      <c r="E1071" s="13">
        <v>9.5923818840921271E-2</v>
      </c>
      <c r="F1071" s="13">
        <v>-3.4502972582186708E-2</v>
      </c>
      <c r="G1071" s="13">
        <v>0.12387241700301588</v>
      </c>
      <c r="H1071" s="13">
        <v>7.9519394768843288E-3</v>
      </c>
      <c r="I1071" s="13">
        <v>-4.2972244752518374E-2</v>
      </c>
      <c r="J1071" s="13">
        <v>0.12641319865411549</v>
      </c>
      <c r="K1071" s="13">
        <v>9.6770746057954327E-2</v>
      </c>
      <c r="L1071" s="13">
        <v>-0.10564485881297303</v>
      </c>
      <c r="M1071" s="13">
        <v>-9.8022513859674421E-2</v>
      </c>
      <c r="N1071" s="13">
        <v>0.13657632525851326</v>
      </c>
      <c r="O1071" s="13">
        <v>1.2924951571670507E-2</v>
      </c>
      <c r="P1071" s="13">
        <v>-6.3298497961314482E-2</v>
      </c>
      <c r="Q1071" s="13">
        <v>-0.11919569428550381</v>
      </c>
      <c r="R1071" s="13">
        <v>5.8659021291461944E-2</v>
      </c>
      <c r="S1071" s="13">
        <v>1.8006514873869506E-2</v>
      </c>
      <c r="T1071" s="13">
        <v>-5.3135371356916594E-2</v>
      </c>
      <c r="U1071" s="13">
        <v>-1.0789010505258156E-2</v>
      </c>
      <c r="V1071" s="13">
        <v>-0.13397525348299866</v>
      </c>
      <c r="W1071" s="13">
        <v>0.3457673478657064</v>
      </c>
      <c r="X1071" s="13">
        <v>-0.13122394962558193</v>
      </c>
      <c r="Y1071" s="13">
        <v>-0.14036887471133297</v>
      </c>
      <c r="Z1071" s="13">
        <v>0.20348357540413375</v>
      </c>
      <c r="AA1071" s="13">
        <v>4.8495894687063945E-2</v>
      </c>
      <c r="AB1071" s="13">
        <v>-1.0789010505258156E-2</v>
      </c>
      <c r="AC1071" s="13">
        <v>1.4618806005737062E-2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45" t="s">
        <v>280</v>
      </c>
      <c r="C1072" s="46"/>
      <c r="D1072" s="44">
        <v>0.03</v>
      </c>
      <c r="E1072" s="44">
        <v>0.78</v>
      </c>
      <c r="F1072" s="44">
        <v>0.33</v>
      </c>
      <c r="G1072" s="44">
        <v>1.01</v>
      </c>
      <c r="H1072" s="44">
        <v>0.03</v>
      </c>
      <c r="I1072" s="44">
        <v>0.4</v>
      </c>
      <c r="J1072" s="44">
        <v>1.04</v>
      </c>
      <c r="K1072" s="44">
        <v>0.79</v>
      </c>
      <c r="L1072" s="44">
        <v>0.93</v>
      </c>
      <c r="M1072" s="44">
        <v>0.86</v>
      </c>
      <c r="N1072" s="44">
        <v>1.1200000000000001</v>
      </c>
      <c r="O1072" s="44">
        <v>7.0000000000000007E-2</v>
      </c>
      <c r="P1072" s="44">
        <v>0.56999999999999995</v>
      </c>
      <c r="Q1072" s="44">
        <v>1.04</v>
      </c>
      <c r="R1072" s="44">
        <v>0.46</v>
      </c>
      <c r="S1072" s="44">
        <v>0.12</v>
      </c>
      <c r="T1072" s="44">
        <v>0.48</v>
      </c>
      <c r="U1072" s="44">
        <v>0.13</v>
      </c>
      <c r="V1072" s="44">
        <v>1.17</v>
      </c>
      <c r="W1072" s="44">
        <v>2.89</v>
      </c>
      <c r="X1072" s="44">
        <v>1.1499999999999999</v>
      </c>
      <c r="Y1072" s="44">
        <v>1.22</v>
      </c>
      <c r="Z1072" s="44">
        <v>1.69</v>
      </c>
      <c r="AA1072" s="44">
        <v>0.38</v>
      </c>
      <c r="AB1072" s="44">
        <v>0.13</v>
      </c>
      <c r="AC1072" s="44">
        <v>0.09</v>
      </c>
      <c r="AD1072" s="150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BM1073" s="55"/>
    </row>
    <row r="1074" spans="1:65" ht="15">
      <c r="B1074" s="8" t="s">
        <v>640</v>
      </c>
      <c r="BM1074" s="27" t="s">
        <v>66</v>
      </c>
    </row>
    <row r="1075" spans="1:65" ht="15">
      <c r="A1075" s="24" t="s">
        <v>65</v>
      </c>
      <c r="B1075" s="18" t="s">
        <v>111</v>
      </c>
      <c r="C1075" s="15" t="s">
        <v>112</v>
      </c>
      <c r="D1075" s="16" t="s">
        <v>229</v>
      </c>
      <c r="E1075" s="17" t="s">
        <v>229</v>
      </c>
      <c r="F1075" s="17" t="s">
        <v>229</v>
      </c>
      <c r="G1075" s="17" t="s">
        <v>229</v>
      </c>
      <c r="H1075" s="17" t="s">
        <v>229</v>
      </c>
      <c r="I1075" s="17" t="s">
        <v>229</v>
      </c>
      <c r="J1075" s="17" t="s">
        <v>229</v>
      </c>
      <c r="K1075" s="17" t="s">
        <v>229</v>
      </c>
      <c r="L1075" s="17" t="s">
        <v>229</v>
      </c>
      <c r="M1075" s="17" t="s">
        <v>229</v>
      </c>
      <c r="N1075" s="17" t="s">
        <v>229</v>
      </c>
      <c r="O1075" s="17" t="s">
        <v>229</v>
      </c>
      <c r="P1075" s="17" t="s">
        <v>229</v>
      </c>
      <c r="Q1075" s="17" t="s">
        <v>229</v>
      </c>
      <c r="R1075" s="17" t="s">
        <v>229</v>
      </c>
      <c r="S1075" s="17" t="s">
        <v>229</v>
      </c>
      <c r="T1075" s="17" t="s">
        <v>229</v>
      </c>
      <c r="U1075" s="17" t="s">
        <v>229</v>
      </c>
      <c r="V1075" s="17" t="s">
        <v>229</v>
      </c>
      <c r="W1075" s="17" t="s">
        <v>229</v>
      </c>
      <c r="X1075" s="17" t="s">
        <v>229</v>
      </c>
      <c r="Y1075" s="17" t="s">
        <v>229</v>
      </c>
      <c r="Z1075" s="17" t="s">
        <v>229</v>
      </c>
      <c r="AA1075" s="17" t="s">
        <v>229</v>
      </c>
      <c r="AB1075" s="17" t="s">
        <v>229</v>
      </c>
      <c r="AC1075" s="17" t="s">
        <v>229</v>
      </c>
      <c r="AD1075" s="17" t="s">
        <v>229</v>
      </c>
      <c r="AE1075" s="150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230</v>
      </c>
      <c r="C1076" s="9" t="s">
        <v>230</v>
      </c>
      <c r="D1076" s="148" t="s">
        <v>232</v>
      </c>
      <c r="E1076" s="149" t="s">
        <v>233</v>
      </c>
      <c r="F1076" s="149" t="s">
        <v>234</v>
      </c>
      <c r="G1076" s="149" t="s">
        <v>235</v>
      </c>
      <c r="H1076" s="149" t="s">
        <v>236</v>
      </c>
      <c r="I1076" s="149" t="s">
        <v>237</v>
      </c>
      <c r="J1076" s="149" t="s">
        <v>238</v>
      </c>
      <c r="K1076" s="149" t="s">
        <v>239</v>
      </c>
      <c r="L1076" s="149" t="s">
        <v>240</v>
      </c>
      <c r="M1076" s="149" t="s">
        <v>241</v>
      </c>
      <c r="N1076" s="149" t="s">
        <v>242</v>
      </c>
      <c r="O1076" s="149" t="s">
        <v>243</v>
      </c>
      <c r="P1076" s="149" t="s">
        <v>244</v>
      </c>
      <c r="Q1076" s="149" t="s">
        <v>246</v>
      </c>
      <c r="R1076" s="149" t="s">
        <v>249</v>
      </c>
      <c r="S1076" s="149" t="s">
        <v>250</v>
      </c>
      <c r="T1076" s="149" t="s">
        <v>305</v>
      </c>
      <c r="U1076" s="149" t="s">
        <v>251</v>
      </c>
      <c r="V1076" s="149" t="s">
        <v>252</v>
      </c>
      <c r="W1076" s="149" t="s">
        <v>254</v>
      </c>
      <c r="X1076" s="149" t="s">
        <v>257</v>
      </c>
      <c r="Y1076" s="149" t="s">
        <v>258</v>
      </c>
      <c r="Z1076" s="149" t="s">
        <v>306</v>
      </c>
      <c r="AA1076" s="149" t="s">
        <v>261</v>
      </c>
      <c r="AB1076" s="149" t="s">
        <v>267</v>
      </c>
      <c r="AC1076" s="149" t="s">
        <v>268</v>
      </c>
      <c r="AD1076" s="149" t="s">
        <v>269</v>
      </c>
      <c r="AE1076" s="150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341</v>
      </c>
      <c r="E1077" s="11" t="s">
        <v>340</v>
      </c>
      <c r="F1077" s="11" t="s">
        <v>340</v>
      </c>
      <c r="G1077" s="11" t="s">
        <v>339</v>
      </c>
      <c r="H1077" s="11" t="s">
        <v>340</v>
      </c>
      <c r="I1077" s="11" t="s">
        <v>340</v>
      </c>
      <c r="J1077" s="11" t="s">
        <v>341</v>
      </c>
      <c r="K1077" s="11" t="s">
        <v>339</v>
      </c>
      <c r="L1077" s="11" t="s">
        <v>339</v>
      </c>
      <c r="M1077" s="11" t="s">
        <v>339</v>
      </c>
      <c r="N1077" s="11" t="s">
        <v>339</v>
      </c>
      <c r="O1077" s="11" t="s">
        <v>339</v>
      </c>
      <c r="P1077" s="11" t="s">
        <v>339</v>
      </c>
      <c r="Q1077" s="11" t="s">
        <v>339</v>
      </c>
      <c r="R1077" s="11" t="s">
        <v>339</v>
      </c>
      <c r="S1077" s="11" t="s">
        <v>340</v>
      </c>
      <c r="T1077" s="11" t="s">
        <v>340</v>
      </c>
      <c r="U1077" s="11" t="s">
        <v>341</v>
      </c>
      <c r="V1077" s="11" t="s">
        <v>340</v>
      </c>
      <c r="W1077" s="11" t="s">
        <v>341</v>
      </c>
      <c r="X1077" s="11" t="s">
        <v>341</v>
      </c>
      <c r="Y1077" s="11" t="s">
        <v>339</v>
      </c>
      <c r="Z1077" s="11" t="s">
        <v>339</v>
      </c>
      <c r="AA1077" s="11" t="s">
        <v>340</v>
      </c>
      <c r="AB1077" s="11" t="s">
        <v>340</v>
      </c>
      <c r="AC1077" s="11" t="s">
        <v>339</v>
      </c>
      <c r="AD1077" s="11" t="s">
        <v>339</v>
      </c>
      <c r="AE1077" s="150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/>
      <c r="C1078" s="9"/>
      <c r="D1078" s="25" t="s">
        <v>343</v>
      </c>
      <c r="E1078" s="25" t="s">
        <v>344</v>
      </c>
      <c r="F1078" s="25" t="s">
        <v>343</v>
      </c>
      <c r="G1078" s="25" t="s">
        <v>345</v>
      </c>
      <c r="H1078" s="25" t="s">
        <v>346</v>
      </c>
      <c r="I1078" s="25" t="s">
        <v>344</v>
      </c>
      <c r="J1078" s="25" t="s">
        <v>344</v>
      </c>
      <c r="K1078" s="25" t="s">
        <v>344</v>
      </c>
      <c r="L1078" s="25" t="s">
        <v>344</v>
      </c>
      <c r="M1078" s="25" t="s">
        <v>344</v>
      </c>
      <c r="N1078" s="25" t="s">
        <v>344</v>
      </c>
      <c r="O1078" s="25" t="s">
        <v>344</v>
      </c>
      <c r="P1078" s="25" t="s">
        <v>344</v>
      </c>
      <c r="Q1078" s="25" t="s">
        <v>347</v>
      </c>
      <c r="R1078" s="25" t="s">
        <v>344</v>
      </c>
      <c r="S1078" s="25" t="s">
        <v>343</v>
      </c>
      <c r="T1078" s="25" t="s">
        <v>344</v>
      </c>
      <c r="U1078" s="25" t="s">
        <v>343</v>
      </c>
      <c r="V1078" s="25" t="s">
        <v>345</v>
      </c>
      <c r="W1078" s="25" t="s">
        <v>346</v>
      </c>
      <c r="X1078" s="25" t="s">
        <v>343</v>
      </c>
      <c r="Y1078" s="25" t="s">
        <v>344</v>
      </c>
      <c r="Z1078" s="25"/>
      <c r="AA1078" s="25" t="s">
        <v>343</v>
      </c>
      <c r="AB1078" s="25" t="s">
        <v>346</v>
      </c>
      <c r="AC1078" s="25" t="s">
        <v>346</v>
      </c>
      <c r="AD1078" s="25" t="s">
        <v>117</v>
      </c>
      <c r="AE1078" s="150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8">
        <v>1</v>
      </c>
      <c r="C1079" s="14">
        <v>1</v>
      </c>
      <c r="D1079" s="220">
        <v>30</v>
      </c>
      <c r="E1079" s="220">
        <v>29</v>
      </c>
      <c r="F1079" s="220">
        <v>26</v>
      </c>
      <c r="G1079" s="220">
        <v>30</v>
      </c>
      <c r="H1079" s="220">
        <v>31.447293180628158</v>
      </c>
      <c r="I1079" s="220">
        <v>28</v>
      </c>
      <c r="J1079" s="220">
        <v>23</v>
      </c>
      <c r="K1079" s="220">
        <v>28</v>
      </c>
      <c r="L1079" s="220">
        <v>27</v>
      </c>
      <c r="M1079" s="220">
        <v>28</v>
      </c>
      <c r="N1079" s="220">
        <v>27</v>
      </c>
      <c r="O1079" s="220">
        <v>27</v>
      </c>
      <c r="P1079" s="220">
        <v>26</v>
      </c>
      <c r="Q1079" s="220">
        <v>24</v>
      </c>
      <c r="R1079" s="220">
        <v>30</v>
      </c>
      <c r="S1079" s="220">
        <v>28</v>
      </c>
      <c r="T1079" s="220">
        <v>22.5</v>
      </c>
      <c r="U1079" s="221">
        <v>37.700000000000003</v>
      </c>
      <c r="V1079" s="220">
        <v>30</v>
      </c>
      <c r="W1079" s="220">
        <v>28.2</v>
      </c>
      <c r="X1079" s="220">
        <v>30.518500000000003</v>
      </c>
      <c r="Y1079" s="220">
        <v>21.6</v>
      </c>
      <c r="Z1079" s="220">
        <v>30.284986989898186</v>
      </c>
      <c r="AA1079" s="220">
        <v>28</v>
      </c>
      <c r="AB1079" s="220">
        <v>32</v>
      </c>
      <c r="AC1079" s="220">
        <v>36</v>
      </c>
      <c r="AD1079" s="220">
        <v>31</v>
      </c>
      <c r="AE1079" s="222"/>
      <c r="AF1079" s="223"/>
      <c r="AG1079" s="223"/>
      <c r="AH1079" s="223"/>
      <c r="AI1079" s="223"/>
      <c r="AJ1079" s="223"/>
      <c r="AK1079" s="223"/>
      <c r="AL1079" s="223"/>
      <c r="AM1079" s="223"/>
      <c r="AN1079" s="223"/>
      <c r="AO1079" s="223"/>
      <c r="AP1079" s="223"/>
      <c r="AQ1079" s="223"/>
      <c r="AR1079" s="223"/>
      <c r="AS1079" s="223"/>
      <c r="AT1079" s="223"/>
      <c r="AU1079" s="223"/>
      <c r="AV1079" s="223"/>
      <c r="AW1079" s="223"/>
      <c r="AX1079" s="223"/>
      <c r="AY1079" s="223"/>
      <c r="AZ1079" s="223"/>
      <c r="BA1079" s="223"/>
      <c r="BB1079" s="223"/>
      <c r="BC1079" s="223"/>
      <c r="BD1079" s="223"/>
      <c r="BE1079" s="223"/>
      <c r="BF1079" s="223"/>
      <c r="BG1079" s="223"/>
      <c r="BH1079" s="223"/>
      <c r="BI1079" s="223"/>
      <c r="BJ1079" s="223"/>
      <c r="BK1079" s="223"/>
      <c r="BL1079" s="223"/>
      <c r="BM1079" s="224">
        <v>1</v>
      </c>
    </row>
    <row r="1080" spans="1:65">
      <c r="A1080" s="29"/>
      <c r="B1080" s="19">
        <v>1</v>
      </c>
      <c r="C1080" s="9">
        <v>2</v>
      </c>
      <c r="D1080" s="225">
        <v>30</v>
      </c>
      <c r="E1080" s="225">
        <v>28</v>
      </c>
      <c r="F1080" s="225">
        <v>26</v>
      </c>
      <c r="G1080" s="225">
        <v>32</v>
      </c>
      <c r="H1080" s="225">
        <v>30.78828009960424</v>
      </c>
      <c r="I1080" s="225">
        <v>29</v>
      </c>
      <c r="J1080" s="225">
        <v>23</v>
      </c>
      <c r="K1080" s="225">
        <v>28</v>
      </c>
      <c r="L1080" s="225">
        <v>26</v>
      </c>
      <c r="M1080" s="225">
        <v>28</v>
      </c>
      <c r="N1080" s="225">
        <v>27</v>
      </c>
      <c r="O1080" s="225">
        <v>27</v>
      </c>
      <c r="P1080" s="225">
        <v>26</v>
      </c>
      <c r="Q1080" s="225">
        <v>26</v>
      </c>
      <c r="R1080" s="225">
        <v>30</v>
      </c>
      <c r="S1080" s="225">
        <v>27</v>
      </c>
      <c r="T1080" s="225">
        <v>22.5</v>
      </c>
      <c r="U1080" s="227">
        <v>37.1</v>
      </c>
      <c r="V1080" s="225">
        <v>29</v>
      </c>
      <c r="W1080" s="225">
        <v>26.4</v>
      </c>
      <c r="X1080" s="225">
        <v>30.815000000000001</v>
      </c>
      <c r="Y1080" s="225">
        <v>20.9</v>
      </c>
      <c r="Z1080" s="225">
        <v>33.475982611562735</v>
      </c>
      <c r="AA1080" s="225">
        <v>27</v>
      </c>
      <c r="AB1080" s="225">
        <v>31</v>
      </c>
      <c r="AC1080" s="225">
        <v>35</v>
      </c>
      <c r="AD1080" s="225">
        <v>32</v>
      </c>
      <c r="AE1080" s="222"/>
      <c r="AF1080" s="223"/>
      <c r="AG1080" s="223"/>
      <c r="AH1080" s="223"/>
      <c r="AI1080" s="223"/>
      <c r="AJ1080" s="223"/>
      <c r="AK1080" s="223"/>
      <c r="AL1080" s="223"/>
      <c r="AM1080" s="223"/>
      <c r="AN1080" s="223"/>
      <c r="AO1080" s="223"/>
      <c r="AP1080" s="223"/>
      <c r="AQ1080" s="223"/>
      <c r="AR1080" s="223"/>
      <c r="AS1080" s="223"/>
      <c r="AT1080" s="223"/>
      <c r="AU1080" s="223"/>
      <c r="AV1080" s="223"/>
      <c r="AW1080" s="223"/>
      <c r="AX1080" s="223"/>
      <c r="AY1080" s="223"/>
      <c r="AZ1080" s="223"/>
      <c r="BA1080" s="223"/>
      <c r="BB1080" s="223"/>
      <c r="BC1080" s="223"/>
      <c r="BD1080" s="223"/>
      <c r="BE1080" s="223"/>
      <c r="BF1080" s="223"/>
      <c r="BG1080" s="223"/>
      <c r="BH1080" s="223"/>
      <c r="BI1080" s="223"/>
      <c r="BJ1080" s="223"/>
      <c r="BK1080" s="223"/>
      <c r="BL1080" s="223"/>
      <c r="BM1080" s="224">
        <v>27</v>
      </c>
    </row>
    <row r="1081" spans="1:65">
      <c r="A1081" s="29"/>
      <c r="B1081" s="19">
        <v>1</v>
      </c>
      <c r="C1081" s="9">
        <v>3</v>
      </c>
      <c r="D1081" s="225">
        <v>30</v>
      </c>
      <c r="E1081" s="225">
        <v>28</v>
      </c>
      <c r="F1081" s="225">
        <v>25</v>
      </c>
      <c r="G1081" s="225">
        <v>32</v>
      </c>
      <c r="H1081" s="225">
        <v>31.249206627854534</v>
      </c>
      <c r="I1081" s="225">
        <v>30</v>
      </c>
      <c r="J1081" s="225">
        <v>25</v>
      </c>
      <c r="K1081" s="225">
        <v>28</v>
      </c>
      <c r="L1081" s="225">
        <v>26</v>
      </c>
      <c r="M1081" s="225">
        <v>28</v>
      </c>
      <c r="N1081" s="225">
        <v>28</v>
      </c>
      <c r="O1081" s="225">
        <v>27</v>
      </c>
      <c r="P1081" s="225">
        <v>26</v>
      </c>
      <c r="Q1081" s="225">
        <v>26</v>
      </c>
      <c r="R1081" s="225">
        <v>27</v>
      </c>
      <c r="S1081" s="225">
        <v>29</v>
      </c>
      <c r="T1081" s="225">
        <v>22.4</v>
      </c>
      <c r="U1081" s="227">
        <v>37.9</v>
      </c>
      <c r="V1081" s="225">
        <v>30</v>
      </c>
      <c r="W1081" s="225">
        <v>26.6</v>
      </c>
      <c r="X1081" s="225">
        <v>30.753</v>
      </c>
      <c r="Y1081" s="225">
        <v>20.399999999999999</v>
      </c>
      <c r="Z1081" s="225">
        <v>31.476005296248204</v>
      </c>
      <c r="AA1081" s="225">
        <v>27.5</v>
      </c>
      <c r="AB1081" s="225">
        <v>32</v>
      </c>
      <c r="AC1081" s="225">
        <v>35</v>
      </c>
      <c r="AD1081" s="225">
        <v>32</v>
      </c>
      <c r="AE1081" s="222"/>
      <c r="AF1081" s="223"/>
      <c r="AG1081" s="223"/>
      <c r="AH1081" s="223"/>
      <c r="AI1081" s="223"/>
      <c r="AJ1081" s="223"/>
      <c r="AK1081" s="223"/>
      <c r="AL1081" s="223"/>
      <c r="AM1081" s="223"/>
      <c r="AN1081" s="223"/>
      <c r="AO1081" s="223"/>
      <c r="AP1081" s="223"/>
      <c r="AQ1081" s="223"/>
      <c r="AR1081" s="223"/>
      <c r="AS1081" s="223"/>
      <c r="AT1081" s="223"/>
      <c r="AU1081" s="223"/>
      <c r="AV1081" s="223"/>
      <c r="AW1081" s="223"/>
      <c r="AX1081" s="223"/>
      <c r="AY1081" s="223"/>
      <c r="AZ1081" s="223"/>
      <c r="BA1081" s="223"/>
      <c r="BB1081" s="223"/>
      <c r="BC1081" s="223"/>
      <c r="BD1081" s="223"/>
      <c r="BE1081" s="223"/>
      <c r="BF1081" s="223"/>
      <c r="BG1081" s="223"/>
      <c r="BH1081" s="223"/>
      <c r="BI1081" s="223"/>
      <c r="BJ1081" s="223"/>
      <c r="BK1081" s="223"/>
      <c r="BL1081" s="223"/>
      <c r="BM1081" s="224">
        <v>16</v>
      </c>
    </row>
    <row r="1082" spans="1:65">
      <c r="A1082" s="29"/>
      <c r="B1082" s="19">
        <v>1</v>
      </c>
      <c r="C1082" s="9">
        <v>4</v>
      </c>
      <c r="D1082" s="225">
        <v>30</v>
      </c>
      <c r="E1082" s="225">
        <v>27</v>
      </c>
      <c r="F1082" s="225">
        <v>27</v>
      </c>
      <c r="G1082" s="225">
        <v>33</v>
      </c>
      <c r="H1082" s="225">
        <v>31.809827048028485</v>
      </c>
      <c r="I1082" s="225">
        <v>28</v>
      </c>
      <c r="J1082" s="225">
        <v>23</v>
      </c>
      <c r="K1082" s="225">
        <v>28</v>
      </c>
      <c r="L1082" s="225">
        <v>26</v>
      </c>
      <c r="M1082" s="225">
        <v>26</v>
      </c>
      <c r="N1082" s="225">
        <v>27</v>
      </c>
      <c r="O1082" s="225">
        <v>28</v>
      </c>
      <c r="P1082" s="225">
        <v>27</v>
      </c>
      <c r="Q1082" s="225">
        <v>26</v>
      </c>
      <c r="R1082" s="225">
        <v>28</v>
      </c>
      <c r="S1082" s="225">
        <v>27</v>
      </c>
      <c r="T1082" s="225">
        <v>22.6</v>
      </c>
      <c r="U1082" s="227">
        <v>36.200000000000003</v>
      </c>
      <c r="V1082" s="225">
        <v>30</v>
      </c>
      <c r="W1082" s="225">
        <v>27.5</v>
      </c>
      <c r="X1082" s="225">
        <v>29.860500000000002</v>
      </c>
      <c r="Y1082" s="225">
        <v>22</v>
      </c>
      <c r="Z1082" s="225">
        <v>30.511045983948637</v>
      </c>
      <c r="AA1082" s="225">
        <v>27.5</v>
      </c>
      <c r="AB1082" s="225">
        <v>30</v>
      </c>
      <c r="AC1082" s="225">
        <v>34</v>
      </c>
      <c r="AD1082" s="225">
        <v>31</v>
      </c>
      <c r="AE1082" s="222"/>
      <c r="AF1082" s="223"/>
      <c r="AG1082" s="223"/>
      <c r="AH1082" s="223"/>
      <c r="AI1082" s="223"/>
      <c r="AJ1082" s="223"/>
      <c r="AK1082" s="223"/>
      <c r="AL1082" s="223"/>
      <c r="AM1082" s="223"/>
      <c r="AN1082" s="223"/>
      <c r="AO1082" s="223"/>
      <c r="AP1082" s="223"/>
      <c r="AQ1082" s="223"/>
      <c r="AR1082" s="223"/>
      <c r="AS1082" s="223"/>
      <c r="AT1082" s="223"/>
      <c r="AU1082" s="223"/>
      <c r="AV1082" s="223"/>
      <c r="AW1082" s="223"/>
      <c r="AX1082" s="223"/>
      <c r="AY1082" s="223"/>
      <c r="AZ1082" s="223"/>
      <c r="BA1082" s="223"/>
      <c r="BB1082" s="223"/>
      <c r="BC1082" s="223"/>
      <c r="BD1082" s="223"/>
      <c r="BE1082" s="223"/>
      <c r="BF1082" s="223"/>
      <c r="BG1082" s="223"/>
      <c r="BH1082" s="223"/>
      <c r="BI1082" s="223"/>
      <c r="BJ1082" s="223"/>
      <c r="BK1082" s="223"/>
      <c r="BL1082" s="223"/>
      <c r="BM1082" s="224">
        <v>28.185905185485506</v>
      </c>
    </row>
    <row r="1083" spans="1:65">
      <c r="A1083" s="29"/>
      <c r="B1083" s="19">
        <v>1</v>
      </c>
      <c r="C1083" s="9">
        <v>5</v>
      </c>
      <c r="D1083" s="225">
        <v>30</v>
      </c>
      <c r="E1083" s="225">
        <v>28</v>
      </c>
      <c r="F1083" s="225">
        <v>27</v>
      </c>
      <c r="G1083" s="225">
        <v>33</v>
      </c>
      <c r="H1083" s="225">
        <v>31.57084680312046</v>
      </c>
      <c r="I1083" s="225">
        <v>29</v>
      </c>
      <c r="J1083" s="225">
        <v>24</v>
      </c>
      <c r="K1083" s="225">
        <v>28</v>
      </c>
      <c r="L1083" s="225">
        <v>26</v>
      </c>
      <c r="M1083" s="225">
        <v>28</v>
      </c>
      <c r="N1083" s="225">
        <v>28</v>
      </c>
      <c r="O1083" s="225">
        <v>28</v>
      </c>
      <c r="P1083" s="225">
        <v>26</v>
      </c>
      <c r="Q1083" s="225">
        <v>27</v>
      </c>
      <c r="R1083" s="225">
        <v>30</v>
      </c>
      <c r="S1083" s="225">
        <v>28</v>
      </c>
      <c r="T1083" s="225">
        <v>22.6</v>
      </c>
      <c r="U1083" s="227">
        <v>39</v>
      </c>
      <c r="V1083" s="225">
        <v>30</v>
      </c>
      <c r="W1083" s="225">
        <v>26.2</v>
      </c>
      <c r="X1083" s="225">
        <v>30.642499999999998</v>
      </c>
      <c r="Y1083" s="225">
        <v>21.6</v>
      </c>
      <c r="Z1083" s="225">
        <v>31.441809669339293</v>
      </c>
      <c r="AA1083" s="225">
        <v>28.5</v>
      </c>
      <c r="AB1083" s="225">
        <v>31</v>
      </c>
      <c r="AC1083" s="225">
        <v>34</v>
      </c>
      <c r="AD1083" s="225">
        <v>29</v>
      </c>
      <c r="AE1083" s="222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4">
        <v>119</v>
      </c>
    </row>
    <row r="1084" spans="1:65">
      <c r="A1084" s="29"/>
      <c r="B1084" s="19">
        <v>1</v>
      </c>
      <c r="C1084" s="9">
        <v>6</v>
      </c>
      <c r="D1084" s="225">
        <v>30</v>
      </c>
      <c r="E1084" s="225">
        <v>27</v>
      </c>
      <c r="F1084" s="225">
        <v>25</v>
      </c>
      <c r="G1084" s="225">
        <v>32</v>
      </c>
      <c r="H1084" s="225">
        <v>30.990713905490718</v>
      </c>
      <c r="I1084" s="225">
        <v>30</v>
      </c>
      <c r="J1084" s="225">
        <v>23</v>
      </c>
      <c r="K1084" s="225">
        <v>28</v>
      </c>
      <c r="L1084" s="225">
        <v>26</v>
      </c>
      <c r="M1084" s="225">
        <v>27</v>
      </c>
      <c r="N1084" s="225">
        <v>28</v>
      </c>
      <c r="O1084" s="225">
        <v>28</v>
      </c>
      <c r="P1084" s="225">
        <v>27</v>
      </c>
      <c r="Q1084" s="225">
        <v>23</v>
      </c>
      <c r="R1084" s="225">
        <v>31</v>
      </c>
      <c r="S1084" s="225">
        <v>29</v>
      </c>
      <c r="T1084" s="225">
        <v>22.3</v>
      </c>
      <c r="U1084" s="227">
        <v>40.4</v>
      </c>
      <c r="V1084" s="225">
        <v>31</v>
      </c>
      <c r="W1084" s="225">
        <v>26</v>
      </c>
      <c r="X1084" s="225">
        <v>30.6965</v>
      </c>
      <c r="Y1084" s="225">
        <v>21.8</v>
      </c>
      <c r="Z1084" s="225">
        <v>31.569210720015867</v>
      </c>
      <c r="AA1084" s="225">
        <v>27.5</v>
      </c>
      <c r="AB1084" s="225">
        <v>31</v>
      </c>
      <c r="AC1084" s="225">
        <v>35</v>
      </c>
      <c r="AD1084" s="225">
        <v>32</v>
      </c>
      <c r="AE1084" s="222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8"/>
    </row>
    <row r="1085" spans="1:65">
      <c r="A1085" s="29"/>
      <c r="B1085" s="20" t="s">
        <v>276</v>
      </c>
      <c r="C1085" s="12"/>
      <c r="D1085" s="229">
        <v>30</v>
      </c>
      <c r="E1085" s="229">
        <v>27.833333333333332</v>
      </c>
      <c r="F1085" s="229">
        <v>26</v>
      </c>
      <c r="G1085" s="229">
        <v>32</v>
      </c>
      <c r="H1085" s="229">
        <v>31.309361277454432</v>
      </c>
      <c r="I1085" s="229">
        <v>29</v>
      </c>
      <c r="J1085" s="229">
        <v>23.5</v>
      </c>
      <c r="K1085" s="229">
        <v>28</v>
      </c>
      <c r="L1085" s="229">
        <v>26.166666666666668</v>
      </c>
      <c r="M1085" s="229">
        <v>27.5</v>
      </c>
      <c r="N1085" s="229">
        <v>27.5</v>
      </c>
      <c r="O1085" s="229">
        <v>27.5</v>
      </c>
      <c r="P1085" s="229">
        <v>26.333333333333332</v>
      </c>
      <c r="Q1085" s="229">
        <v>25.333333333333332</v>
      </c>
      <c r="R1085" s="229">
        <v>29.333333333333332</v>
      </c>
      <c r="S1085" s="229">
        <v>28</v>
      </c>
      <c r="T1085" s="229">
        <v>22.483333333333334</v>
      </c>
      <c r="U1085" s="229">
        <v>38.050000000000004</v>
      </c>
      <c r="V1085" s="229">
        <v>30</v>
      </c>
      <c r="W1085" s="229">
        <v>26.816666666666663</v>
      </c>
      <c r="X1085" s="229">
        <v>30.547666666666668</v>
      </c>
      <c r="Y1085" s="229">
        <v>21.383333333333336</v>
      </c>
      <c r="Z1085" s="229">
        <v>31.459840211835484</v>
      </c>
      <c r="AA1085" s="229">
        <v>27.666666666666668</v>
      </c>
      <c r="AB1085" s="229">
        <v>31.166666666666668</v>
      </c>
      <c r="AC1085" s="229">
        <v>34.833333333333336</v>
      </c>
      <c r="AD1085" s="229">
        <v>31.166666666666668</v>
      </c>
      <c r="AE1085" s="222"/>
      <c r="AF1085" s="223"/>
      <c r="AG1085" s="223"/>
      <c r="AH1085" s="223"/>
      <c r="AI1085" s="223"/>
      <c r="AJ1085" s="223"/>
      <c r="AK1085" s="223"/>
      <c r="AL1085" s="223"/>
      <c r="AM1085" s="223"/>
      <c r="AN1085" s="223"/>
      <c r="AO1085" s="223"/>
      <c r="AP1085" s="223"/>
      <c r="AQ1085" s="223"/>
      <c r="AR1085" s="223"/>
      <c r="AS1085" s="223"/>
      <c r="AT1085" s="223"/>
      <c r="AU1085" s="223"/>
      <c r="AV1085" s="223"/>
      <c r="AW1085" s="223"/>
      <c r="AX1085" s="223"/>
      <c r="AY1085" s="223"/>
      <c r="AZ1085" s="223"/>
      <c r="BA1085" s="223"/>
      <c r="BB1085" s="223"/>
      <c r="BC1085" s="223"/>
      <c r="BD1085" s="223"/>
      <c r="BE1085" s="223"/>
      <c r="BF1085" s="223"/>
      <c r="BG1085" s="223"/>
      <c r="BH1085" s="223"/>
      <c r="BI1085" s="223"/>
      <c r="BJ1085" s="223"/>
      <c r="BK1085" s="223"/>
      <c r="BL1085" s="223"/>
      <c r="BM1085" s="228"/>
    </row>
    <row r="1086" spans="1:65">
      <c r="A1086" s="29"/>
      <c r="B1086" s="3" t="s">
        <v>277</v>
      </c>
      <c r="C1086" s="28"/>
      <c r="D1086" s="225">
        <v>30</v>
      </c>
      <c r="E1086" s="225">
        <v>28</v>
      </c>
      <c r="F1086" s="225">
        <v>26</v>
      </c>
      <c r="G1086" s="225">
        <v>32</v>
      </c>
      <c r="H1086" s="225">
        <v>31.348249904241346</v>
      </c>
      <c r="I1086" s="225">
        <v>29</v>
      </c>
      <c r="J1086" s="225">
        <v>23</v>
      </c>
      <c r="K1086" s="225">
        <v>28</v>
      </c>
      <c r="L1086" s="225">
        <v>26</v>
      </c>
      <c r="M1086" s="225">
        <v>28</v>
      </c>
      <c r="N1086" s="225">
        <v>27.5</v>
      </c>
      <c r="O1086" s="225">
        <v>27.5</v>
      </c>
      <c r="P1086" s="225">
        <v>26</v>
      </c>
      <c r="Q1086" s="225">
        <v>26</v>
      </c>
      <c r="R1086" s="225">
        <v>30</v>
      </c>
      <c r="S1086" s="225">
        <v>28</v>
      </c>
      <c r="T1086" s="225">
        <v>22.5</v>
      </c>
      <c r="U1086" s="225">
        <v>37.799999999999997</v>
      </c>
      <c r="V1086" s="225">
        <v>30</v>
      </c>
      <c r="W1086" s="225">
        <v>26.5</v>
      </c>
      <c r="X1086" s="225">
        <v>30.669499999999999</v>
      </c>
      <c r="Y1086" s="225">
        <v>21.6</v>
      </c>
      <c r="Z1086" s="225">
        <v>31.458907482793748</v>
      </c>
      <c r="AA1086" s="225">
        <v>27.5</v>
      </c>
      <c r="AB1086" s="225">
        <v>31</v>
      </c>
      <c r="AC1086" s="225">
        <v>35</v>
      </c>
      <c r="AD1086" s="225">
        <v>31.5</v>
      </c>
      <c r="AE1086" s="222"/>
      <c r="AF1086" s="223"/>
      <c r="AG1086" s="223"/>
      <c r="AH1086" s="223"/>
      <c r="AI1086" s="223"/>
      <c r="AJ1086" s="223"/>
      <c r="AK1086" s="223"/>
      <c r="AL1086" s="223"/>
      <c r="AM1086" s="223"/>
      <c r="AN1086" s="223"/>
      <c r="AO1086" s="223"/>
      <c r="AP1086" s="223"/>
      <c r="AQ1086" s="223"/>
      <c r="AR1086" s="223"/>
      <c r="AS1086" s="223"/>
      <c r="AT1086" s="223"/>
      <c r="AU1086" s="223"/>
      <c r="AV1086" s="223"/>
      <c r="AW1086" s="223"/>
      <c r="AX1086" s="223"/>
      <c r="AY1086" s="223"/>
      <c r="AZ1086" s="223"/>
      <c r="BA1086" s="223"/>
      <c r="BB1086" s="223"/>
      <c r="BC1086" s="223"/>
      <c r="BD1086" s="223"/>
      <c r="BE1086" s="223"/>
      <c r="BF1086" s="223"/>
      <c r="BG1086" s="223"/>
      <c r="BH1086" s="223"/>
      <c r="BI1086" s="223"/>
      <c r="BJ1086" s="223"/>
      <c r="BK1086" s="223"/>
      <c r="BL1086" s="223"/>
      <c r="BM1086" s="228"/>
    </row>
    <row r="1087" spans="1:65">
      <c r="A1087" s="29"/>
      <c r="B1087" s="3" t="s">
        <v>278</v>
      </c>
      <c r="C1087" s="28"/>
      <c r="D1087" s="225">
        <v>0</v>
      </c>
      <c r="E1087" s="225">
        <v>0.752772652709081</v>
      </c>
      <c r="F1087" s="225">
        <v>0.89442719099991586</v>
      </c>
      <c r="G1087" s="225">
        <v>1.0954451150103321</v>
      </c>
      <c r="H1087" s="225">
        <v>0.37803338503361228</v>
      </c>
      <c r="I1087" s="225">
        <v>0.89442719099991586</v>
      </c>
      <c r="J1087" s="225">
        <v>0.83666002653407556</v>
      </c>
      <c r="K1087" s="225">
        <v>0</v>
      </c>
      <c r="L1087" s="225">
        <v>0.40824829046386296</v>
      </c>
      <c r="M1087" s="225">
        <v>0.83666002653407556</v>
      </c>
      <c r="N1087" s="225">
        <v>0.54772255750516607</v>
      </c>
      <c r="O1087" s="225">
        <v>0.54772255750516607</v>
      </c>
      <c r="P1087" s="225">
        <v>0.5163977794943222</v>
      </c>
      <c r="Q1087" s="225">
        <v>1.505545305418162</v>
      </c>
      <c r="R1087" s="225">
        <v>1.505545305418162</v>
      </c>
      <c r="S1087" s="225">
        <v>0.89442719099991586</v>
      </c>
      <c r="T1087" s="225">
        <v>0.11690451944500176</v>
      </c>
      <c r="U1087" s="225">
        <v>1.476143624448514</v>
      </c>
      <c r="V1087" s="225">
        <v>0.63245553203367588</v>
      </c>
      <c r="W1087" s="225">
        <v>0.85420528367990467</v>
      </c>
      <c r="X1087" s="225">
        <v>0.35151737747466516</v>
      </c>
      <c r="Y1087" s="225">
        <v>0.60800219297850222</v>
      </c>
      <c r="Z1087" s="225">
        <v>1.1276408182060647</v>
      </c>
      <c r="AA1087" s="225">
        <v>0.5163977794943222</v>
      </c>
      <c r="AB1087" s="225">
        <v>0.752772652709081</v>
      </c>
      <c r="AC1087" s="225">
        <v>0.752772652709081</v>
      </c>
      <c r="AD1087" s="225">
        <v>1.1690451944500122</v>
      </c>
      <c r="AE1087" s="222"/>
      <c r="AF1087" s="223"/>
      <c r="AG1087" s="223"/>
      <c r="AH1087" s="223"/>
      <c r="AI1087" s="223"/>
      <c r="AJ1087" s="223"/>
      <c r="AK1087" s="223"/>
      <c r="AL1087" s="223"/>
      <c r="AM1087" s="223"/>
      <c r="AN1087" s="223"/>
      <c r="AO1087" s="223"/>
      <c r="AP1087" s="223"/>
      <c r="AQ1087" s="223"/>
      <c r="AR1087" s="223"/>
      <c r="AS1087" s="223"/>
      <c r="AT1087" s="223"/>
      <c r="AU1087" s="223"/>
      <c r="AV1087" s="223"/>
      <c r="AW1087" s="223"/>
      <c r="AX1087" s="223"/>
      <c r="AY1087" s="223"/>
      <c r="AZ1087" s="223"/>
      <c r="BA1087" s="223"/>
      <c r="BB1087" s="223"/>
      <c r="BC1087" s="223"/>
      <c r="BD1087" s="223"/>
      <c r="BE1087" s="223"/>
      <c r="BF1087" s="223"/>
      <c r="BG1087" s="223"/>
      <c r="BH1087" s="223"/>
      <c r="BI1087" s="223"/>
      <c r="BJ1087" s="223"/>
      <c r="BK1087" s="223"/>
      <c r="BL1087" s="223"/>
      <c r="BM1087" s="228"/>
    </row>
    <row r="1088" spans="1:65">
      <c r="A1088" s="29"/>
      <c r="B1088" s="3" t="s">
        <v>86</v>
      </c>
      <c r="C1088" s="28"/>
      <c r="D1088" s="13">
        <v>0</v>
      </c>
      <c r="E1088" s="13">
        <v>2.7045724049428062E-2</v>
      </c>
      <c r="F1088" s="13">
        <v>3.4401045807689073E-2</v>
      </c>
      <c r="G1088" s="13">
        <v>3.423265984407288E-2</v>
      </c>
      <c r="H1088" s="13">
        <v>1.2074132770821821E-2</v>
      </c>
      <c r="I1088" s="13">
        <v>3.084231693103158E-2</v>
      </c>
      <c r="J1088" s="13">
        <v>3.5602554320598959E-2</v>
      </c>
      <c r="K1088" s="13">
        <v>0</v>
      </c>
      <c r="L1088" s="13">
        <v>1.5601845495434252E-2</v>
      </c>
      <c r="M1088" s="13">
        <v>3.0424000964875474E-2</v>
      </c>
      <c r="N1088" s="13">
        <v>1.9917183909278765E-2</v>
      </c>
      <c r="O1088" s="13">
        <v>1.9917183909278765E-2</v>
      </c>
      <c r="P1088" s="13">
        <v>1.9610042259278058E-2</v>
      </c>
      <c r="Q1088" s="13">
        <v>5.9429419950716926E-2</v>
      </c>
      <c r="R1088" s="13">
        <v>5.1325408139255527E-2</v>
      </c>
      <c r="S1088" s="13">
        <v>3.1943828249996996E-2</v>
      </c>
      <c r="T1088" s="13">
        <v>5.1996079812454445E-3</v>
      </c>
      <c r="U1088" s="13">
        <v>3.8794839013101545E-2</v>
      </c>
      <c r="V1088" s="13">
        <v>2.1081851067789197E-2</v>
      </c>
      <c r="W1088" s="13">
        <v>3.1853522076317142E-2</v>
      </c>
      <c r="X1088" s="13">
        <v>1.1507176024617215E-2</v>
      </c>
      <c r="Y1088" s="13">
        <v>2.8433461869610387E-2</v>
      </c>
      <c r="Z1088" s="13">
        <v>3.5843818996316314E-2</v>
      </c>
      <c r="AA1088" s="13">
        <v>1.866497998172249E-2</v>
      </c>
      <c r="AB1088" s="13">
        <v>2.4153133242002599E-2</v>
      </c>
      <c r="AC1088" s="13">
        <v>2.161069816389706E-2</v>
      </c>
      <c r="AD1088" s="13">
        <v>3.7509471479679535E-2</v>
      </c>
      <c r="AE1088" s="150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279</v>
      </c>
      <c r="C1089" s="28"/>
      <c r="D1089" s="13">
        <v>6.436177240277785E-2</v>
      </c>
      <c r="E1089" s="13">
        <v>-1.2508800048533941E-2</v>
      </c>
      <c r="F1089" s="13">
        <v>-7.7553130584259167E-2</v>
      </c>
      <c r="G1089" s="13">
        <v>0.13531922389629636</v>
      </c>
      <c r="H1089" s="13">
        <v>0.11081624206900997</v>
      </c>
      <c r="I1089" s="13">
        <v>2.8883046656018596E-2</v>
      </c>
      <c r="J1089" s="13">
        <v>-0.1662499449511573</v>
      </c>
      <c r="K1089" s="13">
        <v>-6.5956790907406582E-3</v>
      </c>
      <c r="L1089" s="13">
        <v>-7.1640009626465995E-2</v>
      </c>
      <c r="M1089" s="13">
        <v>-2.4335041964120285E-2</v>
      </c>
      <c r="N1089" s="13">
        <v>-2.4335041964120285E-2</v>
      </c>
      <c r="O1089" s="13">
        <v>-2.4335041964120285E-2</v>
      </c>
      <c r="P1089" s="13">
        <v>-6.5726888668672823E-2</v>
      </c>
      <c r="Q1089" s="13">
        <v>-0.10120561441543208</v>
      </c>
      <c r="R1089" s="13">
        <v>4.070928857160494E-2</v>
      </c>
      <c r="S1089" s="13">
        <v>-6.5956790907406582E-3</v>
      </c>
      <c r="T1089" s="13">
        <v>-0.2023199827936959</v>
      </c>
      <c r="U1089" s="13">
        <v>0.34996551466419001</v>
      </c>
      <c r="V1089" s="13">
        <v>6.436177240277785E-2</v>
      </c>
      <c r="W1089" s="13">
        <v>-4.8578837891072646E-2</v>
      </c>
      <c r="X1089" s="13">
        <v>8.3792287870086302E-2</v>
      </c>
      <c r="Y1089" s="13">
        <v>-0.24134658111513096</v>
      </c>
      <c r="Z1089" s="13">
        <v>0.11615504291257994</v>
      </c>
      <c r="AA1089" s="13">
        <v>-1.8421921006327113E-2</v>
      </c>
      <c r="AB1089" s="13">
        <v>0.10575361910733028</v>
      </c>
      <c r="AC1089" s="13">
        <v>0.23584228017878095</v>
      </c>
      <c r="AD1089" s="13">
        <v>0.10575361910733028</v>
      </c>
      <c r="AE1089" s="150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45" t="s">
        <v>280</v>
      </c>
      <c r="C1090" s="46"/>
      <c r="D1090" s="44">
        <v>0.67</v>
      </c>
      <c r="E1090" s="44">
        <v>0.06</v>
      </c>
      <c r="F1090" s="44">
        <v>0.67</v>
      </c>
      <c r="G1090" s="44">
        <v>1.35</v>
      </c>
      <c r="H1090" s="44">
        <v>1.1200000000000001</v>
      </c>
      <c r="I1090" s="44">
        <v>0.34</v>
      </c>
      <c r="J1090" s="44">
        <v>1.52</v>
      </c>
      <c r="K1090" s="44">
        <v>0</v>
      </c>
      <c r="L1090" s="44">
        <v>0.62</v>
      </c>
      <c r="M1090" s="44">
        <v>0.17</v>
      </c>
      <c r="N1090" s="44">
        <v>0.17</v>
      </c>
      <c r="O1090" s="44">
        <v>0.17</v>
      </c>
      <c r="P1090" s="44">
        <v>0.56000000000000005</v>
      </c>
      <c r="Q1090" s="44">
        <v>0.9</v>
      </c>
      <c r="R1090" s="44">
        <v>0.45</v>
      </c>
      <c r="S1090" s="44">
        <v>0</v>
      </c>
      <c r="T1090" s="44">
        <v>1.86</v>
      </c>
      <c r="U1090" s="44">
        <v>3.39</v>
      </c>
      <c r="V1090" s="44">
        <v>0.67</v>
      </c>
      <c r="W1090" s="44">
        <v>0.4</v>
      </c>
      <c r="X1090" s="44">
        <v>0.86</v>
      </c>
      <c r="Y1090" s="44">
        <v>2.23</v>
      </c>
      <c r="Z1090" s="44">
        <v>1.17</v>
      </c>
      <c r="AA1090" s="44">
        <v>0.11</v>
      </c>
      <c r="AB1090" s="44">
        <v>1.07</v>
      </c>
      <c r="AC1090" s="44">
        <v>2.2999999999999998</v>
      </c>
      <c r="AD1090" s="44">
        <v>1.07</v>
      </c>
      <c r="AE1090" s="150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BM1091" s="55"/>
    </row>
    <row r="1092" spans="1:65" ht="15">
      <c r="B1092" s="8" t="s">
        <v>641</v>
      </c>
      <c r="BM1092" s="27" t="s">
        <v>66</v>
      </c>
    </row>
    <row r="1093" spans="1:65" ht="15">
      <c r="A1093" s="24" t="s">
        <v>35</v>
      </c>
      <c r="B1093" s="18" t="s">
        <v>111</v>
      </c>
      <c r="C1093" s="15" t="s">
        <v>112</v>
      </c>
      <c r="D1093" s="16" t="s">
        <v>229</v>
      </c>
      <c r="E1093" s="17" t="s">
        <v>229</v>
      </c>
      <c r="F1093" s="17" t="s">
        <v>229</v>
      </c>
      <c r="G1093" s="17" t="s">
        <v>229</v>
      </c>
      <c r="H1093" s="17" t="s">
        <v>229</v>
      </c>
      <c r="I1093" s="17" t="s">
        <v>229</v>
      </c>
      <c r="J1093" s="17" t="s">
        <v>229</v>
      </c>
      <c r="K1093" s="17" t="s">
        <v>229</v>
      </c>
      <c r="L1093" s="17" t="s">
        <v>229</v>
      </c>
      <c r="M1093" s="17" t="s">
        <v>229</v>
      </c>
      <c r="N1093" s="17" t="s">
        <v>229</v>
      </c>
      <c r="O1093" s="17" t="s">
        <v>229</v>
      </c>
      <c r="P1093" s="17" t="s">
        <v>229</v>
      </c>
      <c r="Q1093" s="17" t="s">
        <v>229</v>
      </c>
      <c r="R1093" s="17" t="s">
        <v>229</v>
      </c>
      <c r="S1093" s="17" t="s">
        <v>229</v>
      </c>
      <c r="T1093" s="17" t="s">
        <v>229</v>
      </c>
      <c r="U1093" s="17" t="s">
        <v>229</v>
      </c>
      <c r="V1093" s="17" t="s">
        <v>229</v>
      </c>
      <c r="W1093" s="17" t="s">
        <v>229</v>
      </c>
      <c r="X1093" s="17" t="s">
        <v>229</v>
      </c>
      <c r="Y1093" s="17" t="s">
        <v>229</v>
      </c>
      <c r="Z1093" s="17" t="s">
        <v>229</v>
      </c>
      <c r="AA1093" s="17" t="s">
        <v>229</v>
      </c>
      <c r="AB1093" s="17" t="s">
        <v>229</v>
      </c>
      <c r="AC1093" s="150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230</v>
      </c>
      <c r="C1094" s="9" t="s">
        <v>230</v>
      </c>
      <c r="D1094" s="148" t="s">
        <v>232</v>
      </c>
      <c r="E1094" s="149" t="s">
        <v>233</v>
      </c>
      <c r="F1094" s="149" t="s">
        <v>234</v>
      </c>
      <c r="G1094" s="149" t="s">
        <v>235</v>
      </c>
      <c r="H1094" s="149" t="s">
        <v>236</v>
      </c>
      <c r="I1094" s="149" t="s">
        <v>237</v>
      </c>
      <c r="J1094" s="149" t="s">
        <v>238</v>
      </c>
      <c r="K1094" s="149" t="s">
        <v>239</v>
      </c>
      <c r="L1094" s="149" t="s">
        <v>240</v>
      </c>
      <c r="M1094" s="149" t="s">
        <v>241</v>
      </c>
      <c r="N1094" s="149" t="s">
        <v>242</v>
      </c>
      <c r="O1094" s="149" t="s">
        <v>243</v>
      </c>
      <c r="P1094" s="149" t="s">
        <v>244</v>
      </c>
      <c r="Q1094" s="149" t="s">
        <v>246</v>
      </c>
      <c r="R1094" s="149" t="s">
        <v>249</v>
      </c>
      <c r="S1094" s="149" t="s">
        <v>250</v>
      </c>
      <c r="T1094" s="149" t="s">
        <v>305</v>
      </c>
      <c r="U1094" s="149" t="s">
        <v>252</v>
      </c>
      <c r="V1094" s="149" t="s">
        <v>254</v>
      </c>
      <c r="W1094" s="149" t="s">
        <v>258</v>
      </c>
      <c r="X1094" s="149" t="s">
        <v>306</v>
      </c>
      <c r="Y1094" s="149" t="s">
        <v>261</v>
      </c>
      <c r="Z1094" s="149" t="s">
        <v>267</v>
      </c>
      <c r="AA1094" s="149" t="s">
        <v>268</v>
      </c>
      <c r="AB1094" s="149" t="s">
        <v>269</v>
      </c>
      <c r="AC1094" s="150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339</v>
      </c>
      <c r="E1095" s="11" t="s">
        <v>340</v>
      </c>
      <c r="F1095" s="11" t="s">
        <v>340</v>
      </c>
      <c r="G1095" s="11" t="s">
        <v>339</v>
      </c>
      <c r="H1095" s="11" t="s">
        <v>340</v>
      </c>
      <c r="I1095" s="11" t="s">
        <v>340</v>
      </c>
      <c r="J1095" s="11" t="s">
        <v>341</v>
      </c>
      <c r="K1095" s="11" t="s">
        <v>339</v>
      </c>
      <c r="L1095" s="11" t="s">
        <v>339</v>
      </c>
      <c r="M1095" s="11" t="s">
        <v>339</v>
      </c>
      <c r="N1095" s="11" t="s">
        <v>339</v>
      </c>
      <c r="O1095" s="11" t="s">
        <v>339</v>
      </c>
      <c r="P1095" s="11" t="s">
        <v>339</v>
      </c>
      <c r="Q1095" s="11" t="s">
        <v>339</v>
      </c>
      <c r="R1095" s="11" t="s">
        <v>339</v>
      </c>
      <c r="S1095" s="11" t="s">
        <v>340</v>
      </c>
      <c r="T1095" s="11" t="s">
        <v>340</v>
      </c>
      <c r="U1095" s="11" t="s">
        <v>340</v>
      </c>
      <c r="V1095" s="11" t="s">
        <v>341</v>
      </c>
      <c r="W1095" s="11" t="s">
        <v>339</v>
      </c>
      <c r="X1095" s="11" t="s">
        <v>339</v>
      </c>
      <c r="Y1095" s="11" t="s">
        <v>340</v>
      </c>
      <c r="Z1095" s="11" t="s">
        <v>340</v>
      </c>
      <c r="AA1095" s="11" t="s">
        <v>339</v>
      </c>
      <c r="AB1095" s="11" t="s">
        <v>339</v>
      </c>
      <c r="AC1095" s="150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/>
      <c r="C1096" s="9"/>
      <c r="D1096" s="25" t="s">
        <v>343</v>
      </c>
      <c r="E1096" s="25" t="s">
        <v>344</v>
      </c>
      <c r="F1096" s="25" t="s">
        <v>343</v>
      </c>
      <c r="G1096" s="25" t="s">
        <v>345</v>
      </c>
      <c r="H1096" s="25" t="s">
        <v>346</v>
      </c>
      <c r="I1096" s="25" t="s">
        <v>344</v>
      </c>
      <c r="J1096" s="25" t="s">
        <v>344</v>
      </c>
      <c r="K1096" s="25" t="s">
        <v>344</v>
      </c>
      <c r="L1096" s="25" t="s">
        <v>344</v>
      </c>
      <c r="M1096" s="25" t="s">
        <v>344</v>
      </c>
      <c r="N1096" s="25" t="s">
        <v>344</v>
      </c>
      <c r="O1096" s="25" t="s">
        <v>344</v>
      </c>
      <c r="P1096" s="25" t="s">
        <v>344</v>
      </c>
      <c r="Q1096" s="25" t="s">
        <v>347</v>
      </c>
      <c r="R1096" s="25" t="s">
        <v>344</v>
      </c>
      <c r="S1096" s="25" t="s">
        <v>343</v>
      </c>
      <c r="T1096" s="25" t="s">
        <v>344</v>
      </c>
      <c r="U1096" s="25" t="s">
        <v>345</v>
      </c>
      <c r="V1096" s="25" t="s">
        <v>346</v>
      </c>
      <c r="W1096" s="25" t="s">
        <v>344</v>
      </c>
      <c r="X1096" s="25"/>
      <c r="Y1096" s="25" t="s">
        <v>343</v>
      </c>
      <c r="Z1096" s="25" t="s">
        <v>346</v>
      </c>
      <c r="AA1096" s="25" t="s">
        <v>346</v>
      </c>
      <c r="AB1096" s="25" t="s">
        <v>117</v>
      </c>
      <c r="AC1096" s="150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8">
        <v>1</v>
      </c>
      <c r="C1097" s="14">
        <v>1</v>
      </c>
      <c r="D1097" s="220">
        <v>25.75</v>
      </c>
      <c r="E1097" s="220">
        <v>22.53</v>
      </c>
      <c r="F1097" s="220">
        <v>23.8</v>
      </c>
      <c r="G1097" s="220">
        <v>17.23</v>
      </c>
      <c r="H1097" s="220">
        <v>26.009456264762399</v>
      </c>
      <c r="I1097" s="220">
        <v>21.8</v>
      </c>
      <c r="J1097" s="220">
        <v>30</v>
      </c>
      <c r="K1097" s="220">
        <v>17.7</v>
      </c>
      <c r="L1097" s="220">
        <v>19.850000000000001</v>
      </c>
      <c r="M1097" s="220">
        <v>19.8</v>
      </c>
      <c r="N1097" s="220">
        <v>25</v>
      </c>
      <c r="O1097" s="220">
        <v>18.5</v>
      </c>
      <c r="P1097" s="220">
        <v>22.2</v>
      </c>
      <c r="Q1097" s="220">
        <v>15.400000000000002</v>
      </c>
      <c r="R1097" s="220">
        <v>21.5</v>
      </c>
      <c r="S1097" s="220">
        <v>26.2</v>
      </c>
      <c r="T1097" s="220">
        <v>25.4</v>
      </c>
      <c r="U1097" s="220">
        <v>25.7</v>
      </c>
      <c r="V1097" s="220">
        <v>16.399999999999999</v>
      </c>
      <c r="W1097" s="221">
        <v>37.5</v>
      </c>
      <c r="X1097" s="220">
        <v>22.919704500022501</v>
      </c>
      <c r="Y1097" s="220">
        <v>15.35</v>
      </c>
      <c r="Z1097" s="220">
        <v>25.2</v>
      </c>
      <c r="AA1097" s="220">
        <v>19.34</v>
      </c>
      <c r="AB1097" s="220">
        <v>20</v>
      </c>
      <c r="AC1097" s="222"/>
      <c r="AD1097" s="223"/>
      <c r="AE1097" s="223"/>
      <c r="AF1097" s="223"/>
      <c r="AG1097" s="223"/>
      <c r="AH1097" s="223"/>
      <c r="AI1097" s="223"/>
      <c r="AJ1097" s="223"/>
      <c r="AK1097" s="223"/>
      <c r="AL1097" s="223"/>
      <c r="AM1097" s="223"/>
      <c r="AN1097" s="223"/>
      <c r="AO1097" s="223"/>
      <c r="AP1097" s="223"/>
      <c r="AQ1097" s="223"/>
      <c r="AR1097" s="223"/>
      <c r="AS1097" s="223"/>
      <c r="AT1097" s="223"/>
      <c r="AU1097" s="223"/>
      <c r="AV1097" s="223"/>
      <c r="AW1097" s="223"/>
      <c r="AX1097" s="223"/>
      <c r="AY1097" s="223"/>
      <c r="AZ1097" s="223"/>
      <c r="BA1097" s="223"/>
      <c r="BB1097" s="223"/>
      <c r="BC1097" s="223"/>
      <c r="BD1097" s="223"/>
      <c r="BE1097" s="223"/>
      <c r="BF1097" s="223"/>
      <c r="BG1097" s="223"/>
      <c r="BH1097" s="223"/>
      <c r="BI1097" s="223"/>
      <c r="BJ1097" s="223"/>
      <c r="BK1097" s="223"/>
      <c r="BL1097" s="223"/>
      <c r="BM1097" s="224">
        <v>1</v>
      </c>
    </row>
    <row r="1098" spans="1:65">
      <c r="A1098" s="29"/>
      <c r="B1098" s="19">
        <v>1</v>
      </c>
      <c r="C1098" s="9">
        <v>2</v>
      </c>
      <c r="D1098" s="225">
        <v>23.87</v>
      </c>
      <c r="E1098" s="225">
        <v>21.45</v>
      </c>
      <c r="F1098" s="225">
        <v>19</v>
      </c>
      <c r="G1098" s="225">
        <v>18.079999999999998</v>
      </c>
      <c r="H1098" s="225">
        <v>21.990442554139801</v>
      </c>
      <c r="I1098" s="225">
        <v>21.8</v>
      </c>
      <c r="J1098" s="225">
        <v>20</v>
      </c>
      <c r="K1098" s="225">
        <v>18.54</v>
      </c>
      <c r="L1098" s="225">
        <v>20.2</v>
      </c>
      <c r="M1098" s="225">
        <v>18.899999999999999</v>
      </c>
      <c r="N1098" s="225">
        <v>21.7</v>
      </c>
      <c r="O1098" s="225">
        <v>25.5</v>
      </c>
      <c r="P1098" s="225">
        <v>25.9</v>
      </c>
      <c r="Q1098" s="225">
        <v>16.399999999999999</v>
      </c>
      <c r="R1098" s="225">
        <v>22.1</v>
      </c>
      <c r="S1098" s="225">
        <v>24.6</v>
      </c>
      <c r="T1098" s="225">
        <v>33.4</v>
      </c>
      <c r="U1098" s="225">
        <v>24.5</v>
      </c>
      <c r="V1098" s="225">
        <v>16.2</v>
      </c>
      <c r="W1098" s="227">
        <v>37.6</v>
      </c>
      <c r="X1098" s="225">
        <v>26.258683067087002</v>
      </c>
      <c r="Y1098" s="225">
        <v>16.75</v>
      </c>
      <c r="Z1098" s="225">
        <v>27.3</v>
      </c>
      <c r="AA1098" s="225">
        <v>15.63</v>
      </c>
      <c r="AB1098" s="225">
        <v>20.440000000000001</v>
      </c>
      <c r="AC1098" s="222"/>
      <c r="AD1098" s="223"/>
      <c r="AE1098" s="223"/>
      <c r="AF1098" s="223"/>
      <c r="AG1098" s="223"/>
      <c r="AH1098" s="223"/>
      <c r="AI1098" s="223"/>
      <c r="AJ1098" s="223"/>
      <c r="AK1098" s="223"/>
      <c r="AL1098" s="223"/>
      <c r="AM1098" s="223"/>
      <c r="AN1098" s="223"/>
      <c r="AO1098" s="223"/>
      <c r="AP1098" s="223"/>
      <c r="AQ1098" s="223"/>
      <c r="AR1098" s="223"/>
      <c r="AS1098" s="223"/>
      <c r="AT1098" s="223"/>
      <c r="AU1098" s="223"/>
      <c r="AV1098" s="223"/>
      <c r="AW1098" s="223"/>
      <c r="AX1098" s="223"/>
      <c r="AY1098" s="223"/>
      <c r="AZ1098" s="223"/>
      <c r="BA1098" s="223"/>
      <c r="BB1098" s="223"/>
      <c r="BC1098" s="223"/>
      <c r="BD1098" s="223"/>
      <c r="BE1098" s="223"/>
      <c r="BF1098" s="223"/>
      <c r="BG1098" s="223"/>
      <c r="BH1098" s="223"/>
      <c r="BI1098" s="223"/>
      <c r="BJ1098" s="223"/>
      <c r="BK1098" s="223"/>
      <c r="BL1098" s="223"/>
      <c r="BM1098" s="224">
        <v>28</v>
      </c>
    </row>
    <row r="1099" spans="1:65">
      <c r="A1099" s="29"/>
      <c r="B1099" s="19">
        <v>1</v>
      </c>
      <c r="C1099" s="9">
        <v>3</v>
      </c>
      <c r="D1099" s="225">
        <v>17.98</v>
      </c>
      <c r="E1099" s="225">
        <v>21.72</v>
      </c>
      <c r="F1099" s="225">
        <v>20.399999999999999</v>
      </c>
      <c r="G1099" s="225">
        <v>17.96</v>
      </c>
      <c r="H1099" s="225">
        <v>26.346336999930799</v>
      </c>
      <c r="I1099" s="225">
        <v>23.3</v>
      </c>
      <c r="J1099" s="225">
        <v>20</v>
      </c>
      <c r="K1099" s="225">
        <v>17.86</v>
      </c>
      <c r="L1099" s="225">
        <v>20.100000000000001</v>
      </c>
      <c r="M1099" s="225">
        <v>22.6</v>
      </c>
      <c r="N1099" s="225">
        <v>27.8</v>
      </c>
      <c r="O1099" s="225">
        <v>22.6</v>
      </c>
      <c r="P1099" s="225">
        <v>22.6</v>
      </c>
      <c r="Q1099" s="225">
        <v>17.100000000000001</v>
      </c>
      <c r="R1099" s="225">
        <v>19.399999999999999</v>
      </c>
      <c r="S1099" s="225">
        <v>26.8</v>
      </c>
      <c r="T1099" s="225">
        <v>21.9</v>
      </c>
      <c r="U1099" s="225">
        <v>24.9</v>
      </c>
      <c r="V1099" s="225">
        <v>17.899999999999999</v>
      </c>
      <c r="W1099" s="227">
        <v>37.299999999999997</v>
      </c>
      <c r="X1099" s="225">
        <v>20.325208599828709</v>
      </c>
      <c r="Y1099" s="225">
        <v>15.85</v>
      </c>
      <c r="Z1099" s="225">
        <v>26.2</v>
      </c>
      <c r="AA1099" s="225">
        <v>24.2</v>
      </c>
      <c r="AB1099" s="225">
        <v>19.88</v>
      </c>
      <c r="AC1099" s="222"/>
      <c r="AD1099" s="223"/>
      <c r="AE1099" s="223"/>
      <c r="AF1099" s="223"/>
      <c r="AG1099" s="223"/>
      <c r="AH1099" s="223"/>
      <c r="AI1099" s="223"/>
      <c r="AJ1099" s="223"/>
      <c r="AK1099" s="223"/>
      <c r="AL1099" s="223"/>
      <c r="AM1099" s="223"/>
      <c r="AN1099" s="223"/>
      <c r="AO1099" s="223"/>
      <c r="AP1099" s="223"/>
      <c r="AQ1099" s="223"/>
      <c r="AR1099" s="223"/>
      <c r="AS1099" s="223"/>
      <c r="AT1099" s="223"/>
      <c r="AU1099" s="223"/>
      <c r="AV1099" s="223"/>
      <c r="AW1099" s="223"/>
      <c r="AX1099" s="223"/>
      <c r="AY1099" s="223"/>
      <c r="AZ1099" s="223"/>
      <c r="BA1099" s="223"/>
      <c r="BB1099" s="223"/>
      <c r="BC1099" s="223"/>
      <c r="BD1099" s="223"/>
      <c r="BE1099" s="223"/>
      <c r="BF1099" s="223"/>
      <c r="BG1099" s="223"/>
      <c r="BH1099" s="223"/>
      <c r="BI1099" s="223"/>
      <c r="BJ1099" s="223"/>
      <c r="BK1099" s="223"/>
      <c r="BL1099" s="223"/>
      <c r="BM1099" s="224">
        <v>16</v>
      </c>
    </row>
    <row r="1100" spans="1:65">
      <c r="A1100" s="29"/>
      <c r="B1100" s="19">
        <v>1</v>
      </c>
      <c r="C1100" s="9">
        <v>4</v>
      </c>
      <c r="D1100" s="225">
        <v>24.28</v>
      </c>
      <c r="E1100" s="225">
        <v>21.2</v>
      </c>
      <c r="F1100" s="225">
        <v>30.9</v>
      </c>
      <c r="G1100" s="225">
        <v>17.350000000000001</v>
      </c>
      <c r="H1100" s="225">
        <v>20.7561917105544</v>
      </c>
      <c r="I1100" s="225">
        <v>22.9</v>
      </c>
      <c r="J1100" s="225">
        <v>20</v>
      </c>
      <c r="K1100" s="225">
        <v>16.96</v>
      </c>
      <c r="L1100" s="225">
        <v>20.8</v>
      </c>
      <c r="M1100" s="225">
        <v>19.600000000000001</v>
      </c>
      <c r="N1100" s="225">
        <v>23</v>
      </c>
      <c r="O1100" s="225">
        <v>21.4</v>
      </c>
      <c r="P1100" s="225">
        <v>22.6</v>
      </c>
      <c r="Q1100" s="225">
        <v>16.899999999999999</v>
      </c>
      <c r="R1100" s="225">
        <v>19.899999999999999</v>
      </c>
      <c r="S1100" s="225">
        <v>24.9</v>
      </c>
      <c r="T1100" s="225">
        <v>28.8</v>
      </c>
      <c r="U1100" s="225">
        <v>26.7</v>
      </c>
      <c r="V1100" s="225">
        <v>16.7</v>
      </c>
      <c r="W1100" s="227">
        <v>34.9</v>
      </c>
      <c r="X1100" s="225">
        <v>22.330781539601794</v>
      </c>
      <c r="Y1100" s="225">
        <v>15.399999999999999</v>
      </c>
      <c r="Z1100" s="225">
        <v>25.4</v>
      </c>
      <c r="AA1100" s="225">
        <v>20.86</v>
      </c>
      <c r="AB1100" s="225">
        <v>19.25</v>
      </c>
      <c r="AC1100" s="222"/>
      <c r="AD1100" s="223"/>
      <c r="AE1100" s="223"/>
      <c r="AF1100" s="223"/>
      <c r="AG1100" s="223"/>
      <c r="AH1100" s="223"/>
      <c r="AI1100" s="223"/>
      <c r="AJ1100" s="223"/>
      <c r="AK1100" s="223"/>
      <c r="AL1100" s="223"/>
      <c r="AM1100" s="223"/>
      <c r="AN1100" s="223"/>
      <c r="AO1100" s="223"/>
      <c r="AP1100" s="223"/>
      <c r="AQ1100" s="223"/>
      <c r="AR1100" s="223"/>
      <c r="AS1100" s="223"/>
      <c r="AT1100" s="223"/>
      <c r="AU1100" s="223"/>
      <c r="AV1100" s="223"/>
      <c r="AW1100" s="223"/>
      <c r="AX1100" s="223"/>
      <c r="AY1100" s="223"/>
      <c r="AZ1100" s="223"/>
      <c r="BA1100" s="223"/>
      <c r="BB1100" s="223"/>
      <c r="BC1100" s="223"/>
      <c r="BD1100" s="223"/>
      <c r="BE1100" s="223"/>
      <c r="BF1100" s="223"/>
      <c r="BG1100" s="223"/>
      <c r="BH1100" s="223"/>
      <c r="BI1100" s="223"/>
      <c r="BJ1100" s="223"/>
      <c r="BK1100" s="223"/>
      <c r="BL1100" s="223"/>
      <c r="BM1100" s="224">
        <v>21.494538060618115</v>
      </c>
    </row>
    <row r="1101" spans="1:65">
      <c r="A1101" s="29"/>
      <c r="B1101" s="19">
        <v>1</v>
      </c>
      <c r="C1101" s="9">
        <v>5</v>
      </c>
      <c r="D1101" s="225">
        <v>23.65</v>
      </c>
      <c r="E1101" s="225">
        <v>20.39</v>
      </c>
      <c r="F1101" s="226">
        <v>37.9</v>
      </c>
      <c r="G1101" s="225">
        <v>18.22</v>
      </c>
      <c r="H1101" s="225">
        <v>21.348643486958899</v>
      </c>
      <c r="I1101" s="225">
        <v>26.4</v>
      </c>
      <c r="J1101" s="225">
        <v>20</v>
      </c>
      <c r="K1101" s="225">
        <v>16.47</v>
      </c>
      <c r="L1101" s="225">
        <v>24.1</v>
      </c>
      <c r="M1101" s="225">
        <v>18.55</v>
      </c>
      <c r="N1101" s="225">
        <v>27.3</v>
      </c>
      <c r="O1101" s="225">
        <v>17.600000000000001</v>
      </c>
      <c r="P1101" s="225">
        <v>26.1</v>
      </c>
      <c r="Q1101" s="225">
        <v>17.5</v>
      </c>
      <c r="R1101" s="225">
        <v>20.2</v>
      </c>
      <c r="S1101" s="225">
        <v>25.1</v>
      </c>
      <c r="T1101" s="226">
        <v>36.4</v>
      </c>
      <c r="U1101" s="225">
        <v>25.3</v>
      </c>
      <c r="V1101" s="225">
        <v>16.8</v>
      </c>
      <c r="W1101" s="227">
        <v>38.4</v>
      </c>
      <c r="X1101" s="225">
        <v>20.244051876198629</v>
      </c>
      <c r="Y1101" s="225">
        <v>16.600000000000001</v>
      </c>
      <c r="Z1101" s="225">
        <v>27.3</v>
      </c>
      <c r="AA1101" s="225">
        <v>18.989999999999998</v>
      </c>
      <c r="AB1101" s="225">
        <v>19.14</v>
      </c>
      <c r="AC1101" s="222"/>
      <c r="AD1101" s="223"/>
      <c r="AE1101" s="223"/>
      <c r="AF1101" s="223"/>
      <c r="AG1101" s="223"/>
      <c r="AH1101" s="223"/>
      <c r="AI1101" s="223"/>
      <c r="AJ1101" s="223"/>
      <c r="AK1101" s="223"/>
      <c r="AL1101" s="223"/>
      <c r="AM1101" s="223"/>
      <c r="AN1101" s="223"/>
      <c r="AO1101" s="223"/>
      <c r="AP1101" s="223"/>
      <c r="AQ1101" s="223"/>
      <c r="AR1101" s="223"/>
      <c r="AS1101" s="223"/>
      <c r="AT1101" s="223"/>
      <c r="AU1101" s="223"/>
      <c r="AV1101" s="223"/>
      <c r="AW1101" s="223"/>
      <c r="AX1101" s="223"/>
      <c r="AY1101" s="223"/>
      <c r="AZ1101" s="223"/>
      <c r="BA1101" s="223"/>
      <c r="BB1101" s="223"/>
      <c r="BC1101" s="223"/>
      <c r="BD1101" s="223"/>
      <c r="BE1101" s="223"/>
      <c r="BF1101" s="223"/>
      <c r="BG1101" s="223"/>
      <c r="BH1101" s="223"/>
      <c r="BI1101" s="223"/>
      <c r="BJ1101" s="223"/>
      <c r="BK1101" s="223"/>
      <c r="BL1101" s="223"/>
      <c r="BM1101" s="224">
        <v>120</v>
      </c>
    </row>
    <row r="1102" spans="1:65">
      <c r="A1102" s="29"/>
      <c r="B1102" s="19">
        <v>1</v>
      </c>
      <c r="C1102" s="9">
        <v>6</v>
      </c>
      <c r="D1102" s="225">
        <v>22.02</v>
      </c>
      <c r="E1102" s="225">
        <v>21.56</v>
      </c>
      <c r="F1102" s="225">
        <v>21</v>
      </c>
      <c r="G1102" s="225">
        <v>17.18</v>
      </c>
      <c r="H1102" s="225">
        <v>20.806608863880101</v>
      </c>
      <c r="I1102" s="225">
        <v>20.9</v>
      </c>
      <c r="J1102" s="225">
        <v>20</v>
      </c>
      <c r="K1102" s="225">
        <v>18.27</v>
      </c>
      <c r="L1102" s="225">
        <v>19.649999999999999</v>
      </c>
      <c r="M1102" s="225">
        <v>20</v>
      </c>
      <c r="N1102" s="225">
        <v>23.4</v>
      </c>
      <c r="O1102" s="225">
        <v>19.7</v>
      </c>
      <c r="P1102" s="225">
        <v>20.5</v>
      </c>
      <c r="Q1102" s="225">
        <v>14.8</v>
      </c>
      <c r="R1102" s="225">
        <v>18.899999999999999</v>
      </c>
      <c r="S1102" s="225">
        <v>25.3</v>
      </c>
      <c r="T1102" s="225">
        <v>23.8</v>
      </c>
      <c r="U1102" s="225">
        <v>25.7</v>
      </c>
      <c r="V1102" s="225">
        <v>17.5</v>
      </c>
      <c r="W1102" s="226">
        <v>25.9</v>
      </c>
      <c r="X1102" s="225">
        <v>22.287371266043788</v>
      </c>
      <c r="Y1102" s="225">
        <v>16.5</v>
      </c>
      <c r="Z1102" s="225">
        <v>27.5</v>
      </c>
      <c r="AA1102" s="225">
        <v>21.91</v>
      </c>
      <c r="AB1102" s="225">
        <v>20.350000000000001</v>
      </c>
      <c r="AC1102" s="222"/>
      <c r="AD1102" s="223"/>
      <c r="AE1102" s="223"/>
      <c r="AF1102" s="223"/>
      <c r="AG1102" s="223"/>
      <c r="AH1102" s="223"/>
      <c r="AI1102" s="223"/>
      <c r="AJ1102" s="223"/>
      <c r="AK1102" s="223"/>
      <c r="AL1102" s="223"/>
      <c r="AM1102" s="223"/>
      <c r="AN1102" s="223"/>
      <c r="AO1102" s="223"/>
      <c r="AP1102" s="223"/>
      <c r="AQ1102" s="223"/>
      <c r="AR1102" s="223"/>
      <c r="AS1102" s="223"/>
      <c r="AT1102" s="223"/>
      <c r="AU1102" s="223"/>
      <c r="AV1102" s="223"/>
      <c r="AW1102" s="223"/>
      <c r="AX1102" s="223"/>
      <c r="AY1102" s="223"/>
      <c r="AZ1102" s="223"/>
      <c r="BA1102" s="223"/>
      <c r="BB1102" s="223"/>
      <c r="BC1102" s="223"/>
      <c r="BD1102" s="223"/>
      <c r="BE1102" s="223"/>
      <c r="BF1102" s="223"/>
      <c r="BG1102" s="223"/>
      <c r="BH1102" s="223"/>
      <c r="BI1102" s="223"/>
      <c r="BJ1102" s="223"/>
      <c r="BK1102" s="223"/>
      <c r="BL1102" s="223"/>
      <c r="BM1102" s="228"/>
    </row>
    <row r="1103" spans="1:65">
      <c r="A1103" s="29"/>
      <c r="B1103" s="20" t="s">
        <v>276</v>
      </c>
      <c r="C1103" s="12"/>
      <c r="D1103" s="229">
        <v>22.925000000000001</v>
      </c>
      <c r="E1103" s="229">
        <v>21.474999999999998</v>
      </c>
      <c r="F1103" s="229">
        <v>25.5</v>
      </c>
      <c r="G1103" s="229">
        <v>17.670000000000002</v>
      </c>
      <c r="H1103" s="229">
        <v>22.876279980037737</v>
      </c>
      <c r="I1103" s="229">
        <v>22.850000000000005</v>
      </c>
      <c r="J1103" s="229">
        <v>21.666666666666668</v>
      </c>
      <c r="K1103" s="229">
        <v>17.633333333333333</v>
      </c>
      <c r="L1103" s="229">
        <v>20.783333333333335</v>
      </c>
      <c r="M1103" s="229">
        <v>19.908333333333335</v>
      </c>
      <c r="N1103" s="229">
        <v>24.7</v>
      </c>
      <c r="O1103" s="229">
        <v>20.883333333333333</v>
      </c>
      <c r="P1103" s="229">
        <v>23.316666666666663</v>
      </c>
      <c r="Q1103" s="229">
        <v>16.350000000000001</v>
      </c>
      <c r="R1103" s="229">
        <v>20.333333333333332</v>
      </c>
      <c r="S1103" s="229">
        <v>25.483333333333334</v>
      </c>
      <c r="T1103" s="229">
        <v>28.283333333333331</v>
      </c>
      <c r="U1103" s="229">
        <v>25.466666666666665</v>
      </c>
      <c r="V1103" s="229">
        <v>16.916666666666664</v>
      </c>
      <c r="W1103" s="229">
        <v>35.266666666666666</v>
      </c>
      <c r="X1103" s="229">
        <v>22.394300141463734</v>
      </c>
      <c r="Y1103" s="229">
        <v>16.074999999999999</v>
      </c>
      <c r="Z1103" s="229">
        <v>26.483333333333334</v>
      </c>
      <c r="AA1103" s="229">
        <v>20.154999999999998</v>
      </c>
      <c r="AB1103" s="229">
        <v>19.843333333333334</v>
      </c>
      <c r="AC1103" s="222"/>
      <c r="AD1103" s="223"/>
      <c r="AE1103" s="223"/>
      <c r="AF1103" s="223"/>
      <c r="AG1103" s="223"/>
      <c r="AH1103" s="223"/>
      <c r="AI1103" s="223"/>
      <c r="AJ1103" s="223"/>
      <c r="AK1103" s="223"/>
      <c r="AL1103" s="223"/>
      <c r="AM1103" s="223"/>
      <c r="AN1103" s="223"/>
      <c r="AO1103" s="223"/>
      <c r="AP1103" s="223"/>
      <c r="AQ1103" s="223"/>
      <c r="AR1103" s="223"/>
      <c r="AS1103" s="223"/>
      <c r="AT1103" s="223"/>
      <c r="AU1103" s="223"/>
      <c r="AV1103" s="223"/>
      <c r="AW1103" s="223"/>
      <c r="AX1103" s="223"/>
      <c r="AY1103" s="223"/>
      <c r="AZ1103" s="223"/>
      <c r="BA1103" s="223"/>
      <c r="BB1103" s="223"/>
      <c r="BC1103" s="223"/>
      <c r="BD1103" s="223"/>
      <c r="BE1103" s="223"/>
      <c r="BF1103" s="223"/>
      <c r="BG1103" s="223"/>
      <c r="BH1103" s="223"/>
      <c r="BI1103" s="223"/>
      <c r="BJ1103" s="223"/>
      <c r="BK1103" s="223"/>
      <c r="BL1103" s="223"/>
      <c r="BM1103" s="228"/>
    </row>
    <row r="1104" spans="1:65">
      <c r="A1104" s="29"/>
      <c r="B1104" s="3" t="s">
        <v>277</v>
      </c>
      <c r="C1104" s="28"/>
      <c r="D1104" s="225">
        <v>23.759999999999998</v>
      </c>
      <c r="E1104" s="225">
        <v>21.504999999999999</v>
      </c>
      <c r="F1104" s="225">
        <v>22.4</v>
      </c>
      <c r="G1104" s="225">
        <v>17.655000000000001</v>
      </c>
      <c r="H1104" s="225">
        <v>21.669543020549348</v>
      </c>
      <c r="I1104" s="225">
        <v>22.35</v>
      </c>
      <c r="J1104" s="225">
        <v>20</v>
      </c>
      <c r="K1104" s="225">
        <v>17.78</v>
      </c>
      <c r="L1104" s="225">
        <v>20.149999999999999</v>
      </c>
      <c r="M1104" s="225">
        <v>19.700000000000003</v>
      </c>
      <c r="N1104" s="225">
        <v>24.2</v>
      </c>
      <c r="O1104" s="225">
        <v>20.549999999999997</v>
      </c>
      <c r="P1104" s="225">
        <v>22.6</v>
      </c>
      <c r="Q1104" s="225">
        <v>16.649999999999999</v>
      </c>
      <c r="R1104" s="225">
        <v>20.049999999999997</v>
      </c>
      <c r="S1104" s="225">
        <v>25.200000000000003</v>
      </c>
      <c r="T1104" s="225">
        <v>27.1</v>
      </c>
      <c r="U1104" s="225">
        <v>25.5</v>
      </c>
      <c r="V1104" s="225">
        <v>16.75</v>
      </c>
      <c r="W1104" s="225">
        <v>37.4</v>
      </c>
      <c r="X1104" s="225">
        <v>22.309076402822789</v>
      </c>
      <c r="Y1104" s="225">
        <v>16.175000000000001</v>
      </c>
      <c r="Z1104" s="225">
        <v>26.75</v>
      </c>
      <c r="AA1104" s="225">
        <v>20.100000000000001</v>
      </c>
      <c r="AB1104" s="225">
        <v>19.939999999999998</v>
      </c>
      <c r="AC1104" s="222"/>
      <c r="AD1104" s="223"/>
      <c r="AE1104" s="223"/>
      <c r="AF1104" s="223"/>
      <c r="AG1104" s="223"/>
      <c r="AH1104" s="223"/>
      <c r="AI1104" s="223"/>
      <c r="AJ1104" s="223"/>
      <c r="AK1104" s="223"/>
      <c r="AL1104" s="223"/>
      <c r="AM1104" s="223"/>
      <c r="AN1104" s="223"/>
      <c r="AO1104" s="223"/>
      <c r="AP1104" s="223"/>
      <c r="AQ1104" s="223"/>
      <c r="AR1104" s="223"/>
      <c r="AS1104" s="223"/>
      <c r="AT1104" s="223"/>
      <c r="AU1104" s="223"/>
      <c r="AV1104" s="223"/>
      <c r="AW1104" s="223"/>
      <c r="AX1104" s="223"/>
      <c r="AY1104" s="223"/>
      <c r="AZ1104" s="223"/>
      <c r="BA1104" s="223"/>
      <c r="BB1104" s="223"/>
      <c r="BC1104" s="223"/>
      <c r="BD1104" s="223"/>
      <c r="BE1104" s="223"/>
      <c r="BF1104" s="223"/>
      <c r="BG1104" s="223"/>
      <c r="BH1104" s="223"/>
      <c r="BI1104" s="223"/>
      <c r="BJ1104" s="223"/>
      <c r="BK1104" s="223"/>
      <c r="BL1104" s="223"/>
      <c r="BM1104" s="228"/>
    </row>
    <row r="1105" spans="1:65">
      <c r="A1105" s="29"/>
      <c r="B1105" s="3" t="s">
        <v>278</v>
      </c>
      <c r="C1105" s="28"/>
      <c r="D1105" s="225">
        <v>2.7021232392324324</v>
      </c>
      <c r="E1105" s="225">
        <v>0.69767470930226516</v>
      </c>
      <c r="F1105" s="225">
        <v>7.4070236937652592</v>
      </c>
      <c r="G1105" s="225">
        <v>0.46707601094468487</v>
      </c>
      <c r="H1105" s="225">
        <v>2.5982603161359639</v>
      </c>
      <c r="I1105" s="225">
        <v>1.9398453546610355</v>
      </c>
      <c r="J1105" s="225">
        <v>4.0824829046386339</v>
      </c>
      <c r="K1105" s="225">
        <v>0.78612127987141178</v>
      </c>
      <c r="L1105" s="225">
        <v>1.6711273639871584</v>
      </c>
      <c r="M1105" s="225">
        <v>1.4298309923437342</v>
      </c>
      <c r="N1105" s="225">
        <v>2.4511221919765656</v>
      </c>
      <c r="O1105" s="225">
        <v>2.9116432931708278</v>
      </c>
      <c r="P1105" s="225">
        <v>2.2193842990042683</v>
      </c>
      <c r="Q1105" s="225">
        <v>1.0483320084782295</v>
      </c>
      <c r="R1105" s="225">
        <v>1.2339638028186519</v>
      </c>
      <c r="S1105" s="225">
        <v>0.84241715715354848</v>
      </c>
      <c r="T1105" s="225">
        <v>5.6831036121706191</v>
      </c>
      <c r="U1105" s="225">
        <v>0.76332605527825814</v>
      </c>
      <c r="V1105" s="225">
        <v>0.65548963887056722</v>
      </c>
      <c r="W1105" s="225">
        <v>4.7382134467187944</v>
      </c>
      <c r="X1105" s="225">
        <v>2.196801353921809</v>
      </c>
      <c r="Y1105" s="225">
        <v>0.62349819566699693</v>
      </c>
      <c r="Z1105" s="225">
        <v>1.0264826674945213</v>
      </c>
      <c r="AA1105" s="225">
        <v>2.9132850873198266</v>
      </c>
      <c r="AB1105" s="225">
        <v>0.5450382249591923</v>
      </c>
      <c r="AC1105" s="222"/>
      <c r="AD1105" s="223"/>
      <c r="AE1105" s="223"/>
      <c r="AF1105" s="223"/>
      <c r="AG1105" s="223"/>
      <c r="AH1105" s="223"/>
      <c r="AI1105" s="223"/>
      <c r="AJ1105" s="223"/>
      <c r="AK1105" s="223"/>
      <c r="AL1105" s="223"/>
      <c r="AM1105" s="223"/>
      <c r="AN1105" s="223"/>
      <c r="AO1105" s="223"/>
      <c r="AP1105" s="223"/>
      <c r="AQ1105" s="223"/>
      <c r="AR1105" s="223"/>
      <c r="AS1105" s="223"/>
      <c r="AT1105" s="223"/>
      <c r="AU1105" s="223"/>
      <c r="AV1105" s="223"/>
      <c r="AW1105" s="223"/>
      <c r="AX1105" s="223"/>
      <c r="AY1105" s="223"/>
      <c r="AZ1105" s="223"/>
      <c r="BA1105" s="223"/>
      <c r="BB1105" s="223"/>
      <c r="BC1105" s="223"/>
      <c r="BD1105" s="223"/>
      <c r="BE1105" s="223"/>
      <c r="BF1105" s="223"/>
      <c r="BG1105" s="223"/>
      <c r="BH1105" s="223"/>
      <c r="BI1105" s="223"/>
      <c r="BJ1105" s="223"/>
      <c r="BK1105" s="223"/>
      <c r="BL1105" s="223"/>
      <c r="BM1105" s="228"/>
    </row>
    <row r="1106" spans="1:65">
      <c r="A1106" s="29"/>
      <c r="B1106" s="3" t="s">
        <v>86</v>
      </c>
      <c r="C1106" s="28"/>
      <c r="D1106" s="13">
        <v>0.11786797117698723</v>
      </c>
      <c r="E1106" s="13">
        <v>3.2487762947718983E-2</v>
      </c>
      <c r="F1106" s="13">
        <v>0.29047151740255917</v>
      </c>
      <c r="G1106" s="13">
        <v>2.6433277359631285E-2</v>
      </c>
      <c r="H1106" s="13">
        <v>0.11357879508395831</v>
      </c>
      <c r="I1106" s="13">
        <v>8.4894763880132826E-2</v>
      </c>
      <c r="J1106" s="13">
        <v>0.18842228790639848</v>
      </c>
      <c r="K1106" s="13">
        <v>4.4581547062650953E-2</v>
      </c>
      <c r="L1106" s="13">
        <v>8.040709048855614E-2</v>
      </c>
      <c r="M1106" s="13">
        <v>7.1820727953640889E-2</v>
      </c>
      <c r="N1106" s="13">
        <v>9.9235716274354888E-2</v>
      </c>
      <c r="O1106" s="13">
        <v>0.13942425984856319</v>
      </c>
      <c r="P1106" s="13">
        <v>9.5184458856509016E-2</v>
      </c>
      <c r="Q1106" s="13">
        <v>6.4118165656160825E-2</v>
      </c>
      <c r="R1106" s="13">
        <v>6.0686744400917314E-2</v>
      </c>
      <c r="S1106" s="13">
        <v>3.3057573204194182E-2</v>
      </c>
      <c r="T1106" s="13">
        <v>0.20093471816749392</v>
      </c>
      <c r="U1106" s="13">
        <v>2.9973536202025846E-2</v>
      </c>
      <c r="V1106" s="13">
        <v>3.8748155992348807E-2</v>
      </c>
      <c r="W1106" s="13">
        <v>0.13435387845138358</v>
      </c>
      <c r="X1106" s="13">
        <v>9.8096450438045338E-2</v>
      </c>
      <c r="Y1106" s="13">
        <v>3.8786823991726095E-2</v>
      </c>
      <c r="Z1106" s="13">
        <v>3.8759572089157507E-2</v>
      </c>
      <c r="AA1106" s="13">
        <v>0.14454403807094154</v>
      </c>
      <c r="AB1106" s="13">
        <v>2.7467069962667175E-2</v>
      </c>
      <c r="AC1106" s="150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3" t="s">
        <v>279</v>
      </c>
      <c r="C1107" s="28"/>
      <c r="D1107" s="13">
        <v>6.6550020072436489E-2</v>
      </c>
      <c r="E1107" s="13">
        <v>-9.0897792560218349E-4</v>
      </c>
      <c r="F1107" s="13">
        <v>0.18634789582757372</v>
      </c>
      <c r="G1107" s="13">
        <v>-0.17793069336183409</v>
      </c>
      <c r="H1107" s="13">
        <v>6.4283396810989046E-2</v>
      </c>
      <c r="I1107" s="13">
        <v>6.3060761555296718E-2</v>
      </c>
      <c r="J1107" s="13">
        <v>8.0080160626445629E-3</v>
      </c>
      <c r="K1107" s="13">
        <v>-0.17963655308132476</v>
      </c>
      <c r="L1107" s="13">
        <v>-3.3087695361447955E-2</v>
      </c>
      <c r="M1107" s="13">
        <v>-7.3795711394747054E-2</v>
      </c>
      <c r="N1107" s="13">
        <v>0.14912913831141461</v>
      </c>
      <c r="O1107" s="13">
        <v>-2.843535067192815E-2</v>
      </c>
      <c r="P1107" s="13">
        <v>8.4771703439722623E-2</v>
      </c>
      <c r="Q1107" s="13">
        <v>-0.23934164326349672</v>
      </c>
      <c r="R1107" s="13">
        <v>-5.4023246464287578E-2</v>
      </c>
      <c r="S1107" s="13">
        <v>0.1855725050459871</v>
      </c>
      <c r="T1107" s="13">
        <v>0.31583815635254409</v>
      </c>
      <c r="U1107" s="13">
        <v>0.18479711426440049</v>
      </c>
      <c r="V1107" s="13">
        <v>-0.21297835668955079</v>
      </c>
      <c r="W1107" s="13">
        <v>0.64072689383735049</v>
      </c>
      <c r="X1107" s="13">
        <v>4.1860033386534878E-2</v>
      </c>
      <c r="Y1107" s="13">
        <v>-0.25213559115967654</v>
      </c>
      <c r="Z1107" s="13">
        <v>0.23209595194118626</v>
      </c>
      <c r="AA1107" s="13">
        <v>-6.2319927827264809E-2</v>
      </c>
      <c r="AB1107" s="13">
        <v>-7.6819735442935078E-2</v>
      </c>
      <c r="AC1107" s="150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45" t="s">
        <v>280</v>
      </c>
      <c r="C1108" s="46"/>
      <c r="D1108" s="44">
        <v>0.47</v>
      </c>
      <c r="E1108" s="44">
        <v>7.0000000000000007E-2</v>
      </c>
      <c r="F1108" s="44">
        <v>1.42</v>
      </c>
      <c r="G1108" s="44">
        <v>1.48</v>
      </c>
      <c r="H1108" s="44">
        <v>0.45</v>
      </c>
      <c r="I1108" s="44">
        <v>0.44</v>
      </c>
      <c r="J1108" s="44">
        <v>0</v>
      </c>
      <c r="K1108" s="44">
        <v>1.49</v>
      </c>
      <c r="L1108" s="44">
        <v>0.33</v>
      </c>
      <c r="M1108" s="44">
        <v>0.65</v>
      </c>
      <c r="N1108" s="44">
        <v>1.1200000000000001</v>
      </c>
      <c r="O1108" s="44">
        <v>0.28999999999999998</v>
      </c>
      <c r="P1108" s="44">
        <v>0.61</v>
      </c>
      <c r="Q1108" s="44">
        <v>1.97</v>
      </c>
      <c r="R1108" s="44">
        <v>0.49</v>
      </c>
      <c r="S1108" s="44">
        <v>1.41</v>
      </c>
      <c r="T1108" s="44">
        <v>2.4500000000000002</v>
      </c>
      <c r="U1108" s="44">
        <v>1.41</v>
      </c>
      <c r="V1108" s="44">
        <v>1.76</v>
      </c>
      <c r="W1108" s="44">
        <v>5.03</v>
      </c>
      <c r="X1108" s="44">
        <v>0.27</v>
      </c>
      <c r="Y1108" s="44">
        <v>2.0699999999999998</v>
      </c>
      <c r="Z1108" s="44">
        <v>1.78</v>
      </c>
      <c r="AA1108" s="44">
        <v>0.56000000000000005</v>
      </c>
      <c r="AB1108" s="44">
        <v>0.67</v>
      </c>
      <c r="AC1108" s="150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BM1109" s="55"/>
    </row>
    <row r="1110" spans="1:65" ht="15">
      <c r="B1110" s="8" t="s">
        <v>642</v>
      </c>
      <c r="BM1110" s="27" t="s">
        <v>66</v>
      </c>
    </row>
    <row r="1111" spans="1:65" ht="15">
      <c r="A1111" s="24" t="s">
        <v>38</v>
      </c>
      <c r="B1111" s="18" t="s">
        <v>111</v>
      </c>
      <c r="C1111" s="15" t="s">
        <v>112</v>
      </c>
      <c r="D1111" s="16" t="s">
        <v>229</v>
      </c>
      <c r="E1111" s="17" t="s">
        <v>229</v>
      </c>
      <c r="F1111" s="17" t="s">
        <v>229</v>
      </c>
      <c r="G1111" s="17" t="s">
        <v>229</v>
      </c>
      <c r="H1111" s="17" t="s">
        <v>229</v>
      </c>
      <c r="I1111" s="17" t="s">
        <v>229</v>
      </c>
      <c r="J1111" s="17" t="s">
        <v>229</v>
      </c>
      <c r="K1111" s="17" t="s">
        <v>229</v>
      </c>
      <c r="L1111" s="17" t="s">
        <v>229</v>
      </c>
      <c r="M1111" s="17" t="s">
        <v>229</v>
      </c>
      <c r="N1111" s="17" t="s">
        <v>229</v>
      </c>
      <c r="O1111" s="17" t="s">
        <v>229</v>
      </c>
      <c r="P1111" s="17" t="s">
        <v>229</v>
      </c>
      <c r="Q1111" s="17" t="s">
        <v>229</v>
      </c>
      <c r="R1111" s="17" t="s">
        <v>229</v>
      </c>
      <c r="S1111" s="17" t="s">
        <v>229</v>
      </c>
      <c r="T1111" s="17" t="s">
        <v>229</v>
      </c>
      <c r="U1111" s="17" t="s">
        <v>229</v>
      </c>
      <c r="V1111" s="17" t="s">
        <v>229</v>
      </c>
      <c r="W1111" s="17" t="s">
        <v>229</v>
      </c>
      <c r="X1111" s="17" t="s">
        <v>229</v>
      </c>
      <c r="Y1111" s="150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230</v>
      </c>
      <c r="C1112" s="9" t="s">
        <v>230</v>
      </c>
      <c r="D1112" s="148" t="s">
        <v>232</v>
      </c>
      <c r="E1112" s="149" t="s">
        <v>233</v>
      </c>
      <c r="F1112" s="149" t="s">
        <v>234</v>
      </c>
      <c r="G1112" s="149" t="s">
        <v>235</v>
      </c>
      <c r="H1112" s="149" t="s">
        <v>236</v>
      </c>
      <c r="I1112" s="149" t="s">
        <v>237</v>
      </c>
      <c r="J1112" s="149" t="s">
        <v>238</v>
      </c>
      <c r="K1112" s="149" t="s">
        <v>239</v>
      </c>
      <c r="L1112" s="149" t="s">
        <v>240</v>
      </c>
      <c r="M1112" s="149" t="s">
        <v>241</v>
      </c>
      <c r="N1112" s="149" t="s">
        <v>242</v>
      </c>
      <c r="O1112" s="149" t="s">
        <v>243</v>
      </c>
      <c r="P1112" s="149" t="s">
        <v>244</v>
      </c>
      <c r="Q1112" s="149" t="s">
        <v>250</v>
      </c>
      <c r="R1112" s="149" t="s">
        <v>305</v>
      </c>
      <c r="S1112" s="149" t="s">
        <v>252</v>
      </c>
      <c r="T1112" s="149" t="s">
        <v>257</v>
      </c>
      <c r="U1112" s="149" t="s">
        <v>258</v>
      </c>
      <c r="V1112" s="149" t="s">
        <v>267</v>
      </c>
      <c r="W1112" s="149" t="s">
        <v>268</v>
      </c>
      <c r="X1112" s="149" t="s">
        <v>269</v>
      </c>
      <c r="Y1112" s="150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3</v>
      </c>
    </row>
    <row r="1113" spans="1:65">
      <c r="A1113" s="29"/>
      <c r="B1113" s="19"/>
      <c r="C1113" s="9"/>
      <c r="D1113" s="10" t="s">
        <v>339</v>
      </c>
      <c r="E1113" s="11" t="s">
        <v>340</v>
      </c>
      <c r="F1113" s="11" t="s">
        <v>340</v>
      </c>
      <c r="G1113" s="11" t="s">
        <v>339</v>
      </c>
      <c r="H1113" s="11" t="s">
        <v>340</v>
      </c>
      <c r="I1113" s="11" t="s">
        <v>340</v>
      </c>
      <c r="J1113" s="11" t="s">
        <v>339</v>
      </c>
      <c r="K1113" s="11" t="s">
        <v>339</v>
      </c>
      <c r="L1113" s="11" t="s">
        <v>339</v>
      </c>
      <c r="M1113" s="11" t="s">
        <v>339</v>
      </c>
      <c r="N1113" s="11" t="s">
        <v>339</v>
      </c>
      <c r="O1113" s="11" t="s">
        <v>339</v>
      </c>
      <c r="P1113" s="11" t="s">
        <v>339</v>
      </c>
      <c r="Q1113" s="11" t="s">
        <v>340</v>
      </c>
      <c r="R1113" s="11" t="s">
        <v>340</v>
      </c>
      <c r="S1113" s="11" t="s">
        <v>340</v>
      </c>
      <c r="T1113" s="11" t="s">
        <v>339</v>
      </c>
      <c r="U1113" s="11" t="s">
        <v>339</v>
      </c>
      <c r="V1113" s="11" t="s">
        <v>340</v>
      </c>
      <c r="W1113" s="11" t="s">
        <v>339</v>
      </c>
      <c r="X1113" s="11" t="s">
        <v>339</v>
      </c>
      <c r="Y1113" s="150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2</v>
      </c>
    </row>
    <row r="1114" spans="1:65">
      <c r="A1114" s="29"/>
      <c r="B1114" s="19"/>
      <c r="C1114" s="9"/>
      <c r="D1114" s="25" t="s">
        <v>343</v>
      </c>
      <c r="E1114" s="25" t="s">
        <v>344</v>
      </c>
      <c r="F1114" s="25" t="s">
        <v>343</v>
      </c>
      <c r="G1114" s="25" t="s">
        <v>345</v>
      </c>
      <c r="H1114" s="25" t="s">
        <v>346</v>
      </c>
      <c r="I1114" s="25" t="s">
        <v>344</v>
      </c>
      <c r="J1114" s="25" t="s">
        <v>344</v>
      </c>
      <c r="K1114" s="25" t="s">
        <v>344</v>
      </c>
      <c r="L1114" s="25" t="s">
        <v>344</v>
      </c>
      <c r="M1114" s="25" t="s">
        <v>344</v>
      </c>
      <c r="N1114" s="25" t="s">
        <v>344</v>
      </c>
      <c r="O1114" s="25" t="s">
        <v>344</v>
      </c>
      <c r="P1114" s="25" t="s">
        <v>344</v>
      </c>
      <c r="Q1114" s="25" t="s">
        <v>343</v>
      </c>
      <c r="R1114" s="25" t="s">
        <v>344</v>
      </c>
      <c r="S1114" s="25" t="s">
        <v>345</v>
      </c>
      <c r="T1114" s="25" t="s">
        <v>343</v>
      </c>
      <c r="U1114" s="25" t="s">
        <v>344</v>
      </c>
      <c r="V1114" s="25" t="s">
        <v>346</v>
      </c>
      <c r="W1114" s="25" t="s">
        <v>346</v>
      </c>
      <c r="X1114" s="25" t="s">
        <v>117</v>
      </c>
      <c r="Y1114" s="150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3</v>
      </c>
    </row>
    <row r="1115" spans="1:65">
      <c r="A1115" s="29"/>
      <c r="B1115" s="18">
        <v>1</v>
      </c>
      <c r="C1115" s="14">
        <v>1</v>
      </c>
      <c r="D1115" s="21">
        <v>6.65</v>
      </c>
      <c r="E1115" s="21">
        <v>8.01</v>
      </c>
      <c r="F1115" s="21">
        <v>6.83</v>
      </c>
      <c r="G1115" s="21">
        <v>6.88</v>
      </c>
      <c r="H1115" s="21">
        <v>6.5847045964517008</v>
      </c>
      <c r="I1115" s="21">
        <v>5.86</v>
      </c>
      <c r="J1115" s="21">
        <v>7.9799999999999995</v>
      </c>
      <c r="K1115" s="21">
        <v>6.84</v>
      </c>
      <c r="L1115" s="21">
        <v>6.03</v>
      </c>
      <c r="M1115" s="21">
        <v>6.98</v>
      </c>
      <c r="N1115" s="21">
        <v>6.76</v>
      </c>
      <c r="O1115" s="21">
        <v>7.08</v>
      </c>
      <c r="P1115" s="21">
        <v>7.28</v>
      </c>
      <c r="Q1115" s="21">
        <v>6.81</v>
      </c>
      <c r="R1115" s="21">
        <v>6.19</v>
      </c>
      <c r="S1115" s="21">
        <v>6.5</v>
      </c>
      <c r="T1115" s="145">
        <v>5.3763440348816189</v>
      </c>
      <c r="U1115" s="145">
        <v>5.4</v>
      </c>
      <c r="V1115" s="21">
        <v>6.56</v>
      </c>
      <c r="W1115" s="21">
        <v>6.63</v>
      </c>
      <c r="X1115" s="21">
        <v>6.71</v>
      </c>
      <c r="Y1115" s="150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>
        <v>1</v>
      </c>
      <c r="C1116" s="9">
        <v>2</v>
      </c>
      <c r="D1116" s="11">
        <v>6.68</v>
      </c>
      <c r="E1116" s="11">
        <v>7.9</v>
      </c>
      <c r="F1116" s="11">
        <v>6.87</v>
      </c>
      <c r="G1116" s="11">
        <v>7.09</v>
      </c>
      <c r="H1116" s="11">
        <v>6.6160117119338899</v>
      </c>
      <c r="I1116" s="11">
        <v>5.8</v>
      </c>
      <c r="J1116" s="151">
        <v>8.48</v>
      </c>
      <c r="K1116" s="11">
        <v>6.62</v>
      </c>
      <c r="L1116" s="11">
        <v>5.77</v>
      </c>
      <c r="M1116" s="11">
        <v>7.12</v>
      </c>
      <c r="N1116" s="11">
        <v>7</v>
      </c>
      <c r="O1116" s="11">
        <v>7.5</v>
      </c>
      <c r="P1116" s="11">
        <v>7.18</v>
      </c>
      <c r="Q1116" s="11">
        <v>7.14</v>
      </c>
      <c r="R1116" s="11">
        <v>6.23</v>
      </c>
      <c r="S1116" s="11">
        <v>6.3</v>
      </c>
      <c r="T1116" s="146">
        <v>5.3201656802180102</v>
      </c>
      <c r="U1116" s="146">
        <v>5.2</v>
      </c>
      <c r="V1116" s="11">
        <v>6.45</v>
      </c>
      <c r="W1116" s="11">
        <v>6.6</v>
      </c>
      <c r="X1116" s="11">
        <v>6.73</v>
      </c>
      <c r="Y1116" s="150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29</v>
      </c>
    </row>
    <row r="1117" spans="1:65">
      <c r="A1117" s="29"/>
      <c r="B1117" s="19">
        <v>1</v>
      </c>
      <c r="C1117" s="9">
        <v>3</v>
      </c>
      <c r="D1117" s="11">
        <v>6.66</v>
      </c>
      <c r="E1117" s="11">
        <v>7.8600000000000012</v>
      </c>
      <c r="F1117" s="11">
        <v>6.55</v>
      </c>
      <c r="G1117" s="11">
        <v>7.13</v>
      </c>
      <c r="H1117" s="11">
        <v>6.4468615117932142</v>
      </c>
      <c r="I1117" s="11">
        <v>5.94</v>
      </c>
      <c r="J1117" s="11">
        <v>8.1</v>
      </c>
      <c r="K1117" s="11">
        <v>6.41</v>
      </c>
      <c r="L1117" s="11">
        <v>5.78</v>
      </c>
      <c r="M1117" s="11">
        <v>7.1</v>
      </c>
      <c r="N1117" s="11">
        <v>6.9</v>
      </c>
      <c r="O1117" s="11">
        <v>7.36</v>
      </c>
      <c r="P1117" s="11">
        <v>7.2</v>
      </c>
      <c r="Q1117" s="11">
        <v>6.89</v>
      </c>
      <c r="R1117" s="11">
        <v>6.14</v>
      </c>
      <c r="S1117" s="11">
        <v>6.6</v>
      </c>
      <c r="T1117" s="146">
        <v>5.302940886814052</v>
      </c>
      <c r="U1117" s="146">
        <v>5.0999999999999996</v>
      </c>
      <c r="V1117" s="11">
        <v>6.51</v>
      </c>
      <c r="W1117" s="11">
        <v>6.65</v>
      </c>
      <c r="X1117" s="11">
        <v>6.85</v>
      </c>
      <c r="Y1117" s="150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16</v>
      </c>
    </row>
    <row r="1118" spans="1:65">
      <c r="A1118" s="29"/>
      <c r="B1118" s="19">
        <v>1</v>
      </c>
      <c r="C1118" s="9">
        <v>4</v>
      </c>
      <c r="D1118" s="11">
        <v>6.59</v>
      </c>
      <c r="E1118" s="11">
        <v>7.54</v>
      </c>
      <c r="F1118" s="11">
        <v>6.98</v>
      </c>
      <c r="G1118" s="11">
        <v>7.22</v>
      </c>
      <c r="H1118" s="11">
        <v>6.426375438740104</v>
      </c>
      <c r="I1118" s="11">
        <v>6.06</v>
      </c>
      <c r="J1118" s="11">
        <v>7.9</v>
      </c>
      <c r="K1118" s="11">
        <v>6.47</v>
      </c>
      <c r="L1118" s="11">
        <v>6.32</v>
      </c>
      <c r="M1118" s="11">
        <v>6.99</v>
      </c>
      <c r="N1118" s="11">
        <v>6.79</v>
      </c>
      <c r="O1118" s="11">
        <v>7.55</v>
      </c>
      <c r="P1118" s="11">
        <v>6.94</v>
      </c>
      <c r="Q1118" s="11">
        <v>6.72</v>
      </c>
      <c r="R1118" s="11">
        <v>6.31</v>
      </c>
      <c r="S1118" s="11">
        <v>6.5</v>
      </c>
      <c r="T1118" s="146">
        <v>5.3675434712390802</v>
      </c>
      <c r="U1118" s="146">
        <v>5.5</v>
      </c>
      <c r="V1118" s="11">
        <v>6.42</v>
      </c>
      <c r="W1118" s="11">
        <v>6.71</v>
      </c>
      <c r="X1118" s="11">
        <v>6.54</v>
      </c>
      <c r="Y1118" s="150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6.7937970444721145</v>
      </c>
    </row>
    <row r="1119" spans="1:65">
      <c r="A1119" s="29"/>
      <c r="B1119" s="19">
        <v>1</v>
      </c>
      <c r="C1119" s="9">
        <v>5</v>
      </c>
      <c r="D1119" s="11">
        <v>6.58</v>
      </c>
      <c r="E1119" s="11">
        <v>7.55</v>
      </c>
      <c r="F1119" s="11">
        <v>6.91</v>
      </c>
      <c r="G1119" s="11">
        <v>7.21</v>
      </c>
      <c r="H1119" s="11">
        <v>6.3583039827705514</v>
      </c>
      <c r="I1119" s="11">
        <v>6.15</v>
      </c>
      <c r="J1119" s="11">
        <v>7.8199999999999994</v>
      </c>
      <c r="K1119" s="11">
        <v>6.56</v>
      </c>
      <c r="L1119" s="11">
        <v>6</v>
      </c>
      <c r="M1119" s="11">
        <v>6.93</v>
      </c>
      <c r="N1119" s="11">
        <v>6.78</v>
      </c>
      <c r="O1119" s="11">
        <v>7.43</v>
      </c>
      <c r="P1119" s="11">
        <v>6.93</v>
      </c>
      <c r="Q1119" s="11">
        <v>7.15</v>
      </c>
      <c r="R1119" s="11">
        <v>6.22</v>
      </c>
      <c r="S1119" s="11">
        <v>6.4</v>
      </c>
      <c r="T1119" s="146">
        <v>5.3074489364613022</v>
      </c>
      <c r="U1119" s="146">
        <v>5.3</v>
      </c>
      <c r="V1119" s="11">
        <v>6.6</v>
      </c>
      <c r="W1119" s="11">
        <v>6.62</v>
      </c>
      <c r="X1119" s="11">
        <v>6.5</v>
      </c>
      <c r="Y1119" s="150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121</v>
      </c>
    </row>
    <row r="1120" spans="1:65">
      <c r="A1120" s="29"/>
      <c r="B1120" s="19">
        <v>1</v>
      </c>
      <c r="C1120" s="9">
        <v>6</v>
      </c>
      <c r="D1120" s="11">
        <v>6.74</v>
      </c>
      <c r="E1120" s="11">
        <v>7.74</v>
      </c>
      <c r="F1120" s="11">
        <v>6.65</v>
      </c>
      <c r="G1120" s="11">
        <v>7.16</v>
      </c>
      <c r="H1120" s="11">
        <v>6.5106058281317711</v>
      </c>
      <c r="I1120" s="11">
        <v>6.18</v>
      </c>
      <c r="J1120" s="11">
        <v>7.25</v>
      </c>
      <c r="K1120" s="11">
        <v>6.54</v>
      </c>
      <c r="L1120" s="11">
        <v>5.79</v>
      </c>
      <c r="M1120" s="11">
        <v>6.95</v>
      </c>
      <c r="N1120" s="11">
        <v>6.98</v>
      </c>
      <c r="O1120" s="11">
        <v>7.62</v>
      </c>
      <c r="P1120" s="11">
        <v>7.15</v>
      </c>
      <c r="Q1120" s="11">
        <v>6.75</v>
      </c>
      <c r="R1120" s="11">
        <v>6.25</v>
      </c>
      <c r="S1120" s="11">
        <v>6.7</v>
      </c>
      <c r="T1120" s="146">
        <v>5.3669120417255822</v>
      </c>
      <c r="U1120" s="146">
        <v>5.4</v>
      </c>
      <c r="V1120" s="11">
        <v>6.58</v>
      </c>
      <c r="W1120" s="11">
        <v>6.77</v>
      </c>
      <c r="X1120" s="11">
        <v>6.86</v>
      </c>
      <c r="Y1120" s="150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20" t="s">
        <v>276</v>
      </c>
      <c r="C1121" s="12"/>
      <c r="D1121" s="22">
        <v>6.6500000000000012</v>
      </c>
      <c r="E1121" s="22">
        <v>7.7666666666666666</v>
      </c>
      <c r="F1121" s="22">
        <v>6.7983333333333329</v>
      </c>
      <c r="G1121" s="22">
        <v>7.1149999999999993</v>
      </c>
      <c r="H1121" s="22">
        <v>6.4904771783035384</v>
      </c>
      <c r="I1121" s="22">
        <v>5.998333333333334</v>
      </c>
      <c r="J1121" s="22">
        <v>7.9216666666666669</v>
      </c>
      <c r="K1121" s="22">
        <v>6.5733333333333333</v>
      </c>
      <c r="L1121" s="22">
        <v>5.9483333333333341</v>
      </c>
      <c r="M1121" s="22">
        <v>7.0116666666666676</v>
      </c>
      <c r="N1121" s="22">
        <v>6.8683333333333323</v>
      </c>
      <c r="O1121" s="22">
        <v>7.4233333333333329</v>
      </c>
      <c r="P1121" s="22">
        <v>7.1133333333333333</v>
      </c>
      <c r="Q1121" s="22">
        <v>6.91</v>
      </c>
      <c r="R1121" s="22">
        <v>6.2233333333333336</v>
      </c>
      <c r="S1121" s="22">
        <v>6.5</v>
      </c>
      <c r="T1121" s="22">
        <v>5.340225841889942</v>
      </c>
      <c r="U1121" s="22">
        <v>5.3166666666666673</v>
      </c>
      <c r="V1121" s="22">
        <v>6.52</v>
      </c>
      <c r="W1121" s="22">
        <v>6.663333333333334</v>
      </c>
      <c r="X1121" s="22">
        <v>6.6983333333333333</v>
      </c>
      <c r="Y1121" s="150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3" t="s">
        <v>277</v>
      </c>
      <c r="C1122" s="28"/>
      <c r="D1122" s="11">
        <v>6.6550000000000002</v>
      </c>
      <c r="E1122" s="11">
        <v>7.8000000000000007</v>
      </c>
      <c r="F1122" s="11">
        <v>6.85</v>
      </c>
      <c r="G1122" s="11">
        <v>7.1449999999999996</v>
      </c>
      <c r="H1122" s="11">
        <v>6.4787336699624927</v>
      </c>
      <c r="I1122" s="11">
        <v>6</v>
      </c>
      <c r="J1122" s="11">
        <v>7.9399999999999995</v>
      </c>
      <c r="K1122" s="11">
        <v>6.55</v>
      </c>
      <c r="L1122" s="11">
        <v>5.8949999999999996</v>
      </c>
      <c r="M1122" s="11">
        <v>6.9850000000000003</v>
      </c>
      <c r="N1122" s="11">
        <v>6.8450000000000006</v>
      </c>
      <c r="O1122" s="11">
        <v>7.4649999999999999</v>
      </c>
      <c r="P1122" s="11">
        <v>7.165</v>
      </c>
      <c r="Q1122" s="11">
        <v>6.85</v>
      </c>
      <c r="R1122" s="11">
        <v>6.2249999999999996</v>
      </c>
      <c r="S1122" s="11">
        <v>6.5</v>
      </c>
      <c r="T1122" s="11">
        <v>5.3435388609717958</v>
      </c>
      <c r="U1122" s="11">
        <v>5.35</v>
      </c>
      <c r="V1122" s="11">
        <v>6.5350000000000001</v>
      </c>
      <c r="W1122" s="11">
        <v>6.6400000000000006</v>
      </c>
      <c r="X1122" s="11">
        <v>6.7200000000000006</v>
      </c>
      <c r="Y1122" s="150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278</v>
      </c>
      <c r="C1123" s="28"/>
      <c r="D1123" s="23">
        <v>5.9329587896765359E-2</v>
      </c>
      <c r="E1123" s="23">
        <v>0.19221515722405122</v>
      </c>
      <c r="F1123" s="23">
        <v>0.16448910804872979</v>
      </c>
      <c r="G1123" s="23">
        <v>0.12501999840025593</v>
      </c>
      <c r="H1123" s="23">
        <v>9.8512944333387489E-2</v>
      </c>
      <c r="I1123" s="23">
        <v>0.15600213673750321</v>
      </c>
      <c r="J1123" s="23">
        <v>0.40221470220103434</v>
      </c>
      <c r="K1123" s="23">
        <v>0.14962174530016237</v>
      </c>
      <c r="L1123" s="23">
        <v>0.21572358857266105</v>
      </c>
      <c r="M1123" s="23">
        <v>7.9351538527407631E-2</v>
      </c>
      <c r="N1123" s="23">
        <v>0.10628577828979137</v>
      </c>
      <c r="O1123" s="23">
        <v>0.19106717841289919</v>
      </c>
      <c r="P1123" s="23">
        <v>0.14472963299430658</v>
      </c>
      <c r="Q1123" s="23">
        <v>0.19110206696946017</v>
      </c>
      <c r="R1123" s="23">
        <v>5.7154760664940761E-2</v>
      </c>
      <c r="S1123" s="23">
        <v>0.1414213562373095</v>
      </c>
      <c r="T1123" s="23">
        <v>3.3555427253133936E-2</v>
      </c>
      <c r="U1123" s="23">
        <v>0.14719601443879762</v>
      </c>
      <c r="V1123" s="23">
        <v>7.2938330115241756E-2</v>
      </c>
      <c r="W1123" s="23">
        <v>6.4394616752230571E-2</v>
      </c>
      <c r="X1123" s="23">
        <v>0.15144856112445132</v>
      </c>
      <c r="Y1123" s="202"/>
      <c r="Z1123" s="203"/>
      <c r="AA1123" s="203"/>
      <c r="AB1123" s="203"/>
      <c r="AC1123" s="203"/>
      <c r="AD1123" s="203"/>
      <c r="AE1123" s="203"/>
      <c r="AF1123" s="203"/>
      <c r="AG1123" s="203"/>
      <c r="AH1123" s="203"/>
      <c r="AI1123" s="203"/>
      <c r="AJ1123" s="203"/>
      <c r="AK1123" s="203"/>
      <c r="AL1123" s="203"/>
      <c r="AM1123" s="203"/>
      <c r="AN1123" s="203"/>
      <c r="AO1123" s="203"/>
      <c r="AP1123" s="203"/>
      <c r="AQ1123" s="203"/>
      <c r="AR1123" s="203"/>
      <c r="AS1123" s="203"/>
      <c r="AT1123" s="203"/>
      <c r="AU1123" s="203"/>
      <c r="AV1123" s="203"/>
      <c r="AW1123" s="203"/>
      <c r="AX1123" s="203"/>
      <c r="AY1123" s="203"/>
      <c r="AZ1123" s="203"/>
      <c r="BA1123" s="203"/>
      <c r="BB1123" s="203"/>
      <c r="BC1123" s="203"/>
      <c r="BD1123" s="203"/>
      <c r="BE1123" s="203"/>
      <c r="BF1123" s="203"/>
      <c r="BG1123" s="203"/>
      <c r="BH1123" s="203"/>
      <c r="BI1123" s="203"/>
      <c r="BJ1123" s="203"/>
      <c r="BK1123" s="203"/>
      <c r="BL1123" s="203"/>
      <c r="BM1123" s="56"/>
    </row>
    <row r="1124" spans="1:65">
      <c r="A1124" s="29"/>
      <c r="B1124" s="3" t="s">
        <v>86</v>
      </c>
      <c r="C1124" s="28"/>
      <c r="D1124" s="13">
        <v>8.9217425408669691E-3</v>
      </c>
      <c r="E1124" s="13">
        <v>2.4748732689792004E-2</v>
      </c>
      <c r="F1124" s="13">
        <v>2.4195504983877882E-2</v>
      </c>
      <c r="G1124" s="13">
        <v>1.757132795506057E-2</v>
      </c>
      <c r="H1124" s="13">
        <v>1.5178074219673401E-2</v>
      </c>
      <c r="I1124" s="13">
        <v>2.6007580450820203E-2</v>
      </c>
      <c r="J1124" s="13">
        <v>5.0773999857063032E-2</v>
      </c>
      <c r="K1124" s="13">
        <v>2.2761928798199143E-2</v>
      </c>
      <c r="L1124" s="13">
        <v>3.6266223912467532E-2</v>
      </c>
      <c r="M1124" s="13">
        <v>1.1317072288196952E-2</v>
      </c>
      <c r="N1124" s="13">
        <v>1.5474755392835436E-2</v>
      </c>
      <c r="O1124" s="13">
        <v>2.5738730814490237E-2</v>
      </c>
      <c r="P1124" s="13">
        <v>2.0346246437812545E-2</v>
      </c>
      <c r="Q1124" s="13">
        <v>2.7655870762584682E-2</v>
      </c>
      <c r="R1124" s="13">
        <v>9.1839465449824464E-3</v>
      </c>
      <c r="S1124" s="13">
        <v>2.1757131728816846E-2</v>
      </c>
      <c r="T1124" s="13">
        <v>6.2835221293297298E-3</v>
      </c>
      <c r="U1124" s="13">
        <v>2.7685770740839676E-2</v>
      </c>
      <c r="V1124" s="13">
        <v>1.1186860447122969E-2</v>
      </c>
      <c r="W1124" s="13">
        <v>9.6640245250971327E-3</v>
      </c>
      <c r="X1124" s="13">
        <v>2.2609887204446576E-2</v>
      </c>
      <c r="Y1124" s="150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279</v>
      </c>
      <c r="C1125" s="28"/>
      <c r="D1125" s="13">
        <v>-2.1165931736085053E-2</v>
      </c>
      <c r="E1125" s="13">
        <v>0.14319968874933409</v>
      </c>
      <c r="F1125" s="13">
        <v>6.6771038809720906E-4</v>
      </c>
      <c r="G1125" s="13">
        <v>4.7278856495902577E-2</v>
      </c>
      <c r="H1125" s="13">
        <v>-4.4646589261211012E-2</v>
      </c>
      <c r="I1125" s="13">
        <v>-0.11708676398951645</v>
      </c>
      <c r="J1125" s="13">
        <v>0.16601461815999663</v>
      </c>
      <c r="K1125" s="13">
        <v>-3.2450735530606623E-2</v>
      </c>
      <c r="L1125" s="13">
        <v>-0.12444641863811723</v>
      </c>
      <c r="M1125" s="13">
        <v>3.2068903555461103E-2</v>
      </c>
      <c r="N1125" s="13">
        <v>1.0971226896138386E-2</v>
      </c>
      <c r="O1125" s="13">
        <v>9.2663393495608037E-2</v>
      </c>
      <c r="P1125" s="13">
        <v>4.7033534674282729E-2</v>
      </c>
      <c r="Q1125" s="13">
        <v>1.7104272436639256E-2</v>
      </c>
      <c r="R1125" s="13">
        <v>-8.396831807081262E-2</v>
      </c>
      <c r="S1125" s="13">
        <v>-4.3244895681887829E-2</v>
      </c>
      <c r="T1125" s="13">
        <v>-0.2139556411631246</v>
      </c>
      <c r="U1125" s="13">
        <v>-0.21742338903210812</v>
      </c>
      <c r="V1125" s="13">
        <v>-4.0301033822447541E-2</v>
      </c>
      <c r="W1125" s="13">
        <v>-1.9203357163124934E-2</v>
      </c>
      <c r="X1125" s="13">
        <v>-1.4051598909104457E-2</v>
      </c>
      <c r="Y1125" s="150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45" t="s">
        <v>280</v>
      </c>
      <c r="C1126" s="46"/>
      <c r="D1126" s="44">
        <v>0.03</v>
      </c>
      <c r="E1126" s="44">
        <v>2.14</v>
      </c>
      <c r="F1126" s="44">
        <v>0.26</v>
      </c>
      <c r="G1126" s="44">
        <v>0.87</v>
      </c>
      <c r="H1126" s="44">
        <v>0.33</v>
      </c>
      <c r="I1126" s="44">
        <v>1.29</v>
      </c>
      <c r="J1126" s="44">
        <v>2.44</v>
      </c>
      <c r="K1126" s="44">
        <v>0.17</v>
      </c>
      <c r="L1126" s="44">
        <v>1.38</v>
      </c>
      <c r="M1126" s="44">
        <v>0.67</v>
      </c>
      <c r="N1126" s="44">
        <v>0.4</v>
      </c>
      <c r="O1126" s="44">
        <v>1.47</v>
      </c>
      <c r="P1126" s="44">
        <v>0.87</v>
      </c>
      <c r="Q1126" s="44">
        <v>0.48</v>
      </c>
      <c r="R1126" s="44">
        <v>0.85</v>
      </c>
      <c r="S1126" s="44">
        <v>0.32</v>
      </c>
      <c r="T1126" s="44">
        <v>2.56</v>
      </c>
      <c r="U1126" s="44">
        <v>2.61</v>
      </c>
      <c r="V1126" s="44">
        <v>0.28000000000000003</v>
      </c>
      <c r="W1126" s="44">
        <v>0</v>
      </c>
      <c r="X1126" s="44">
        <v>7.0000000000000007E-2</v>
      </c>
      <c r="Y1126" s="150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BM1127" s="55"/>
    </row>
    <row r="1128" spans="1:65" ht="15">
      <c r="B1128" s="8" t="s">
        <v>643</v>
      </c>
      <c r="BM1128" s="27" t="s">
        <v>66</v>
      </c>
    </row>
    <row r="1129" spans="1:65" ht="15">
      <c r="A1129" s="24" t="s">
        <v>41</v>
      </c>
      <c r="B1129" s="18" t="s">
        <v>111</v>
      </c>
      <c r="C1129" s="15" t="s">
        <v>112</v>
      </c>
      <c r="D1129" s="16" t="s">
        <v>229</v>
      </c>
      <c r="E1129" s="17" t="s">
        <v>229</v>
      </c>
      <c r="F1129" s="17" t="s">
        <v>229</v>
      </c>
      <c r="G1129" s="17" t="s">
        <v>229</v>
      </c>
      <c r="H1129" s="17" t="s">
        <v>229</v>
      </c>
      <c r="I1129" s="17" t="s">
        <v>229</v>
      </c>
      <c r="J1129" s="17" t="s">
        <v>229</v>
      </c>
      <c r="K1129" s="17" t="s">
        <v>229</v>
      </c>
      <c r="L1129" s="150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230</v>
      </c>
      <c r="C1130" s="9" t="s">
        <v>230</v>
      </c>
      <c r="D1130" s="148" t="s">
        <v>232</v>
      </c>
      <c r="E1130" s="149" t="s">
        <v>234</v>
      </c>
      <c r="F1130" s="149" t="s">
        <v>237</v>
      </c>
      <c r="G1130" s="149" t="s">
        <v>239</v>
      </c>
      <c r="H1130" s="149" t="s">
        <v>250</v>
      </c>
      <c r="I1130" s="149" t="s">
        <v>252</v>
      </c>
      <c r="J1130" s="149" t="s">
        <v>257</v>
      </c>
      <c r="K1130" s="149" t="s">
        <v>258</v>
      </c>
      <c r="L1130" s="150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339</v>
      </c>
      <c r="E1131" s="11" t="s">
        <v>340</v>
      </c>
      <c r="F1131" s="11" t="s">
        <v>340</v>
      </c>
      <c r="G1131" s="11" t="s">
        <v>339</v>
      </c>
      <c r="H1131" s="11" t="s">
        <v>340</v>
      </c>
      <c r="I1131" s="11" t="s">
        <v>340</v>
      </c>
      <c r="J1131" s="11" t="s">
        <v>339</v>
      </c>
      <c r="K1131" s="11" t="s">
        <v>339</v>
      </c>
      <c r="L1131" s="150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2</v>
      </c>
    </row>
    <row r="1132" spans="1:65">
      <c r="A1132" s="29"/>
      <c r="B1132" s="19"/>
      <c r="C1132" s="9"/>
      <c r="D1132" s="25" t="s">
        <v>343</v>
      </c>
      <c r="E1132" s="25" t="s">
        <v>343</v>
      </c>
      <c r="F1132" s="25" t="s">
        <v>344</v>
      </c>
      <c r="G1132" s="25" t="s">
        <v>344</v>
      </c>
      <c r="H1132" s="25" t="s">
        <v>343</v>
      </c>
      <c r="I1132" s="25" t="s">
        <v>345</v>
      </c>
      <c r="J1132" s="25" t="s">
        <v>343</v>
      </c>
      <c r="K1132" s="25" t="s">
        <v>344</v>
      </c>
      <c r="L1132" s="150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3</v>
      </c>
    </row>
    <row r="1133" spans="1:65">
      <c r="A1133" s="29"/>
      <c r="B1133" s="18">
        <v>1</v>
      </c>
      <c r="C1133" s="14">
        <v>1</v>
      </c>
      <c r="D1133" s="21">
        <v>0.4</v>
      </c>
      <c r="E1133" s="21">
        <v>0.4</v>
      </c>
      <c r="F1133" s="21">
        <v>0.4</v>
      </c>
      <c r="G1133" s="21">
        <v>0.39</v>
      </c>
      <c r="H1133" s="21">
        <v>0.4</v>
      </c>
      <c r="I1133" s="21">
        <v>0.4</v>
      </c>
      <c r="J1133" s="21">
        <v>0.38647507446231699</v>
      </c>
      <c r="K1133" s="21">
        <v>0.38</v>
      </c>
      <c r="L1133" s="150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>
        <v>1</v>
      </c>
      <c r="C1134" s="9">
        <v>2</v>
      </c>
      <c r="D1134" s="11">
        <v>0.4</v>
      </c>
      <c r="E1134" s="11">
        <v>0.4</v>
      </c>
      <c r="F1134" s="11">
        <v>0.4</v>
      </c>
      <c r="G1134" s="11">
        <v>0.42</v>
      </c>
      <c r="H1134" s="11">
        <v>0.4</v>
      </c>
      <c r="I1134" s="11">
        <v>0.4</v>
      </c>
      <c r="J1134" s="11">
        <v>0.35153824344057222</v>
      </c>
      <c r="K1134" s="11">
        <v>0.36</v>
      </c>
      <c r="L1134" s="150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30</v>
      </c>
    </row>
    <row r="1135" spans="1:65">
      <c r="A1135" s="29"/>
      <c r="B1135" s="19">
        <v>1</v>
      </c>
      <c r="C1135" s="9">
        <v>3</v>
      </c>
      <c r="D1135" s="11">
        <v>0.4</v>
      </c>
      <c r="E1135" s="11">
        <v>0.4</v>
      </c>
      <c r="F1135" s="11">
        <v>0.4</v>
      </c>
      <c r="G1135" s="11">
        <v>0.42</v>
      </c>
      <c r="H1135" s="11">
        <v>0.4</v>
      </c>
      <c r="I1135" s="11">
        <v>0.4</v>
      </c>
      <c r="J1135" s="11">
        <v>0.36709781802246549</v>
      </c>
      <c r="K1135" s="11">
        <v>0.37</v>
      </c>
      <c r="L1135" s="150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16</v>
      </c>
    </row>
    <row r="1136" spans="1:65">
      <c r="A1136" s="29"/>
      <c r="B1136" s="19">
        <v>1</v>
      </c>
      <c r="C1136" s="9">
        <v>4</v>
      </c>
      <c r="D1136" s="11">
        <v>0.4</v>
      </c>
      <c r="E1136" s="11">
        <v>0.4</v>
      </c>
      <c r="F1136" s="11">
        <v>0.4</v>
      </c>
      <c r="G1136" s="151">
        <v>0.36</v>
      </c>
      <c r="H1136" s="11">
        <v>0.4</v>
      </c>
      <c r="I1136" s="11">
        <v>0.4</v>
      </c>
      <c r="J1136" s="11">
        <v>0.35803521628177498</v>
      </c>
      <c r="K1136" s="11">
        <v>0.37</v>
      </c>
      <c r="L1136" s="150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0.39412019543148979</v>
      </c>
    </row>
    <row r="1137" spans="1:65">
      <c r="A1137" s="29"/>
      <c r="B1137" s="19">
        <v>1</v>
      </c>
      <c r="C1137" s="9">
        <v>5</v>
      </c>
      <c r="D1137" s="11">
        <v>0.4</v>
      </c>
      <c r="E1137" s="11">
        <v>0.4</v>
      </c>
      <c r="F1137" s="11">
        <v>0.4</v>
      </c>
      <c r="G1137" s="11">
        <v>0.43</v>
      </c>
      <c r="H1137" s="11">
        <v>0.4</v>
      </c>
      <c r="I1137" s="11">
        <v>0.4</v>
      </c>
      <c r="J1137" s="11">
        <v>0.35409971935978951</v>
      </c>
      <c r="K1137" s="11">
        <v>0.36</v>
      </c>
      <c r="L1137" s="150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122</v>
      </c>
    </row>
    <row r="1138" spans="1:65">
      <c r="A1138" s="29"/>
      <c r="B1138" s="19">
        <v>1</v>
      </c>
      <c r="C1138" s="9">
        <v>6</v>
      </c>
      <c r="D1138" s="11">
        <v>0.4</v>
      </c>
      <c r="E1138" s="11">
        <v>0.4</v>
      </c>
      <c r="F1138" s="11">
        <v>0.4</v>
      </c>
      <c r="G1138" s="11">
        <v>0.42</v>
      </c>
      <c r="H1138" s="11">
        <v>0.4</v>
      </c>
      <c r="I1138" s="11">
        <v>0.4</v>
      </c>
      <c r="J1138" s="11">
        <v>0.38452330914459004</v>
      </c>
      <c r="K1138" s="11">
        <v>0.38</v>
      </c>
      <c r="L1138" s="150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29"/>
      <c r="B1139" s="20" t="s">
        <v>276</v>
      </c>
      <c r="C1139" s="12"/>
      <c r="D1139" s="22">
        <v>0.39999999999999997</v>
      </c>
      <c r="E1139" s="22">
        <v>0.39999999999999997</v>
      </c>
      <c r="F1139" s="22">
        <v>0.39999999999999997</v>
      </c>
      <c r="G1139" s="22">
        <v>0.40666666666666668</v>
      </c>
      <c r="H1139" s="22">
        <v>0.39999999999999997</v>
      </c>
      <c r="I1139" s="22">
        <v>0.39999999999999997</v>
      </c>
      <c r="J1139" s="22">
        <v>0.36696156345191816</v>
      </c>
      <c r="K1139" s="22">
        <v>0.36999999999999994</v>
      </c>
      <c r="L1139" s="150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29"/>
      <c r="B1140" s="3" t="s">
        <v>277</v>
      </c>
      <c r="C1140" s="28"/>
      <c r="D1140" s="11">
        <v>0.4</v>
      </c>
      <c r="E1140" s="11">
        <v>0.4</v>
      </c>
      <c r="F1140" s="11">
        <v>0.4</v>
      </c>
      <c r="G1140" s="11">
        <v>0.42</v>
      </c>
      <c r="H1140" s="11">
        <v>0.4</v>
      </c>
      <c r="I1140" s="11">
        <v>0.4</v>
      </c>
      <c r="J1140" s="11">
        <v>0.36256651715212024</v>
      </c>
      <c r="K1140" s="11">
        <v>0.37</v>
      </c>
      <c r="L1140" s="150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29"/>
      <c r="B1141" s="3" t="s">
        <v>278</v>
      </c>
      <c r="C1141" s="28"/>
      <c r="D1141" s="23">
        <v>6.0809419444881171E-17</v>
      </c>
      <c r="E1141" s="23">
        <v>6.0809419444881171E-17</v>
      </c>
      <c r="F1141" s="23">
        <v>6.0809419444881171E-17</v>
      </c>
      <c r="G1141" s="23">
        <v>2.658320271650251E-2</v>
      </c>
      <c r="H1141" s="23">
        <v>6.0809419444881171E-17</v>
      </c>
      <c r="I1141" s="23">
        <v>6.0809419444881171E-17</v>
      </c>
      <c r="J1141" s="23">
        <v>1.5311408142032938E-2</v>
      </c>
      <c r="K1141" s="23">
        <v>8.9442719099991665E-3</v>
      </c>
      <c r="L1141" s="202"/>
      <c r="M1141" s="203"/>
      <c r="N1141" s="203"/>
      <c r="O1141" s="203"/>
      <c r="P1141" s="203"/>
      <c r="Q1141" s="203"/>
      <c r="R1141" s="203"/>
      <c r="S1141" s="203"/>
      <c r="T1141" s="203"/>
      <c r="U1141" s="203"/>
      <c r="V1141" s="203"/>
      <c r="W1141" s="203"/>
      <c r="X1141" s="203"/>
      <c r="Y1141" s="203"/>
      <c r="Z1141" s="203"/>
      <c r="AA1141" s="203"/>
      <c r="AB1141" s="203"/>
      <c r="AC1141" s="203"/>
      <c r="AD1141" s="203"/>
      <c r="AE1141" s="203"/>
      <c r="AF1141" s="203"/>
      <c r="AG1141" s="203"/>
      <c r="AH1141" s="203"/>
      <c r="AI1141" s="203"/>
      <c r="AJ1141" s="203"/>
      <c r="AK1141" s="203"/>
      <c r="AL1141" s="203"/>
      <c r="AM1141" s="203"/>
      <c r="AN1141" s="203"/>
      <c r="AO1141" s="203"/>
      <c r="AP1141" s="203"/>
      <c r="AQ1141" s="203"/>
      <c r="AR1141" s="203"/>
      <c r="AS1141" s="203"/>
      <c r="AT1141" s="203"/>
      <c r="AU1141" s="203"/>
      <c r="AV1141" s="203"/>
      <c r="AW1141" s="203"/>
      <c r="AX1141" s="203"/>
      <c r="AY1141" s="203"/>
      <c r="AZ1141" s="203"/>
      <c r="BA1141" s="203"/>
      <c r="BB1141" s="203"/>
      <c r="BC1141" s="203"/>
      <c r="BD1141" s="203"/>
      <c r="BE1141" s="203"/>
      <c r="BF1141" s="203"/>
      <c r="BG1141" s="203"/>
      <c r="BH1141" s="203"/>
      <c r="BI1141" s="203"/>
      <c r="BJ1141" s="203"/>
      <c r="BK1141" s="203"/>
      <c r="BL1141" s="203"/>
      <c r="BM1141" s="56"/>
    </row>
    <row r="1142" spans="1:65">
      <c r="A1142" s="29"/>
      <c r="B1142" s="3" t="s">
        <v>86</v>
      </c>
      <c r="C1142" s="28"/>
      <c r="D1142" s="13">
        <v>1.5202354861220294E-16</v>
      </c>
      <c r="E1142" s="13">
        <v>1.5202354861220294E-16</v>
      </c>
      <c r="F1142" s="13">
        <v>1.5202354861220294E-16</v>
      </c>
      <c r="G1142" s="13">
        <v>6.536853127008814E-2</v>
      </c>
      <c r="H1142" s="13">
        <v>1.5202354861220294E-16</v>
      </c>
      <c r="I1142" s="13">
        <v>1.5202354861220294E-16</v>
      </c>
      <c r="J1142" s="13">
        <v>4.1724828066466269E-2</v>
      </c>
      <c r="K1142" s="13">
        <v>2.4173707864862615E-2</v>
      </c>
      <c r="L1142" s="150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29"/>
      <c r="B1143" s="3" t="s">
        <v>279</v>
      </c>
      <c r="C1143" s="28"/>
      <c r="D1143" s="13">
        <v>1.4918810648799408E-2</v>
      </c>
      <c r="E1143" s="13">
        <v>1.4918810648799408E-2</v>
      </c>
      <c r="F1143" s="13">
        <v>1.4918810648799408E-2</v>
      </c>
      <c r="G1143" s="13">
        <v>3.1834124159612731E-2</v>
      </c>
      <c r="H1143" s="13">
        <v>1.4918810648799408E-2</v>
      </c>
      <c r="I1143" s="13">
        <v>1.4918810648799408E-2</v>
      </c>
      <c r="J1143" s="13">
        <v>-6.8909516168888185E-2</v>
      </c>
      <c r="K1143" s="13">
        <v>-6.120010014986077E-2</v>
      </c>
      <c r="L1143" s="150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45" t="s">
        <v>280</v>
      </c>
      <c r="C1144" s="46"/>
      <c r="D1144" s="44" t="s">
        <v>281</v>
      </c>
      <c r="E1144" s="44" t="s">
        <v>281</v>
      </c>
      <c r="F1144" s="44" t="s">
        <v>281</v>
      </c>
      <c r="G1144" s="44" t="s">
        <v>281</v>
      </c>
      <c r="H1144" s="44" t="s">
        <v>281</v>
      </c>
      <c r="I1144" s="44" t="s">
        <v>281</v>
      </c>
      <c r="J1144" s="44" t="s">
        <v>281</v>
      </c>
      <c r="K1144" s="44" t="s">
        <v>281</v>
      </c>
      <c r="L1144" s="150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K1145" s="20"/>
      <c r="BM1145" s="55"/>
    </row>
    <row r="1146" spans="1:65" ht="15">
      <c r="B1146" s="8" t="s">
        <v>644</v>
      </c>
      <c r="BM1146" s="27" t="s">
        <v>66</v>
      </c>
    </row>
    <row r="1147" spans="1:65" ht="15">
      <c r="A1147" s="24" t="s">
        <v>44</v>
      </c>
      <c r="B1147" s="18" t="s">
        <v>111</v>
      </c>
      <c r="C1147" s="15" t="s">
        <v>112</v>
      </c>
      <c r="D1147" s="16" t="s">
        <v>229</v>
      </c>
      <c r="E1147" s="17" t="s">
        <v>229</v>
      </c>
      <c r="F1147" s="17" t="s">
        <v>229</v>
      </c>
      <c r="G1147" s="17" t="s">
        <v>229</v>
      </c>
      <c r="H1147" s="17" t="s">
        <v>229</v>
      </c>
      <c r="I1147" s="17" t="s">
        <v>229</v>
      </c>
      <c r="J1147" s="17" t="s">
        <v>229</v>
      </c>
      <c r="K1147" s="17" t="s">
        <v>229</v>
      </c>
      <c r="L1147" s="17" t="s">
        <v>229</v>
      </c>
      <c r="M1147" s="17" t="s">
        <v>229</v>
      </c>
      <c r="N1147" s="17" t="s">
        <v>229</v>
      </c>
      <c r="O1147" s="17" t="s">
        <v>229</v>
      </c>
      <c r="P1147" s="17" t="s">
        <v>229</v>
      </c>
      <c r="Q1147" s="17" t="s">
        <v>229</v>
      </c>
      <c r="R1147" s="17" t="s">
        <v>229</v>
      </c>
      <c r="S1147" s="17" t="s">
        <v>229</v>
      </c>
      <c r="T1147" s="17" t="s">
        <v>229</v>
      </c>
      <c r="U1147" s="17" t="s">
        <v>229</v>
      </c>
      <c r="V1147" s="17" t="s">
        <v>229</v>
      </c>
      <c r="W1147" s="17" t="s">
        <v>229</v>
      </c>
      <c r="X1147" s="17" t="s">
        <v>229</v>
      </c>
      <c r="Y1147" s="17" t="s">
        <v>229</v>
      </c>
      <c r="Z1147" s="17" t="s">
        <v>229</v>
      </c>
      <c r="AA1147" s="17" t="s">
        <v>229</v>
      </c>
      <c r="AB1147" s="17" t="s">
        <v>229</v>
      </c>
      <c r="AC1147" s="17" t="s">
        <v>229</v>
      </c>
      <c r="AD1147" s="17" t="s">
        <v>229</v>
      </c>
      <c r="AE1147" s="17" t="s">
        <v>229</v>
      </c>
      <c r="AF1147" s="17" t="s">
        <v>229</v>
      </c>
      <c r="AG1147" s="17" t="s">
        <v>229</v>
      </c>
      <c r="AH1147" s="17" t="s">
        <v>229</v>
      </c>
      <c r="AI1147" s="150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1</v>
      </c>
    </row>
    <row r="1148" spans="1:65">
      <c r="A1148" s="29"/>
      <c r="B1148" s="19" t="s">
        <v>230</v>
      </c>
      <c r="C1148" s="9" t="s">
        <v>230</v>
      </c>
      <c r="D1148" s="148" t="s">
        <v>232</v>
      </c>
      <c r="E1148" s="149" t="s">
        <v>233</v>
      </c>
      <c r="F1148" s="149" t="s">
        <v>234</v>
      </c>
      <c r="G1148" s="149" t="s">
        <v>235</v>
      </c>
      <c r="H1148" s="149" t="s">
        <v>236</v>
      </c>
      <c r="I1148" s="149" t="s">
        <v>237</v>
      </c>
      <c r="J1148" s="149" t="s">
        <v>238</v>
      </c>
      <c r="K1148" s="149" t="s">
        <v>239</v>
      </c>
      <c r="L1148" s="149" t="s">
        <v>240</v>
      </c>
      <c r="M1148" s="149" t="s">
        <v>241</v>
      </c>
      <c r="N1148" s="149" t="s">
        <v>242</v>
      </c>
      <c r="O1148" s="149" t="s">
        <v>243</v>
      </c>
      <c r="P1148" s="149" t="s">
        <v>244</v>
      </c>
      <c r="Q1148" s="149" t="s">
        <v>246</v>
      </c>
      <c r="R1148" s="149" t="s">
        <v>249</v>
      </c>
      <c r="S1148" s="149" t="s">
        <v>250</v>
      </c>
      <c r="T1148" s="149" t="s">
        <v>305</v>
      </c>
      <c r="U1148" s="149" t="s">
        <v>251</v>
      </c>
      <c r="V1148" s="149" t="s">
        <v>252</v>
      </c>
      <c r="W1148" s="149" t="s">
        <v>254</v>
      </c>
      <c r="X1148" s="149" t="s">
        <v>257</v>
      </c>
      <c r="Y1148" s="149" t="s">
        <v>258</v>
      </c>
      <c r="Z1148" s="149" t="s">
        <v>259</v>
      </c>
      <c r="AA1148" s="149" t="s">
        <v>306</v>
      </c>
      <c r="AB1148" s="149" t="s">
        <v>261</v>
      </c>
      <c r="AC1148" s="149" t="s">
        <v>262</v>
      </c>
      <c r="AD1148" s="149" t="s">
        <v>266</v>
      </c>
      <c r="AE1148" s="149" t="s">
        <v>267</v>
      </c>
      <c r="AF1148" s="149" t="s">
        <v>268</v>
      </c>
      <c r="AG1148" s="149" t="s">
        <v>269</v>
      </c>
      <c r="AH1148" s="149" t="s">
        <v>270</v>
      </c>
      <c r="AI1148" s="150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 t="s">
        <v>3</v>
      </c>
    </row>
    <row r="1149" spans="1:65">
      <c r="A1149" s="29"/>
      <c r="B1149" s="19"/>
      <c r="C1149" s="9"/>
      <c r="D1149" s="10" t="s">
        <v>341</v>
      </c>
      <c r="E1149" s="11" t="s">
        <v>340</v>
      </c>
      <c r="F1149" s="11" t="s">
        <v>340</v>
      </c>
      <c r="G1149" s="11" t="s">
        <v>339</v>
      </c>
      <c r="H1149" s="11" t="s">
        <v>340</v>
      </c>
      <c r="I1149" s="11" t="s">
        <v>340</v>
      </c>
      <c r="J1149" s="11" t="s">
        <v>339</v>
      </c>
      <c r="K1149" s="11" t="s">
        <v>339</v>
      </c>
      <c r="L1149" s="11" t="s">
        <v>339</v>
      </c>
      <c r="M1149" s="11" t="s">
        <v>339</v>
      </c>
      <c r="N1149" s="11" t="s">
        <v>339</v>
      </c>
      <c r="O1149" s="11" t="s">
        <v>339</v>
      </c>
      <c r="P1149" s="11" t="s">
        <v>339</v>
      </c>
      <c r="Q1149" s="11" t="s">
        <v>339</v>
      </c>
      <c r="R1149" s="11" t="s">
        <v>339</v>
      </c>
      <c r="S1149" s="11" t="s">
        <v>340</v>
      </c>
      <c r="T1149" s="11" t="s">
        <v>340</v>
      </c>
      <c r="U1149" s="11" t="s">
        <v>341</v>
      </c>
      <c r="V1149" s="11" t="s">
        <v>340</v>
      </c>
      <c r="W1149" s="11" t="s">
        <v>341</v>
      </c>
      <c r="X1149" s="11" t="s">
        <v>341</v>
      </c>
      <c r="Y1149" s="11" t="s">
        <v>339</v>
      </c>
      <c r="Z1149" s="11" t="s">
        <v>341</v>
      </c>
      <c r="AA1149" s="11" t="s">
        <v>339</v>
      </c>
      <c r="AB1149" s="11" t="s">
        <v>340</v>
      </c>
      <c r="AC1149" s="11" t="s">
        <v>340</v>
      </c>
      <c r="AD1149" s="11" t="s">
        <v>341</v>
      </c>
      <c r="AE1149" s="11" t="s">
        <v>340</v>
      </c>
      <c r="AF1149" s="11" t="s">
        <v>339</v>
      </c>
      <c r="AG1149" s="11" t="s">
        <v>339</v>
      </c>
      <c r="AH1149" s="11" t="s">
        <v>342</v>
      </c>
      <c r="AI1149" s="150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0</v>
      </c>
    </row>
    <row r="1150" spans="1:65">
      <c r="A1150" s="29"/>
      <c r="B1150" s="19"/>
      <c r="C1150" s="9"/>
      <c r="D1150" s="25" t="s">
        <v>343</v>
      </c>
      <c r="E1150" s="25" t="s">
        <v>344</v>
      </c>
      <c r="F1150" s="25" t="s">
        <v>343</v>
      </c>
      <c r="G1150" s="25" t="s">
        <v>345</v>
      </c>
      <c r="H1150" s="25" t="s">
        <v>346</v>
      </c>
      <c r="I1150" s="25" t="s">
        <v>344</v>
      </c>
      <c r="J1150" s="25" t="s">
        <v>344</v>
      </c>
      <c r="K1150" s="25" t="s">
        <v>344</v>
      </c>
      <c r="L1150" s="25" t="s">
        <v>344</v>
      </c>
      <c r="M1150" s="25" t="s">
        <v>344</v>
      </c>
      <c r="N1150" s="25" t="s">
        <v>344</v>
      </c>
      <c r="O1150" s="25" t="s">
        <v>344</v>
      </c>
      <c r="P1150" s="25" t="s">
        <v>344</v>
      </c>
      <c r="Q1150" s="25" t="s">
        <v>347</v>
      </c>
      <c r="R1150" s="25" t="s">
        <v>344</v>
      </c>
      <c r="S1150" s="25" t="s">
        <v>343</v>
      </c>
      <c r="T1150" s="25" t="s">
        <v>344</v>
      </c>
      <c r="U1150" s="25" t="s">
        <v>343</v>
      </c>
      <c r="V1150" s="25" t="s">
        <v>345</v>
      </c>
      <c r="W1150" s="25" t="s">
        <v>346</v>
      </c>
      <c r="X1150" s="25" t="s">
        <v>343</v>
      </c>
      <c r="Y1150" s="25" t="s">
        <v>344</v>
      </c>
      <c r="Z1150" s="25" t="s">
        <v>344</v>
      </c>
      <c r="AA1150" s="25"/>
      <c r="AB1150" s="25" t="s">
        <v>343</v>
      </c>
      <c r="AC1150" s="25" t="s">
        <v>344</v>
      </c>
      <c r="AD1150" s="25" t="s">
        <v>344</v>
      </c>
      <c r="AE1150" s="25" t="s">
        <v>346</v>
      </c>
      <c r="AF1150" s="25" t="s">
        <v>346</v>
      </c>
      <c r="AG1150" s="25" t="s">
        <v>117</v>
      </c>
      <c r="AH1150" s="25" t="s">
        <v>344</v>
      </c>
      <c r="AI1150" s="150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8">
        <v>1</v>
      </c>
      <c r="C1151" s="14">
        <v>1</v>
      </c>
      <c r="D1151" s="210">
        <v>65</v>
      </c>
      <c r="E1151" s="210">
        <v>69</v>
      </c>
      <c r="F1151" s="210">
        <v>61</v>
      </c>
      <c r="G1151" s="210">
        <v>69</v>
      </c>
      <c r="H1151" s="210">
        <v>68.258086654290523</v>
      </c>
      <c r="I1151" s="210">
        <v>64.2</v>
      </c>
      <c r="J1151" s="210">
        <v>66</v>
      </c>
      <c r="K1151" s="210">
        <v>70</v>
      </c>
      <c r="L1151" s="210">
        <v>69</v>
      </c>
      <c r="M1151" s="210">
        <v>73</v>
      </c>
      <c r="N1151" s="210">
        <v>75</v>
      </c>
      <c r="O1151" s="210">
        <v>73</v>
      </c>
      <c r="P1151" s="210">
        <v>80</v>
      </c>
      <c r="Q1151" s="210">
        <v>60.2</v>
      </c>
      <c r="R1151" s="210">
        <v>73</v>
      </c>
      <c r="S1151" s="210">
        <v>71</v>
      </c>
      <c r="T1151" s="210">
        <v>70.5</v>
      </c>
      <c r="U1151" s="211">
        <v>24</v>
      </c>
      <c r="V1151" s="210">
        <v>75.099999999999994</v>
      </c>
      <c r="W1151" s="210">
        <v>61.70000000000001</v>
      </c>
      <c r="X1151" s="210">
        <v>67.327799999999996</v>
      </c>
      <c r="Y1151" s="210">
        <v>77</v>
      </c>
      <c r="Z1151" s="210">
        <v>57.999999999999993</v>
      </c>
      <c r="AA1151" s="210">
        <v>59.8614493314508</v>
      </c>
      <c r="AB1151" s="210">
        <v>64.5</v>
      </c>
      <c r="AC1151" s="210">
        <v>58</v>
      </c>
      <c r="AD1151" s="210">
        <v>70.805007816865157</v>
      </c>
      <c r="AE1151" s="210">
        <v>65</v>
      </c>
      <c r="AF1151" s="210">
        <v>70</v>
      </c>
      <c r="AG1151" s="210">
        <v>72</v>
      </c>
      <c r="AH1151" s="210">
        <v>73.47</v>
      </c>
      <c r="AI1151" s="212"/>
      <c r="AJ1151" s="213"/>
      <c r="AK1151" s="213"/>
      <c r="AL1151" s="213"/>
      <c r="AM1151" s="213"/>
      <c r="AN1151" s="213"/>
      <c r="AO1151" s="213"/>
      <c r="AP1151" s="213"/>
      <c r="AQ1151" s="213"/>
      <c r="AR1151" s="213"/>
      <c r="AS1151" s="213"/>
      <c r="AT1151" s="213"/>
      <c r="AU1151" s="213"/>
      <c r="AV1151" s="213"/>
      <c r="AW1151" s="213"/>
      <c r="AX1151" s="213"/>
      <c r="AY1151" s="213"/>
      <c r="AZ1151" s="213"/>
      <c r="BA1151" s="213"/>
      <c r="BB1151" s="213"/>
      <c r="BC1151" s="213"/>
      <c r="BD1151" s="213"/>
      <c r="BE1151" s="213"/>
      <c r="BF1151" s="213"/>
      <c r="BG1151" s="213"/>
      <c r="BH1151" s="213"/>
      <c r="BI1151" s="213"/>
      <c r="BJ1151" s="213"/>
      <c r="BK1151" s="213"/>
      <c r="BL1151" s="213"/>
      <c r="BM1151" s="214">
        <v>1</v>
      </c>
    </row>
    <row r="1152" spans="1:65">
      <c r="A1152" s="29"/>
      <c r="B1152" s="19">
        <v>1</v>
      </c>
      <c r="C1152" s="9">
        <v>2</v>
      </c>
      <c r="D1152" s="215">
        <v>64</v>
      </c>
      <c r="E1152" s="215">
        <v>66</v>
      </c>
      <c r="F1152" s="215">
        <v>61</v>
      </c>
      <c r="G1152" s="215">
        <v>66</v>
      </c>
      <c r="H1152" s="215">
        <v>69.150773218580895</v>
      </c>
      <c r="I1152" s="215">
        <v>70.5</v>
      </c>
      <c r="J1152" s="215">
        <v>69</v>
      </c>
      <c r="K1152" s="215">
        <v>70</v>
      </c>
      <c r="L1152" s="215">
        <v>68</v>
      </c>
      <c r="M1152" s="215">
        <v>70</v>
      </c>
      <c r="N1152" s="215">
        <v>72</v>
      </c>
      <c r="O1152" s="215">
        <v>75</v>
      </c>
      <c r="P1152" s="215">
        <v>79</v>
      </c>
      <c r="Q1152" s="215">
        <v>63.2</v>
      </c>
      <c r="R1152" s="215">
        <v>73</v>
      </c>
      <c r="S1152" s="215">
        <v>73</v>
      </c>
      <c r="T1152" s="215">
        <v>71.599999999999994</v>
      </c>
      <c r="U1152" s="216">
        <v>24</v>
      </c>
      <c r="V1152" s="215">
        <v>75</v>
      </c>
      <c r="W1152" s="215">
        <v>60.8</v>
      </c>
      <c r="X1152" s="215">
        <v>67.218000000000004</v>
      </c>
      <c r="Y1152" s="215">
        <v>73.599999999999994</v>
      </c>
      <c r="Z1152" s="215">
        <v>59</v>
      </c>
      <c r="AA1152" s="215">
        <v>62.978730272939202</v>
      </c>
      <c r="AB1152" s="215">
        <v>60.5</v>
      </c>
      <c r="AC1152" s="215">
        <v>58</v>
      </c>
      <c r="AD1152" s="215">
        <v>68.253369161561196</v>
      </c>
      <c r="AE1152" s="215">
        <v>63</v>
      </c>
      <c r="AF1152" s="215">
        <v>69</v>
      </c>
      <c r="AG1152" s="215">
        <v>73</v>
      </c>
      <c r="AH1152" s="215">
        <v>73.59</v>
      </c>
      <c r="AI1152" s="212"/>
      <c r="AJ1152" s="213"/>
      <c r="AK1152" s="213"/>
      <c r="AL1152" s="213"/>
      <c r="AM1152" s="213"/>
      <c r="AN1152" s="213"/>
      <c r="AO1152" s="213"/>
      <c r="AP1152" s="213"/>
      <c r="AQ1152" s="213"/>
      <c r="AR1152" s="213"/>
      <c r="AS1152" s="213"/>
      <c r="AT1152" s="213"/>
      <c r="AU1152" s="213"/>
      <c r="AV1152" s="213"/>
      <c r="AW1152" s="213"/>
      <c r="AX1152" s="213"/>
      <c r="AY1152" s="213"/>
      <c r="AZ1152" s="213"/>
      <c r="BA1152" s="213"/>
      <c r="BB1152" s="213"/>
      <c r="BC1152" s="213"/>
      <c r="BD1152" s="213"/>
      <c r="BE1152" s="213"/>
      <c r="BF1152" s="213"/>
      <c r="BG1152" s="213"/>
      <c r="BH1152" s="213"/>
      <c r="BI1152" s="213"/>
      <c r="BJ1152" s="213"/>
      <c r="BK1152" s="213"/>
      <c r="BL1152" s="213"/>
      <c r="BM1152" s="214">
        <v>31</v>
      </c>
    </row>
    <row r="1153" spans="1:65">
      <c r="A1153" s="29"/>
      <c r="B1153" s="19">
        <v>1</v>
      </c>
      <c r="C1153" s="9">
        <v>3</v>
      </c>
      <c r="D1153" s="215">
        <v>71</v>
      </c>
      <c r="E1153" s="215">
        <v>64</v>
      </c>
      <c r="F1153" s="215">
        <v>58</v>
      </c>
      <c r="G1153" s="215">
        <v>71</v>
      </c>
      <c r="H1153" s="215">
        <v>66.285605044788468</v>
      </c>
      <c r="I1153" s="215">
        <v>71.900000000000006</v>
      </c>
      <c r="J1153" s="215">
        <v>71</v>
      </c>
      <c r="K1153" s="215">
        <v>69</v>
      </c>
      <c r="L1153" s="215">
        <v>70</v>
      </c>
      <c r="M1153" s="215">
        <v>73</v>
      </c>
      <c r="N1153" s="215">
        <v>75</v>
      </c>
      <c r="O1153" s="215">
        <v>74</v>
      </c>
      <c r="P1153" s="215">
        <v>75</v>
      </c>
      <c r="Q1153" s="215">
        <v>64.599999999999994</v>
      </c>
      <c r="R1153" s="215">
        <v>70</v>
      </c>
      <c r="S1153" s="215">
        <v>74</v>
      </c>
      <c r="T1153" s="215">
        <v>65.900000000000006</v>
      </c>
      <c r="U1153" s="216">
        <v>24</v>
      </c>
      <c r="V1153" s="215">
        <v>74.900000000000006</v>
      </c>
      <c r="W1153" s="215">
        <v>62.9</v>
      </c>
      <c r="X1153" s="215">
        <v>67.412400000000005</v>
      </c>
      <c r="Y1153" s="215">
        <v>70.2</v>
      </c>
      <c r="Z1153" s="215">
        <v>64</v>
      </c>
      <c r="AA1153" s="215">
        <v>61.093499534489411</v>
      </c>
      <c r="AB1153" s="215">
        <v>63.5</v>
      </c>
      <c r="AC1153" s="215">
        <v>61</v>
      </c>
      <c r="AD1153" s="215">
        <v>67.069942604152828</v>
      </c>
      <c r="AE1153" s="215">
        <v>65</v>
      </c>
      <c r="AF1153" s="215">
        <v>68</v>
      </c>
      <c r="AG1153" s="215">
        <v>72</v>
      </c>
      <c r="AH1153" s="215">
        <v>73.739999999999995</v>
      </c>
      <c r="AI1153" s="212"/>
      <c r="AJ1153" s="213"/>
      <c r="AK1153" s="213"/>
      <c r="AL1153" s="213"/>
      <c r="AM1153" s="213"/>
      <c r="AN1153" s="213"/>
      <c r="AO1153" s="213"/>
      <c r="AP1153" s="213"/>
      <c r="AQ1153" s="213"/>
      <c r="AR1153" s="213"/>
      <c r="AS1153" s="213"/>
      <c r="AT1153" s="213"/>
      <c r="AU1153" s="213"/>
      <c r="AV1153" s="213"/>
      <c r="AW1153" s="213"/>
      <c r="AX1153" s="213"/>
      <c r="AY1153" s="213"/>
      <c r="AZ1153" s="213"/>
      <c r="BA1153" s="213"/>
      <c r="BB1153" s="213"/>
      <c r="BC1153" s="213"/>
      <c r="BD1153" s="213"/>
      <c r="BE1153" s="213"/>
      <c r="BF1153" s="213"/>
      <c r="BG1153" s="213"/>
      <c r="BH1153" s="213"/>
      <c r="BI1153" s="213"/>
      <c r="BJ1153" s="213"/>
      <c r="BK1153" s="213"/>
      <c r="BL1153" s="213"/>
      <c r="BM1153" s="214">
        <v>16</v>
      </c>
    </row>
    <row r="1154" spans="1:65">
      <c r="A1154" s="29"/>
      <c r="B1154" s="19">
        <v>1</v>
      </c>
      <c r="C1154" s="9">
        <v>4</v>
      </c>
      <c r="D1154" s="215">
        <v>64</v>
      </c>
      <c r="E1154" s="215">
        <v>65</v>
      </c>
      <c r="F1154" s="215">
        <v>67</v>
      </c>
      <c r="G1154" s="215">
        <v>67</v>
      </c>
      <c r="H1154" s="215">
        <v>66.634307898623504</v>
      </c>
      <c r="I1154" s="215">
        <v>67.400000000000006</v>
      </c>
      <c r="J1154" s="215">
        <v>71</v>
      </c>
      <c r="K1154" s="215">
        <v>68</v>
      </c>
      <c r="L1154" s="215">
        <v>69</v>
      </c>
      <c r="M1154" s="215">
        <v>70</v>
      </c>
      <c r="N1154" s="215">
        <v>71</v>
      </c>
      <c r="O1154" s="215">
        <v>75</v>
      </c>
      <c r="P1154" s="215">
        <v>79</v>
      </c>
      <c r="Q1154" s="215">
        <v>64.099999999999994</v>
      </c>
      <c r="R1154" s="215">
        <v>69</v>
      </c>
      <c r="S1154" s="215">
        <v>70</v>
      </c>
      <c r="T1154" s="215">
        <v>69.5</v>
      </c>
      <c r="U1154" s="216">
        <v>24</v>
      </c>
      <c r="V1154" s="215">
        <v>74.599999999999994</v>
      </c>
      <c r="W1154" s="215">
        <v>58.8</v>
      </c>
      <c r="X1154" s="215">
        <v>67.931200000000004</v>
      </c>
      <c r="Y1154" s="215">
        <v>71.599999999999994</v>
      </c>
      <c r="Z1154" s="215">
        <v>63</v>
      </c>
      <c r="AA1154" s="215">
        <v>63.520497242203589</v>
      </c>
      <c r="AB1154" s="215">
        <v>61</v>
      </c>
      <c r="AC1154" s="215">
        <v>60</v>
      </c>
      <c r="AD1154" s="215">
        <v>67.059214143691349</v>
      </c>
      <c r="AE1154" s="215">
        <v>65</v>
      </c>
      <c r="AF1154" s="215">
        <v>70</v>
      </c>
      <c r="AG1154" s="215">
        <v>71</v>
      </c>
      <c r="AH1154" s="215">
        <v>73.569999999999993</v>
      </c>
      <c r="AI1154" s="212"/>
      <c r="AJ1154" s="213"/>
      <c r="AK1154" s="213"/>
      <c r="AL1154" s="213"/>
      <c r="AM1154" s="213"/>
      <c r="AN1154" s="213"/>
      <c r="AO1154" s="213"/>
      <c r="AP1154" s="213"/>
      <c r="AQ1154" s="213"/>
      <c r="AR1154" s="213"/>
      <c r="AS1154" s="213"/>
      <c r="AT1154" s="213"/>
      <c r="AU1154" s="213"/>
      <c r="AV1154" s="213"/>
      <c r="AW1154" s="213"/>
      <c r="AX1154" s="213"/>
      <c r="AY1154" s="213"/>
      <c r="AZ1154" s="213"/>
      <c r="BA1154" s="213"/>
      <c r="BB1154" s="213"/>
      <c r="BC1154" s="213"/>
      <c r="BD1154" s="213"/>
      <c r="BE1154" s="213"/>
      <c r="BF1154" s="213"/>
      <c r="BG1154" s="213"/>
      <c r="BH1154" s="213"/>
      <c r="BI1154" s="213"/>
      <c r="BJ1154" s="213"/>
      <c r="BK1154" s="213"/>
      <c r="BL1154" s="213"/>
      <c r="BM1154" s="214">
        <v>68.237407922096793</v>
      </c>
    </row>
    <row r="1155" spans="1:65">
      <c r="A1155" s="29"/>
      <c r="B1155" s="19">
        <v>1</v>
      </c>
      <c r="C1155" s="9">
        <v>5</v>
      </c>
      <c r="D1155" s="215">
        <v>65</v>
      </c>
      <c r="E1155" s="215">
        <v>66</v>
      </c>
      <c r="F1155" s="215">
        <v>65</v>
      </c>
      <c r="G1155" s="215">
        <v>71</v>
      </c>
      <c r="H1155" s="215">
        <v>63.530258658562175</v>
      </c>
      <c r="I1155" s="215">
        <v>67.8</v>
      </c>
      <c r="J1155" s="215">
        <v>64</v>
      </c>
      <c r="K1155" s="215">
        <v>69</v>
      </c>
      <c r="L1155" s="215">
        <v>68</v>
      </c>
      <c r="M1155" s="215">
        <v>71</v>
      </c>
      <c r="N1155" s="215">
        <v>76</v>
      </c>
      <c r="O1155" s="215">
        <v>77</v>
      </c>
      <c r="P1155" s="215">
        <v>76</v>
      </c>
      <c r="Q1155" s="215">
        <v>66.599999999999994</v>
      </c>
      <c r="R1155" s="215">
        <v>68</v>
      </c>
      <c r="S1155" s="215">
        <v>74</v>
      </c>
      <c r="T1155" s="215">
        <v>65.2</v>
      </c>
      <c r="U1155" s="216">
        <v>24</v>
      </c>
      <c r="V1155" s="215">
        <v>74.599999999999994</v>
      </c>
      <c r="W1155" s="215">
        <v>60</v>
      </c>
      <c r="X1155" s="215">
        <v>67.307400000000001</v>
      </c>
      <c r="Y1155" s="215">
        <v>77.400000000000006</v>
      </c>
      <c r="Z1155" s="215">
        <v>60</v>
      </c>
      <c r="AA1155" s="215">
        <v>63.372530858615804</v>
      </c>
      <c r="AB1155" s="215">
        <v>63</v>
      </c>
      <c r="AC1155" s="215">
        <v>58</v>
      </c>
      <c r="AD1155" s="215">
        <v>66.47</v>
      </c>
      <c r="AE1155" s="215">
        <v>64</v>
      </c>
      <c r="AF1155" s="215">
        <v>70</v>
      </c>
      <c r="AG1155" s="215">
        <v>69</v>
      </c>
      <c r="AH1155" s="215">
        <v>73.290999999999997</v>
      </c>
      <c r="AI1155" s="212"/>
      <c r="AJ1155" s="213"/>
      <c r="AK1155" s="213"/>
      <c r="AL1155" s="213"/>
      <c r="AM1155" s="213"/>
      <c r="AN1155" s="213"/>
      <c r="AO1155" s="213"/>
      <c r="AP1155" s="213"/>
      <c r="AQ1155" s="213"/>
      <c r="AR1155" s="213"/>
      <c r="AS1155" s="213"/>
      <c r="AT1155" s="213"/>
      <c r="AU1155" s="213"/>
      <c r="AV1155" s="213"/>
      <c r="AW1155" s="213"/>
      <c r="AX1155" s="213"/>
      <c r="AY1155" s="213"/>
      <c r="AZ1155" s="213"/>
      <c r="BA1155" s="213"/>
      <c r="BB1155" s="213"/>
      <c r="BC1155" s="213"/>
      <c r="BD1155" s="213"/>
      <c r="BE1155" s="213"/>
      <c r="BF1155" s="213"/>
      <c r="BG1155" s="213"/>
      <c r="BH1155" s="213"/>
      <c r="BI1155" s="213"/>
      <c r="BJ1155" s="213"/>
      <c r="BK1155" s="213"/>
      <c r="BL1155" s="213"/>
      <c r="BM1155" s="214">
        <v>123</v>
      </c>
    </row>
    <row r="1156" spans="1:65">
      <c r="A1156" s="29"/>
      <c r="B1156" s="19">
        <v>1</v>
      </c>
      <c r="C1156" s="9">
        <v>6</v>
      </c>
      <c r="D1156" s="215">
        <v>71</v>
      </c>
      <c r="E1156" s="215">
        <v>63</v>
      </c>
      <c r="F1156" s="215">
        <v>64</v>
      </c>
      <c r="G1156" s="215">
        <v>71</v>
      </c>
      <c r="H1156" s="215">
        <v>63.869870497378521</v>
      </c>
      <c r="I1156" s="215">
        <v>68.2</v>
      </c>
      <c r="J1156" s="215">
        <v>65</v>
      </c>
      <c r="K1156" s="215">
        <v>68</v>
      </c>
      <c r="L1156" s="215">
        <v>69</v>
      </c>
      <c r="M1156" s="215">
        <v>73</v>
      </c>
      <c r="N1156" s="215">
        <v>75</v>
      </c>
      <c r="O1156" s="215">
        <v>76</v>
      </c>
      <c r="P1156" s="215">
        <v>81</v>
      </c>
      <c r="Q1156" s="215">
        <v>59.8</v>
      </c>
      <c r="R1156" s="215">
        <v>76</v>
      </c>
      <c r="S1156" s="215">
        <v>71</v>
      </c>
      <c r="T1156" s="215">
        <v>65.900000000000006</v>
      </c>
      <c r="U1156" s="216">
        <v>26</v>
      </c>
      <c r="V1156" s="215">
        <v>74.7</v>
      </c>
      <c r="W1156" s="215">
        <v>58.1</v>
      </c>
      <c r="X1156" s="215">
        <v>67.715000000000003</v>
      </c>
      <c r="Y1156" s="215">
        <v>78.400000000000006</v>
      </c>
      <c r="Z1156" s="215">
        <v>62</v>
      </c>
      <c r="AA1156" s="215">
        <v>60.187639992074999</v>
      </c>
      <c r="AB1156" s="215">
        <v>60</v>
      </c>
      <c r="AC1156" s="215">
        <v>63</v>
      </c>
      <c r="AD1156" s="215">
        <v>68.819843047153782</v>
      </c>
      <c r="AE1156" s="215">
        <v>64</v>
      </c>
      <c r="AF1156" s="215">
        <v>70</v>
      </c>
      <c r="AG1156" s="215">
        <v>73</v>
      </c>
      <c r="AH1156" s="215">
        <v>73.94</v>
      </c>
      <c r="AI1156" s="212"/>
      <c r="AJ1156" s="213"/>
      <c r="AK1156" s="213"/>
      <c r="AL1156" s="213"/>
      <c r="AM1156" s="213"/>
      <c r="AN1156" s="213"/>
      <c r="AO1156" s="213"/>
      <c r="AP1156" s="213"/>
      <c r="AQ1156" s="213"/>
      <c r="AR1156" s="213"/>
      <c r="AS1156" s="213"/>
      <c r="AT1156" s="213"/>
      <c r="AU1156" s="213"/>
      <c r="AV1156" s="213"/>
      <c r="AW1156" s="213"/>
      <c r="AX1156" s="213"/>
      <c r="AY1156" s="213"/>
      <c r="AZ1156" s="213"/>
      <c r="BA1156" s="213"/>
      <c r="BB1156" s="213"/>
      <c r="BC1156" s="213"/>
      <c r="BD1156" s="213"/>
      <c r="BE1156" s="213"/>
      <c r="BF1156" s="213"/>
      <c r="BG1156" s="213"/>
      <c r="BH1156" s="213"/>
      <c r="BI1156" s="213"/>
      <c r="BJ1156" s="213"/>
      <c r="BK1156" s="213"/>
      <c r="BL1156" s="213"/>
      <c r="BM1156" s="218"/>
    </row>
    <row r="1157" spans="1:65">
      <c r="A1157" s="29"/>
      <c r="B1157" s="20" t="s">
        <v>276</v>
      </c>
      <c r="C1157" s="12"/>
      <c r="D1157" s="219">
        <v>66.666666666666671</v>
      </c>
      <c r="E1157" s="219">
        <v>65.5</v>
      </c>
      <c r="F1157" s="219">
        <v>62.666666666666664</v>
      </c>
      <c r="G1157" s="219">
        <v>69.166666666666671</v>
      </c>
      <c r="H1157" s="219">
        <v>66.28815032870402</v>
      </c>
      <c r="I1157" s="219">
        <v>68.333333333333329</v>
      </c>
      <c r="J1157" s="219">
        <v>67.666666666666671</v>
      </c>
      <c r="K1157" s="219">
        <v>69</v>
      </c>
      <c r="L1157" s="219">
        <v>68.833333333333329</v>
      </c>
      <c r="M1157" s="219">
        <v>71.666666666666671</v>
      </c>
      <c r="N1157" s="219">
        <v>74</v>
      </c>
      <c r="O1157" s="219">
        <v>75</v>
      </c>
      <c r="P1157" s="219">
        <v>78.333333333333329</v>
      </c>
      <c r="Q1157" s="219">
        <v>63.083333333333336</v>
      </c>
      <c r="R1157" s="219">
        <v>71.5</v>
      </c>
      <c r="S1157" s="219">
        <v>72.166666666666671</v>
      </c>
      <c r="T1157" s="219">
        <v>68.100000000000009</v>
      </c>
      <c r="U1157" s="219">
        <v>24.333333333333332</v>
      </c>
      <c r="V1157" s="219">
        <v>74.816666666666677</v>
      </c>
      <c r="W1157" s="219">
        <v>60.383333333333333</v>
      </c>
      <c r="X1157" s="219">
        <v>67.485299999999995</v>
      </c>
      <c r="Y1157" s="219">
        <v>74.699999999999989</v>
      </c>
      <c r="Z1157" s="219">
        <v>61</v>
      </c>
      <c r="AA1157" s="219">
        <v>61.835724538628966</v>
      </c>
      <c r="AB1157" s="219">
        <v>62.083333333333336</v>
      </c>
      <c r="AC1157" s="219">
        <v>59.666666666666664</v>
      </c>
      <c r="AD1157" s="219">
        <v>68.079562795570723</v>
      </c>
      <c r="AE1157" s="219">
        <v>64.333333333333329</v>
      </c>
      <c r="AF1157" s="219">
        <v>69.5</v>
      </c>
      <c r="AG1157" s="219">
        <v>71.666666666666671</v>
      </c>
      <c r="AH1157" s="219">
        <v>73.600166666666667</v>
      </c>
      <c r="AI1157" s="212"/>
      <c r="AJ1157" s="213"/>
      <c r="AK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AX1157" s="213"/>
      <c r="AY1157" s="213"/>
      <c r="AZ1157" s="213"/>
      <c r="BA1157" s="213"/>
      <c r="BB1157" s="213"/>
      <c r="BC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8"/>
    </row>
    <row r="1158" spans="1:65">
      <c r="A1158" s="29"/>
      <c r="B1158" s="3" t="s">
        <v>277</v>
      </c>
      <c r="C1158" s="28"/>
      <c r="D1158" s="215">
        <v>65</v>
      </c>
      <c r="E1158" s="215">
        <v>65.5</v>
      </c>
      <c r="F1158" s="215">
        <v>62.5</v>
      </c>
      <c r="G1158" s="215">
        <v>70</v>
      </c>
      <c r="H1158" s="215">
        <v>66.459956471705993</v>
      </c>
      <c r="I1158" s="215">
        <v>68</v>
      </c>
      <c r="J1158" s="215">
        <v>67.5</v>
      </c>
      <c r="K1158" s="215">
        <v>69</v>
      </c>
      <c r="L1158" s="215">
        <v>69</v>
      </c>
      <c r="M1158" s="215">
        <v>72</v>
      </c>
      <c r="N1158" s="215">
        <v>75</v>
      </c>
      <c r="O1158" s="215">
        <v>75</v>
      </c>
      <c r="P1158" s="215">
        <v>79</v>
      </c>
      <c r="Q1158" s="215">
        <v>63.65</v>
      </c>
      <c r="R1158" s="215">
        <v>71.5</v>
      </c>
      <c r="S1158" s="215">
        <v>72</v>
      </c>
      <c r="T1158" s="215">
        <v>67.7</v>
      </c>
      <c r="U1158" s="215">
        <v>24</v>
      </c>
      <c r="V1158" s="215">
        <v>74.800000000000011</v>
      </c>
      <c r="W1158" s="215">
        <v>60.4</v>
      </c>
      <c r="X1158" s="215">
        <v>67.370100000000008</v>
      </c>
      <c r="Y1158" s="215">
        <v>75.3</v>
      </c>
      <c r="Z1158" s="215">
        <v>61</v>
      </c>
      <c r="AA1158" s="215">
        <v>62.036114903714306</v>
      </c>
      <c r="AB1158" s="215">
        <v>62</v>
      </c>
      <c r="AC1158" s="215">
        <v>59</v>
      </c>
      <c r="AD1158" s="215">
        <v>67.661655882857019</v>
      </c>
      <c r="AE1158" s="215">
        <v>64.5</v>
      </c>
      <c r="AF1158" s="215">
        <v>70</v>
      </c>
      <c r="AG1158" s="215">
        <v>72</v>
      </c>
      <c r="AH1158" s="215">
        <v>73.58</v>
      </c>
      <c r="AI1158" s="212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AX1158" s="213"/>
      <c r="AY1158" s="213"/>
      <c r="AZ1158" s="213"/>
      <c r="BA1158" s="213"/>
      <c r="BB1158" s="213"/>
      <c r="BC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8"/>
    </row>
    <row r="1159" spans="1:65">
      <c r="A1159" s="29"/>
      <c r="B1159" s="3" t="s">
        <v>278</v>
      </c>
      <c r="C1159" s="28"/>
      <c r="D1159" s="225">
        <v>3.3862466931200781</v>
      </c>
      <c r="E1159" s="225">
        <v>2.0736441353327719</v>
      </c>
      <c r="F1159" s="225">
        <v>3.2659863237109041</v>
      </c>
      <c r="G1159" s="225">
        <v>2.2286019533929036</v>
      </c>
      <c r="H1159" s="225">
        <v>2.2649121080089842</v>
      </c>
      <c r="I1159" s="225">
        <v>2.6710796818265581</v>
      </c>
      <c r="J1159" s="225">
        <v>3.0767948691238201</v>
      </c>
      <c r="K1159" s="225">
        <v>0.89442719099991586</v>
      </c>
      <c r="L1159" s="225">
        <v>0.75277265270908111</v>
      </c>
      <c r="M1159" s="225">
        <v>1.505545305418162</v>
      </c>
      <c r="N1159" s="225">
        <v>2</v>
      </c>
      <c r="O1159" s="225">
        <v>1.4142135623730951</v>
      </c>
      <c r="P1159" s="225">
        <v>2.3380903889000244</v>
      </c>
      <c r="Q1159" s="225">
        <v>2.6384970469315774</v>
      </c>
      <c r="R1159" s="225">
        <v>3.0166206257996713</v>
      </c>
      <c r="S1159" s="225">
        <v>1.7224014243685084</v>
      </c>
      <c r="T1159" s="225">
        <v>2.75898532072934</v>
      </c>
      <c r="U1159" s="225">
        <v>0.81649658092772603</v>
      </c>
      <c r="V1159" s="225">
        <v>0.21369760566432902</v>
      </c>
      <c r="W1159" s="225">
        <v>1.7949001829256885</v>
      </c>
      <c r="X1159" s="225">
        <v>0.27741927114027359</v>
      </c>
      <c r="Y1159" s="225">
        <v>3.3864435622050486</v>
      </c>
      <c r="Z1159" s="225">
        <v>2.3664319132398481</v>
      </c>
      <c r="AA1159" s="225">
        <v>1.653574193047658</v>
      </c>
      <c r="AB1159" s="225">
        <v>1.828022611092835</v>
      </c>
      <c r="AC1159" s="225">
        <v>2.0655911179772888</v>
      </c>
      <c r="AD1159" s="225">
        <v>1.5910632145227614</v>
      </c>
      <c r="AE1159" s="225">
        <v>0.81649658092772603</v>
      </c>
      <c r="AF1159" s="225">
        <v>0.83666002653407556</v>
      </c>
      <c r="AG1159" s="225">
        <v>1.505545305418162</v>
      </c>
      <c r="AH1159" s="225">
        <v>0.22297122385336318</v>
      </c>
      <c r="AI1159" s="222"/>
      <c r="AJ1159" s="223"/>
      <c r="AK1159" s="223"/>
      <c r="AL1159" s="223"/>
      <c r="AM1159" s="223"/>
      <c r="AN1159" s="223"/>
      <c r="AO1159" s="223"/>
      <c r="AP1159" s="223"/>
      <c r="AQ1159" s="223"/>
      <c r="AR1159" s="223"/>
      <c r="AS1159" s="223"/>
      <c r="AT1159" s="223"/>
      <c r="AU1159" s="223"/>
      <c r="AV1159" s="223"/>
      <c r="AW1159" s="223"/>
      <c r="AX1159" s="223"/>
      <c r="AY1159" s="223"/>
      <c r="AZ1159" s="223"/>
      <c r="BA1159" s="223"/>
      <c r="BB1159" s="223"/>
      <c r="BC1159" s="223"/>
      <c r="BD1159" s="223"/>
      <c r="BE1159" s="223"/>
      <c r="BF1159" s="223"/>
      <c r="BG1159" s="223"/>
      <c r="BH1159" s="223"/>
      <c r="BI1159" s="223"/>
      <c r="BJ1159" s="223"/>
      <c r="BK1159" s="223"/>
      <c r="BL1159" s="223"/>
      <c r="BM1159" s="228"/>
    </row>
    <row r="1160" spans="1:65">
      <c r="A1160" s="29"/>
      <c r="B1160" s="3" t="s">
        <v>86</v>
      </c>
      <c r="C1160" s="28"/>
      <c r="D1160" s="13">
        <v>5.0793700396801165E-2</v>
      </c>
      <c r="E1160" s="13">
        <v>3.1658689089049952E-2</v>
      </c>
      <c r="F1160" s="13">
        <v>5.211680303793996E-2</v>
      </c>
      <c r="G1160" s="13">
        <v>3.2220751133391373E-2</v>
      </c>
      <c r="H1160" s="13">
        <v>3.416767697964012E-2</v>
      </c>
      <c r="I1160" s="13">
        <v>3.9088970953559392E-2</v>
      </c>
      <c r="J1160" s="13">
        <v>4.5469874913159902E-2</v>
      </c>
      <c r="K1160" s="13">
        <v>1.2962712913042259E-2</v>
      </c>
      <c r="L1160" s="13">
        <v>1.0936164446136772E-2</v>
      </c>
      <c r="M1160" s="13">
        <v>2.1007608912811563E-2</v>
      </c>
      <c r="N1160" s="13">
        <v>2.7027027027027029E-2</v>
      </c>
      <c r="O1160" s="13">
        <v>1.885618083164127E-2</v>
      </c>
      <c r="P1160" s="13">
        <v>2.9847962411489674E-2</v>
      </c>
      <c r="Q1160" s="13">
        <v>4.1825580664701358E-2</v>
      </c>
      <c r="R1160" s="13">
        <v>4.2190498262932467E-2</v>
      </c>
      <c r="S1160" s="13">
        <v>2.3866994333050923E-2</v>
      </c>
      <c r="T1160" s="13">
        <v>4.051373451878619E-2</v>
      </c>
      <c r="U1160" s="13">
        <v>3.355465401072847E-2</v>
      </c>
      <c r="V1160" s="13">
        <v>2.8562834350322431E-3</v>
      </c>
      <c r="W1160" s="13">
        <v>2.9725092734071572E-2</v>
      </c>
      <c r="X1160" s="13">
        <v>4.1108103711515491E-3</v>
      </c>
      <c r="Y1160" s="13">
        <v>4.5333916495382182E-2</v>
      </c>
      <c r="Z1160" s="13">
        <v>3.8793965790817182E-2</v>
      </c>
      <c r="AA1160" s="13">
        <v>2.6741405641890151E-2</v>
      </c>
      <c r="AB1160" s="13">
        <v>2.9444659507535598E-2</v>
      </c>
      <c r="AC1160" s="13">
        <v>3.4618845552691992E-2</v>
      </c>
      <c r="AD1160" s="13">
        <v>2.33706438347791E-2</v>
      </c>
      <c r="AE1160" s="13">
        <v>1.2691656698358436E-2</v>
      </c>
      <c r="AF1160" s="13">
        <v>1.2038273763080224E-2</v>
      </c>
      <c r="AG1160" s="13">
        <v>2.1007608912811563E-2</v>
      </c>
      <c r="AH1160" s="13">
        <v>3.0294934638286125E-3</v>
      </c>
      <c r="AI1160" s="150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3" t="s">
        <v>279</v>
      </c>
      <c r="C1161" s="28"/>
      <c r="D1161" s="13">
        <v>-2.3018770836420899E-2</v>
      </c>
      <c r="E1161" s="13">
        <v>-4.0115942346783617E-2</v>
      </c>
      <c r="F1161" s="13">
        <v>-8.1637644586235791E-2</v>
      </c>
      <c r="G1161" s="13">
        <v>1.361802525721334E-2</v>
      </c>
      <c r="H1161" s="13">
        <v>-2.8565821193239693E-2</v>
      </c>
      <c r="I1161" s="13">
        <v>1.4057598926684456E-3</v>
      </c>
      <c r="J1161" s="13">
        <v>-8.3640523989673143E-3</v>
      </c>
      <c r="K1161" s="13">
        <v>1.1175572184304317E-2</v>
      </c>
      <c r="L1161" s="13">
        <v>8.7331191113952933E-3</v>
      </c>
      <c r="M1161" s="13">
        <v>5.0254821350847578E-2</v>
      </c>
      <c r="N1161" s="13">
        <v>8.4449164371572571E-2</v>
      </c>
      <c r="O1161" s="13">
        <v>9.9103882809026267E-2</v>
      </c>
      <c r="P1161" s="13">
        <v>0.14795294426720518</v>
      </c>
      <c r="Q1161" s="13">
        <v>-7.5531511903963344E-2</v>
      </c>
      <c r="R1161" s="13">
        <v>4.7812368277938555E-2</v>
      </c>
      <c r="S1161" s="13">
        <v>5.7582180569574426E-2</v>
      </c>
      <c r="T1161" s="13">
        <v>-2.0136744094039205E-3</v>
      </c>
      <c r="U1161" s="13">
        <v>-0.64340185135529371</v>
      </c>
      <c r="V1161" s="13">
        <v>9.641718442882663E-2</v>
      </c>
      <c r="W1161" s="13">
        <v>-0.11509925168508839</v>
      </c>
      <c r="X1161" s="13">
        <v>-1.1021929832906951E-2</v>
      </c>
      <c r="Y1161" s="13">
        <v>9.4707467277790114E-2</v>
      </c>
      <c r="Z1161" s="13">
        <v>-0.10606217531532525</v>
      </c>
      <c r="AA1161" s="13">
        <v>-9.3814867510446875E-2</v>
      </c>
      <c r="AB1161" s="13">
        <v>-9.018623034141704E-2</v>
      </c>
      <c r="AC1161" s="13">
        <v>-0.12560179989859688</v>
      </c>
      <c r="AD1161" s="13">
        <v>-2.313175885963803E-3</v>
      </c>
      <c r="AE1161" s="13">
        <v>-5.7213113857146336E-2</v>
      </c>
      <c r="AF1161" s="13">
        <v>1.8502931403031164E-2</v>
      </c>
      <c r="AG1161" s="13">
        <v>5.0254821350847578E-2</v>
      </c>
      <c r="AH1161" s="13">
        <v>7.8589719449664086E-2</v>
      </c>
      <c r="AI1161" s="150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45" t="s">
        <v>280</v>
      </c>
      <c r="C1162" s="46"/>
      <c r="D1162" s="44">
        <v>0.28999999999999998</v>
      </c>
      <c r="E1162" s="44">
        <v>0.5</v>
      </c>
      <c r="F1162" s="44">
        <v>1.02</v>
      </c>
      <c r="G1162" s="44">
        <v>0.17</v>
      </c>
      <c r="H1162" s="44">
        <v>0.35</v>
      </c>
      <c r="I1162" s="44">
        <v>0.02</v>
      </c>
      <c r="J1162" s="44">
        <v>0.1</v>
      </c>
      <c r="K1162" s="44">
        <v>0.14000000000000001</v>
      </c>
      <c r="L1162" s="44">
        <v>0.11</v>
      </c>
      <c r="M1162" s="44">
        <v>0.63</v>
      </c>
      <c r="N1162" s="44">
        <v>1.06</v>
      </c>
      <c r="O1162" s="44">
        <v>1.25</v>
      </c>
      <c r="P1162" s="44">
        <v>1.86</v>
      </c>
      <c r="Q1162" s="44">
        <v>0.94</v>
      </c>
      <c r="R1162" s="44">
        <v>0.6</v>
      </c>
      <c r="S1162" s="44">
        <v>0.73</v>
      </c>
      <c r="T1162" s="44">
        <v>0.02</v>
      </c>
      <c r="U1162" s="44" t="s">
        <v>281</v>
      </c>
      <c r="V1162" s="44">
        <v>1.21</v>
      </c>
      <c r="W1162" s="44">
        <v>1.44</v>
      </c>
      <c r="X1162" s="44">
        <v>0.13</v>
      </c>
      <c r="Y1162" s="44">
        <v>1.19</v>
      </c>
      <c r="Z1162" s="44">
        <v>1.33</v>
      </c>
      <c r="AA1162" s="44">
        <v>1.17</v>
      </c>
      <c r="AB1162" s="44">
        <v>1.1299999999999999</v>
      </c>
      <c r="AC1162" s="44">
        <v>1.57</v>
      </c>
      <c r="AD1162" s="44">
        <v>0.03</v>
      </c>
      <c r="AE1162" s="44">
        <v>0.71</v>
      </c>
      <c r="AF1162" s="44">
        <v>0.24</v>
      </c>
      <c r="AG1162" s="44">
        <v>0.63</v>
      </c>
      <c r="AH1162" s="44">
        <v>0.99</v>
      </c>
      <c r="AI1162" s="150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BM1163" s="55"/>
    </row>
    <row r="1164" spans="1:65" ht="15">
      <c r="B1164" s="8" t="s">
        <v>645</v>
      </c>
      <c r="BM1164" s="27" t="s">
        <v>66</v>
      </c>
    </row>
    <row r="1165" spans="1:65" ht="15">
      <c r="A1165" s="24" t="s">
        <v>45</v>
      </c>
      <c r="B1165" s="18" t="s">
        <v>111</v>
      </c>
      <c r="C1165" s="15" t="s">
        <v>112</v>
      </c>
      <c r="D1165" s="16" t="s">
        <v>229</v>
      </c>
      <c r="E1165" s="17" t="s">
        <v>229</v>
      </c>
      <c r="F1165" s="17" t="s">
        <v>229</v>
      </c>
      <c r="G1165" s="17" t="s">
        <v>229</v>
      </c>
      <c r="H1165" s="17" t="s">
        <v>229</v>
      </c>
      <c r="I1165" s="17" t="s">
        <v>229</v>
      </c>
      <c r="J1165" s="17" t="s">
        <v>229</v>
      </c>
      <c r="K1165" s="17" t="s">
        <v>229</v>
      </c>
      <c r="L1165" s="17" t="s">
        <v>229</v>
      </c>
      <c r="M1165" s="17" t="s">
        <v>229</v>
      </c>
      <c r="N1165" s="17" t="s">
        <v>229</v>
      </c>
      <c r="O1165" s="17" t="s">
        <v>229</v>
      </c>
      <c r="P1165" s="17" t="s">
        <v>229</v>
      </c>
      <c r="Q1165" s="17" t="s">
        <v>229</v>
      </c>
      <c r="R1165" s="17" t="s">
        <v>229</v>
      </c>
      <c r="S1165" s="17" t="s">
        <v>229</v>
      </c>
      <c r="T1165" s="17" t="s">
        <v>229</v>
      </c>
      <c r="U1165" s="17" t="s">
        <v>229</v>
      </c>
      <c r="V1165" s="17" t="s">
        <v>229</v>
      </c>
      <c r="W1165" s="17" t="s">
        <v>229</v>
      </c>
      <c r="X1165" s="17" t="s">
        <v>229</v>
      </c>
      <c r="Y1165" s="17" t="s">
        <v>229</v>
      </c>
      <c r="Z1165" s="150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1</v>
      </c>
    </row>
    <row r="1166" spans="1:65">
      <c r="A1166" s="29"/>
      <c r="B1166" s="19" t="s">
        <v>230</v>
      </c>
      <c r="C1166" s="9" t="s">
        <v>230</v>
      </c>
      <c r="D1166" s="148" t="s">
        <v>232</v>
      </c>
      <c r="E1166" s="149" t="s">
        <v>233</v>
      </c>
      <c r="F1166" s="149" t="s">
        <v>234</v>
      </c>
      <c r="G1166" s="149" t="s">
        <v>235</v>
      </c>
      <c r="H1166" s="149" t="s">
        <v>236</v>
      </c>
      <c r="I1166" s="149" t="s">
        <v>237</v>
      </c>
      <c r="J1166" s="149" t="s">
        <v>238</v>
      </c>
      <c r="K1166" s="149" t="s">
        <v>239</v>
      </c>
      <c r="L1166" s="149" t="s">
        <v>240</v>
      </c>
      <c r="M1166" s="149" t="s">
        <v>241</v>
      </c>
      <c r="N1166" s="149" t="s">
        <v>242</v>
      </c>
      <c r="O1166" s="149" t="s">
        <v>243</v>
      </c>
      <c r="P1166" s="149" t="s">
        <v>244</v>
      </c>
      <c r="Q1166" s="149" t="s">
        <v>250</v>
      </c>
      <c r="R1166" s="149" t="s">
        <v>305</v>
      </c>
      <c r="S1166" s="149" t="s">
        <v>252</v>
      </c>
      <c r="T1166" s="149" t="s">
        <v>254</v>
      </c>
      <c r="U1166" s="149" t="s">
        <v>258</v>
      </c>
      <c r="V1166" s="149" t="s">
        <v>306</v>
      </c>
      <c r="W1166" s="149" t="s">
        <v>267</v>
      </c>
      <c r="X1166" s="149" t="s">
        <v>268</v>
      </c>
      <c r="Y1166" s="149" t="s">
        <v>269</v>
      </c>
      <c r="Z1166" s="150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 t="s">
        <v>3</v>
      </c>
    </row>
    <row r="1167" spans="1:65">
      <c r="A1167" s="29"/>
      <c r="B1167" s="19"/>
      <c r="C1167" s="9"/>
      <c r="D1167" s="10" t="s">
        <v>341</v>
      </c>
      <c r="E1167" s="11" t="s">
        <v>340</v>
      </c>
      <c r="F1167" s="11" t="s">
        <v>340</v>
      </c>
      <c r="G1167" s="11" t="s">
        <v>339</v>
      </c>
      <c r="H1167" s="11" t="s">
        <v>340</v>
      </c>
      <c r="I1167" s="11" t="s">
        <v>340</v>
      </c>
      <c r="J1167" s="11" t="s">
        <v>339</v>
      </c>
      <c r="K1167" s="11" t="s">
        <v>339</v>
      </c>
      <c r="L1167" s="11" t="s">
        <v>339</v>
      </c>
      <c r="M1167" s="11" t="s">
        <v>339</v>
      </c>
      <c r="N1167" s="11" t="s">
        <v>339</v>
      </c>
      <c r="O1167" s="11" t="s">
        <v>339</v>
      </c>
      <c r="P1167" s="11" t="s">
        <v>339</v>
      </c>
      <c r="Q1167" s="11" t="s">
        <v>340</v>
      </c>
      <c r="R1167" s="11" t="s">
        <v>340</v>
      </c>
      <c r="S1167" s="11" t="s">
        <v>340</v>
      </c>
      <c r="T1167" s="11" t="s">
        <v>341</v>
      </c>
      <c r="U1167" s="11" t="s">
        <v>339</v>
      </c>
      <c r="V1167" s="11" t="s">
        <v>339</v>
      </c>
      <c r="W1167" s="11" t="s">
        <v>340</v>
      </c>
      <c r="X1167" s="11" t="s">
        <v>339</v>
      </c>
      <c r="Y1167" s="11" t="s">
        <v>339</v>
      </c>
      <c r="Z1167" s="150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>
        <v>2</v>
      </c>
    </row>
    <row r="1168" spans="1:65">
      <c r="A1168" s="29"/>
      <c r="B1168" s="19"/>
      <c r="C1168" s="9"/>
      <c r="D1168" s="25" t="s">
        <v>343</v>
      </c>
      <c r="E1168" s="25" t="s">
        <v>344</v>
      </c>
      <c r="F1168" s="25" t="s">
        <v>343</v>
      </c>
      <c r="G1168" s="25" t="s">
        <v>345</v>
      </c>
      <c r="H1168" s="25" t="s">
        <v>346</v>
      </c>
      <c r="I1168" s="25" t="s">
        <v>344</v>
      </c>
      <c r="J1168" s="25" t="s">
        <v>344</v>
      </c>
      <c r="K1168" s="25" t="s">
        <v>344</v>
      </c>
      <c r="L1168" s="25" t="s">
        <v>344</v>
      </c>
      <c r="M1168" s="25" t="s">
        <v>344</v>
      </c>
      <c r="N1168" s="25" t="s">
        <v>344</v>
      </c>
      <c r="O1168" s="25" t="s">
        <v>344</v>
      </c>
      <c r="P1168" s="25" t="s">
        <v>344</v>
      </c>
      <c r="Q1168" s="25" t="s">
        <v>343</v>
      </c>
      <c r="R1168" s="25" t="s">
        <v>344</v>
      </c>
      <c r="S1168" s="25" t="s">
        <v>345</v>
      </c>
      <c r="T1168" s="25" t="s">
        <v>346</v>
      </c>
      <c r="U1168" s="25" t="s">
        <v>344</v>
      </c>
      <c r="V1168" s="25"/>
      <c r="W1168" s="25" t="s">
        <v>346</v>
      </c>
      <c r="X1168" s="25" t="s">
        <v>346</v>
      </c>
      <c r="Y1168" s="25" t="s">
        <v>117</v>
      </c>
      <c r="Z1168" s="150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>
        <v>2</v>
      </c>
    </row>
    <row r="1169" spans="1:65">
      <c r="A1169" s="29"/>
      <c r="B1169" s="18">
        <v>1</v>
      </c>
      <c r="C1169" s="14">
        <v>1</v>
      </c>
      <c r="D1169" s="21">
        <v>2.4</v>
      </c>
      <c r="E1169" s="21">
        <v>3.3</v>
      </c>
      <c r="F1169" s="21">
        <v>2.4</v>
      </c>
      <c r="G1169" s="21">
        <v>2</v>
      </c>
      <c r="H1169" s="21">
        <v>2.99883033764785</v>
      </c>
      <c r="I1169" s="21">
        <v>2</v>
      </c>
      <c r="J1169" s="21">
        <v>2.5</v>
      </c>
      <c r="K1169" s="21">
        <v>2.6</v>
      </c>
      <c r="L1169" s="21">
        <v>2.2999999999999998</v>
      </c>
      <c r="M1169" s="21">
        <v>2.7</v>
      </c>
      <c r="N1169" s="21">
        <v>2.7</v>
      </c>
      <c r="O1169" s="21">
        <v>2.6</v>
      </c>
      <c r="P1169" s="21">
        <v>2.6</v>
      </c>
      <c r="Q1169" s="21">
        <v>2.5</v>
      </c>
      <c r="R1169" s="21">
        <v>2.2000000000000002</v>
      </c>
      <c r="S1169" s="21">
        <v>2.9</v>
      </c>
      <c r="T1169" s="145">
        <v>3.9</v>
      </c>
      <c r="U1169" s="145">
        <v>5.7</v>
      </c>
      <c r="V1169" s="21">
        <v>3.3273194605046563</v>
      </c>
      <c r="W1169" s="21">
        <v>2.4</v>
      </c>
      <c r="X1169" s="21">
        <v>2.9</v>
      </c>
      <c r="Y1169" s="21">
        <v>2.6</v>
      </c>
      <c r="Z1169" s="150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1</v>
      </c>
    </row>
    <row r="1170" spans="1:65">
      <c r="A1170" s="29"/>
      <c r="B1170" s="19">
        <v>1</v>
      </c>
      <c r="C1170" s="9">
        <v>2</v>
      </c>
      <c r="D1170" s="11">
        <v>2.4</v>
      </c>
      <c r="E1170" s="11">
        <v>3.2</v>
      </c>
      <c r="F1170" s="11">
        <v>2.8</v>
      </c>
      <c r="G1170" s="11">
        <v>2.2000000000000002</v>
      </c>
      <c r="H1170" s="11">
        <v>2.7233204603564864</v>
      </c>
      <c r="I1170" s="11">
        <v>2</v>
      </c>
      <c r="J1170" s="11">
        <v>2.7</v>
      </c>
      <c r="K1170" s="11">
        <v>2.7</v>
      </c>
      <c r="L1170" s="11">
        <v>2.2000000000000002</v>
      </c>
      <c r="M1170" s="11">
        <v>2.8</v>
      </c>
      <c r="N1170" s="11">
        <v>2.8</v>
      </c>
      <c r="O1170" s="11">
        <v>2.7</v>
      </c>
      <c r="P1170" s="11">
        <v>2.6</v>
      </c>
      <c r="Q1170" s="11">
        <v>2.4</v>
      </c>
      <c r="R1170" s="11">
        <v>2.2999999999999998</v>
      </c>
      <c r="S1170" s="11">
        <v>2.9</v>
      </c>
      <c r="T1170" s="146">
        <v>4.7</v>
      </c>
      <c r="U1170" s="146">
        <v>5.7</v>
      </c>
      <c r="V1170" s="11">
        <v>2.1189750165061141</v>
      </c>
      <c r="W1170" s="11">
        <v>2.4</v>
      </c>
      <c r="X1170" s="11">
        <v>3</v>
      </c>
      <c r="Y1170" s="11">
        <v>2.7</v>
      </c>
      <c r="Z1170" s="150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32</v>
      </c>
    </row>
    <row r="1171" spans="1:65">
      <c r="A1171" s="29"/>
      <c r="B1171" s="19">
        <v>1</v>
      </c>
      <c r="C1171" s="9">
        <v>3</v>
      </c>
      <c r="D1171" s="11">
        <v>2.2999999999999998</v>
      </c>
      <c r="E1171" s="11">
        <v>3.1</v>
      </c>
      <c r="F1171" s="11">
        <v>2.5</v>
      </c>
      <c r="G1171" s="11">
        <v>2.2000000000000002</v>
      </c>
      <c r="H1171" s="11">
        <v>2.9827544034333746</v>
      </c>
      <c r="I1171" s="11">
        <v>1.9</v>
      </c>
      <c r="J1171" s="11">
        <v>2.8</v>
      </c>
      <c r="K1171" s="11">
        <v>2.7</v>
      </c>
      <c r="L1171" s="11">
        <v>2.1</v>
      </c>
      <c r="M1171" s="11">
        <v>2.8</v>
      </c>
      <c r="N1171" s="11">
        <v>2.7</v>
      </c>
      <c r="O1171" s="11">
        <v>2.7</v>
      </c>
      <c r="P1171" s="11">
        <v>2.7</v>
      </c>
      <c r="Q1171" s="11">
        <v>2.5</v>
      </c>
      <c r="R1171" s="11">
        <v>2.2000000000000002</v>
      </c>
      <c r="S1171" s="11">
        <v>2.9</v>
      </c>
      <c r="T1171" s="146">
        <v>3.6</v>
      </c>
      <c r="U1171" s="146">
        <v>5.4</v>
      </c>
      <c r="V1171" s="151">
        <v>1.1268733783849327</v>
      </c>
      <c r="W1171" s="11">
        <v>2.4</v>
      </c>
      <c r="X1171" s="11">
        <v>2.9</v>
      </c>
      <c r="Y1171" s="11">
        <v>2.7</v>
      </c>
      <c r="Z1171" s="150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16</v>
      </c>
    </row>
    <row r="1172" spans="1:65">
      <c r="A1172" s="29"/>
      <c r="B1172" s="19">
        <v>1</v>
      </c>
      <c r="C1172" s="9">
        <v>4</v>
      </c>
      <c r="D1172" s="11">
        <v>2.4</v>
      </c>
      <c r="E1172" s="11">
        <v>3.1</v>
      </c>
      <c r="F1172" s="11">
        <v>2.4</v>
      </c>
      <c r="G1172" s="11">
        <v>2.2000000000000002</v>
      </c>
      <c r="H1172" s="11">
        <v>2.9005142473173242</v>
      </c>
      <c r="I1172" s="11">
        <v>1.9</v>
      </c>
      <c r="J1172" s="11">
        <v>2.7</v>
      </c>
      <c r="K1172" s="11">
        <v>2.6</v>
      </c>
      <c r="L1172" s="11">
        <v>2.2999999999999998</v>
      </c>
      <c r="M1172" s="11">
        <v>2.8</v>
      </c>
      <c r="N1172" s="11">
        <v>2.7</v>
      </c>
      <c r="O1172" s="11">
        <v>2.6</v>
      </c>
      <c r="P1172" s="11">
        <v>2.6</v>
      </c>
      <c r="Q1172" s="11">
        <v>2.4</v>
      </c>
      <c r="R1172" s="11">
        <v>2.2000000000000002</v>
      </c>
      <c r="S1172" s="11">
        <v>3</v>
      </c>
      <c r="T1172" s="146">
        <v>3.5</v>
      </c>
      <c r="U1172" s="146">
        <v>5.7</v>
      </c>
      <c r="V1172" s="151">
        <v>0.9361374227633239</v>
      </c>
      <c r="W1172" s="11">
        <v>2.4</v>
      </c>
      <c r="X1172" s="11">
        <v>3</v>
      </c>
      <c r="Y1172" s="11">
        <v>2.6</v>
      </c>
      <c r="Z1172" s="150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2.5700863316871514</v>
      </c>
    </row>
    <row r="1173" spans="1:65">
      <c r="A1173" s="29"/>
      <c r="B1173" s="19">
        <v>1</v>
      </c>
      <c r="C1173" s="9">
        <v>5</v>
      </c>
      <c r="D1173" s="11">
        <v>2.4</v>
      </c>
      <c r="E1173" s="11">
        <v>3</v>
      </c>
      <c r="F1173" s="11">
        <v>2.4</v>
      </c>
      <c r="G1173" s="11">
        <v>2.2000000000000002</v>
      </c>
      <c r="H1173" s="11">
        <v>2.7492463698953</v>
      </c>
      <c r="I1173" s="11">
        <v>2.2000000000000002</v>
      </c>
      <c r="J1173" s="11">
        <v>2.7</v>
      </c>
      <c r="K1173" s="11">
        <v>2.5</v>
      </c>
      <c r="L1173" s="11">
        <v>2.2999999999999998</v>
      </c>
      <c r="M1173" s="11">
        <v>2.7</v>
      </c>
      <c r="N1173" s="11">
        <v>2.7</v>
      </c>
      <c r="O1173" s="11">
        <v>2.7</v>
      </c>
      <c r="P1173" s="11">
        <v>2.5</v>
      </c>
      <c r="Q1173" s="11">
        <v>2.5</v>
      </c>
      <c r="R1173" s="11">
        <v>2.2999999999999998</v>
      </c>
      <c r="S1173" s="11">
        <v>2.9</v>
      </c>
      <c r="T1173" s="146">
        <v>4</v>
      </c>
      <c r="U1173" s="146">
        <v>6</v>
      </c>
      <c r="V1173" s="151">
        <v>5.0194608037536881</v>
      </c>
      <c r="W1173" s="11">
        <v>2.5</v>
      </c>
      <c r="X1173" s="11">
        <v>3</v>
      </c>
      <c r="Y1173" s="11">
        <v>2.5</v>
      </c>
      <c r="Z1173" s="150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124</v>
      </c>
    </row>
    <row r="1174" spans="1:65">
      <c r="A1174" s="29"/>
      <c r="B1174" s="19">
        <v>1</v>
      </c>
      <c r="C1174" s="9">
        <v>6</v>
      </c>
      <c r="D1174" s="11">
        <v>2.4</v>
      </c>
      <c r="E1174" s="11">
        <v>3.2</v>
      </c>
      <c r="F1174" s="11">
        <v>2.5</v>
      </c>
      <c r="G1174" s="11">
        <v>2.2000000000000002</v>
      </c>
      <c r="H1174" s="11">
        <v>3.1459481664080768</v>
      </c>
      <c r="I1174" s="11">
        <v>1.9</v>
      </c>
      <c r="J1174" s="11">
        <v>2.5</v>
      </c>
      <c r="K1174" s="11">
        <v>2.6</v>
      </c>
      <c r="L1174" s="11">
        <v>2.2000000000000002</v>
      </c>
      <c r="M1174" s="11">
        <v>2.7</v>
      </c>
      <c r="N1174" s="11">
        <v>2.7</v>
      </c>
      <c r="O1174" s="11">
        <v>2.7</v>
      </c>
      <c r="P1174" s="11">
        <v>2.6</v>
      </c>
      <c r="Q1174" s="11">
        <v>2.5</v>
      </c>
      <c r="R1174" s="11">
        <v>2.2999999999999998</v>
      </c>
      <c r="S1174" s="11">
        <v>2.9</v>
      </c>
      <c r="T1174" s="146">
        <v>3.8</v>
      </c>
      <c r="U1174" s="146">
        <v>5.4</v>
      </c>
      <c r="V1174" s="11">
        <v>1.8085784316891134</v>
      </c>
      <c r="W1174" s="11">
        <v>2.5</v>
      </c>
      <c r="X1174" s="11">
        <v>2.9</v>
      </c>
      <c r="Y1174" s="11">
        <v>2.7</v>
      </c>
      <c r="Z1174" s="150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29"/>
      <c r="B1175" s="20" t="s">
        <v>276</v>
      </c>
      <c r="C1175" s="12"/>
      <c r="D1175" s="22">
        <v>2.3833333333333333</v>
      </c>
      <c r="E1175" s="22">
        <v>3.15</v>
      </c>
      <c r="F1175" s="22">
        <v>2.5</v>
      </c>
      <c r="G1175" s="22">
        <v>2.1666666666666665</v>
      </c>
      <c r="H1175" s="22">
        <v>2.9167689975097351</v>
      </c>
      <c r="I1175" s="22">
        <v>1.9833333333333334</v>
      </c>
      <c r="J1175" s="22">
        <v>2.65</v>
      </c>
      <c r="K1175" s="22">
        <v>2.6166666666666667</v>
      </c>
      <c r="L1175" s="22">
        <v>2.2333333333333329</v>
      </c>
      <c r="M1175" s="22">
        <v>2.75</v>
      </c>
      <c r="N1175" s="22">
        <v>2.7166666666666663</v>
      </c>
      <c r="O1175" s="22">
        <v>2.6666666666666665</v>
      </c>
      <c r="P1175" s="22">
        <v>2.6</v>
      </c>
      <c r="Q1175" s="22">
        <v>2.4666666666666668</v>
      </c>
      <c r="R1175" s="22">
        <v>2.25</v>
      </c>
      <c r="S1175" s="22">
        <v>2.9166666666666665</v>
      </c>
      <c r="T1175" s="22">
        <v>3.9166666666666665</v>
      </c>
      <c r="U1175" s="22">
        <v>5.6499999999999995</v>
      </c>
      <c r="V1175" s="22">
        <v>2.3895574189336384</v>
      </c>
      <c r="W1175" s="22">
        <v>2.4333333333333331</v>
      </c>
      <c r="X1175" s="22">
        <v>2.9499999999999997</v>
      </c>
      <c r="Y1175" s="22">
        <v>2.6333333333333333</v>
      </c>
      <c r="Z1175" s="150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29"/>
      <c r="B1176" s="3" t="s">
        <v>277</v>
      </c>
      <c r="C1176" s="28"/>
      <c r="D1176" s="11">
        <v>2.4</v>
      </c>
      <c r="E1176" s="11">
        <v>3.1500000000000004</v>
      </c>
      <c r="F1176" s="11">
        <v>2.4500000000000002</v>
      </c>
      <c r="G1176" s="11">
        <v>2.2000000000000002</v>
      </c>
      <c r="H1176" s="11">
        <v>2.9416343253753494</v>
      </c>
      <c r="I1176" s="11">
        <v>1.95</v>
      </c>
      <c r="J1176" s="11">
        <v>2.7</v>
      </c>
      <c r="K1176" s="11">
        <v>2.6</v>
      </c>
      <c r="L1176" s="11">
        <v>2.25</v>
      </c>
      <c r="M1176" s="11">
        <v>2.75</v>
      </c>
      <c r="N1176" s="11">
        <v>2.7</v>
      </c>
      <c r="O1176" s="11">
        <v>2.7</v>
      </c>
      <c r="P1176" s="11">
        <v>2.6</v>
      </c>
      <c r="Q1176" s="11">
        <v>2.5</v>
      </c>
      <c r="R1176" s="11">
        <v>2.25</v>
      </c>
      <c r="S1176" s="11">
        <v>2.9</v>
      </c>
      <c r="T1176" s="11">
        <v>3.8499999999999996</v>
      </c>
      <c r="U1176" s="11">
        <v>5.7</v>
      </c>
      <c r="V1176" s="11">
        <v>1.9637767240976136</v>
      </c>
      <c r="W1176" s="11">
        <v>2.4</v>
      </c>
      <c r="X1176" s="11">
        <v>2.95</v>
      </c>
      <c r="Y1176" s="11">
        <v>2.6500000000000004</v>
      </c>
      <c r="Z1176" s="150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29"/>
      <c r="B1177" s="3" t="s">
        <v>278</v>
      </c>
      <c r="C1177" s="28"/>
      <c r="D1177" s="23">
        <v>4.0824829046386339E-2</v>
      </c>
      <c r="E1177" s="23">
        <v>0.10488088481701512</v>
      </c>
      <c r="F1177" s="23">
        <v>0.15491933384829665</v>
      </c>
      <c r="G1177" s="23">
        <v>8.1649658092772665E-2</v>
      </c>
      <c r="H1177" s="23">
        <v>0.16084875690567194</v>
      </c>
      <c r="I1177" s="23">
        <v>0.11690451944500133</v>
      </c>
      <c r="J1177" s="23">
        <v>0.12247448713915891</v>
      </c>
      <c r="K1177" s="23">
        <v>7.5277265270908167E-2</v>
      </c>
      <c r="L1177" s="23">
        <v>8.164965809277247E-2</v>
      </c>
      <c r="M1177" s="23">
        <v>5.4772255750516412E-2</v>
      </c>
      <c r="N1177" s="23">
        <v>4.0824829046386159E-2</v>
      </c>
      <c r="O1177" s="23">
        <v>5.1639777949432274E-2</v>
      </c>
      <c r="P1177" s="23">
        <v>6.3245553203367638E-2</v>
      </c>
      <c r="Q1177" s="23">
        <v>5.1639777949432274E-2</v>
      </c>
      <c r="R1177" s="23">
        <v>5.4772255750516412E-2</v>
      </c>
      <c r="S1177" s="23">
        <v>4.0824829046386339E-2</v>
      </c>
      <c r="T1177" s="23">
        <v>0.42622372841814743</v>
      </c>
      <c r="U1177" s="23">
        <v>0.22583179581272414</v>
      </c>
      <c r="V1177" s="23">
        <v>1.5435894241505181</v>
      </c>
      <c r="W1177" s="23">
        <v>5.1639777949432274E-2</v>
      </c>
      <c r="X1177" s="23">
        <v>5.4772255750516662E-2</v>
      </c>
      <c r="Y1177" s="23">
        <v>8.1649658092772678E-2</v>
      </c>
      <c r="Z1177" s="150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29"/>
      <c r="B1178" s="3" t="s">
        <v>86</v>
      </c>
      <c r="C1178" s="28"/>
      <c r="D1178" s="13">
        <v>1.712929890058168E-2</v>
      </c>
      <c r="E1178" s="13">
        <v>3.3295518989528608E-2</v>
      </c>
      <c r="F1178" s="13">
        <v>6.1967733539318656E-2</v>
      </c>
      <c r="G1178" s="13">
        <v>3.7684457581279696E-2</v>
      </c>
      <c r="H1178" s="13">
        <v>5.5146210427702916E-2</v>
      </c>
      <c r="I1178" s="13">
        <v>5.894345518235361E-2</v>
      </c>
      <c r="J1178" s="13">
        <v>4.6216787599682611E-2</v>
      </c>
      <c r="K1178" s="13">
        <v>2.8768381632194202E-2</v>
      </c>
      <c r="L1178" s="13">
        <v>3.655954839974887E-2</v>
      </c>
      <c r="M1178" s="13">
        <v>1.9917183909278696E-2</v>
      </c>
      <c r="N1178" s="13">
        <v>1.5027544434252575E-2</v>
      </c>
      <c r="O1178" s="13">
        <v>1.9364916731037105E-2</v>
      </c>
      <c r="P1178" s="13">
        <v>2.4325212770526013E-2</v>
      </c>
      <c r="Q1178" s="13">
        <v>2.0935045114634704E-2</v>
      </c>
      <c r="R1178" s="13">
        <v>2.4343224778007294E-2</v>
      </c>
      <c r="S1178" s="13">
        <v>1.3997084244475317E-2</v>
      </c>
      <c r="T1178" s="13">
        <v>0.10882307959612275</v>
      </c>
      <c r="U1178" s="13">
        <v>3.9970229347384804E-2</v>
      </c>
      <c r="V1178" s="13">
        <v>0.6459729370467937</v>
      </c>
      <c r="W1178" s="13">
        <v>2.1221826554561209E-2</v>
      </c>
      <c r="X1178" s="13">
        <v>1.8566866356107346E-2</v>
      </c>
      <c r="Y1178" s="13">
        <v>3.100619927573646E-2</v>
      </c>
      <c r="Z1178" s="150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29"/>
      <c r="B1179" s="3" t="s">
        <v>279</v>
      </c>
      <c r="C1179" s="28"/>
      <c r="D1179" s="13">
        <v>-7.2664095385162719E-2</v>
      </c>
      <c r="E1179" s="13">
        <v>0.22563976204338632</v>
      </c>
      <c r="F1179" s="13">
        <v>-2.7270030124296518E-2</v>
      </c>
      <c r="G1179" s="13">
        <v>-0.15696735944105711</v>
      </c>
      <c r="H1179" s="13">
        <v>0.13489144763281224</v>
      </c>
      <c r="I1179" s="13">
        <v>-0.22830089056527525</v>
      </c>
      <c r="J1179" s="13">
        <v>3.1093768068245708E-2</v>
      </c>
      <c r="K1179" s="13">
        <v>1.8124035136569683E-2</v>
      </c>
      <c r="L1179" s="13">
        <v>-0.13102789357770506</v>
      </c>
      <c r="M1179" s="13">
        <v>7.0002966863273786E-2</v>
      </c>
      <c r="N1179" s="13">
        <v>5.7033233931597538E-2</v>
      </c>
      <c r="O1179" s="13">
        <v>3.757863453408361E-2</v>
      </c>
      <c r="P1179" s="13">
        <v>1.1639168670731559E-2</v>
      </c>
      <c r="Q1179" s="13">
        <v>-4.0239763055972544E-2</v>
      </c>
      <c r="R1179" s="13">
        <v>-0.12454302711186693</v>
      </c>
      <c r="S1179" s="13">
        <v>0.13485163152165391</v>
      </c>
      <c r="T1179" s="13">
        <v>0.52394361947193535</v>
      </c>
      <c r="U1179" s="13">
        <v>1.1983697319190898</v>
      </c>
      <c r="V1179" s="13">
        <v>-7.0242353545767244E-2</v>
      </c>
      <c r="W1179" s="13">
        <v>-5.3209495987648681E-2</v>
      </c>
      <c r="X1179" s="13">
        <v>0.14782136445332994</v>
      </c>
      <c r="Y1179" s="13">
        <v>2.4608901602407585E-2</v>
      </c>
      <c r="Z1179" s="150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29"/>
      <c r="B1180" s="45" t="s">
        <v>280</v>
      </c>
      <c r="C1180" s="46"/>
      <c r="D1180" s="44">
        <v>0.68</v>
      </c>
      <c r="E1180" s="44">
        <v>1.48</v>
      </c>
      <c r="F1180" s="44">
        <v>0.35</v>
      </c>
      <c r="G1180" s="44">
        <v>1.3</v>
      </c>
      <c r="H1180" s="44">
        <v>0.82</v>
      </c>
      <c r="I1180" s="44">
        <v>1.81</v>
      </c>
      <c r="J1180" s="44">
        <v>7.0000000000000007E-2</v>
      </c>
      <c r="K1180" s="44">
        <v>0.02</v>
      </c>
      <c r="L1180" s="44">
        <v>1.1100000000000001</v>
      </c>
      <c r="M1180" s="44">
        <v>0.35</v>
      </c>
      <c r="N1180" s="44">
        <v>0.26</v>
      </c>
      <c r="O1180" s="44">
        <v>0.12</v>
      </c>
      <c r="P1180" s="44">
        <v>7.0000000000000007E-2</v>
      </c>
      <c r="Q1180" s="44">
        <v>0.45</v>
      </c>
      <c r="R1180" s="44">
        <v>1.06</v>
      </c>
      <c r="S1180" s="44">
        <v>0.82</v>
      </c>
      <c r="T1180" s="44">
        <v>3.65</v>
      </c>
      <c r="U1180" s="44">
        <v>8.5500000000000007</v>
      </c>
      <c r="V1180" s="44">
        <v>0.67</v>
      </c>
      <c r="W1180" s="44">
        <v>0.54</v>
      </c>
      <c r="X1180" s="44">
        <v>0.92</v>
      </c>
      <c r="Y1180" s="44">
        <v>0.02</v>
      </c>
      <c r="Z1180" s="150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0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6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</sheetData>
  <dataConsolidate/>
  <conditionalFormatting sqref="B6:AF11 B25:AD30 B43:AG48 B61:Q66 B79:U84 B97:AC102 B115:AA120 B134:AE139 B153:AE158 B171:AD176 B190:X195 B208:AD213 B226:AC231 B244:Y249 B262:AH267 B280:G285 B298:G303 B316:G321 B334:AH339 B352:AC357 B371:F376 B389:S394 B407:X412 B425:Z430 B443:G448 B461:W466 B479:AD484 B497:AB502 B515:X520 B534:H539 B552:AD557 B570:AD575 B588:AF593 B607:AC612 B625:X630 B644:G649 B662:AE667 B680:AC685 B698:AH703 B716:F721 B734:G739 B752:F757 B770:Y775 B788:T793 B806:AE811 B824:AF829 B842:AB847 B861:AC866 B880:G885 B898:Y903 B916:AD921 B934:W939 B952:K957 B970:AB975 B989:AB994 B1007:AD1012 B1025:AB1030 B1043:E1048 B1061:AC1066 B1079:AD1084 B1097:AB1102 B1115:X1120 B1133:K1138 B1151:AH1156 B1169:Y1174">
    <cfRule type="expression" dxfId="11" priority="195">
      <formula>AND($B6&lt;&gt;$B5,NOT(ISBLANK(INDIRECT(Anlyt_LabRefThisCol))))</formula>
    </cfRule>
  </conditionalFormatting>
  <conditionalFormatting sqref="C2:AF17 C21:AD36 C39:AG54 C57:Q72 C75:U90 C93:AC108 C111:AA126 C130:AE145 C149:AE164 C167:AD182 C186:X201 C204:AD219 C222:AC237 C240:Y255 C258:AH273 C276:G291 C294:G309 C312:G327 C330:AH345 C348:AC363 C367:F382 C385:S400 C403:X418 C421:Z436 C439:G454 C457:W472 C475:AD490 C493:AB508 C511:X526 C530:H545 C548:AD563 C566:AD581 C584:AF599 C603:AC618 C621:X636 C640:G655 C658:AE673 C676:AC691 C694:AH709 C712:F727 C730:G745 C748:F763 C766:Y781 C784:T799 C802:AE817 C820:AF835 C838:AB853 C857:AC872 C876:G891 C894:Y909 C912:AD927 C930:W945 C948:K963 C966:AB981 C985:AB1000 C1003:AD1018 C1021:AB1036 C1039:E1054 C1057:AC1072 C1075:AD1090 C1093:AB1108 C1111:X1126 C1129:K1144 C1147:AH1162 C1165:Y1180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D65-1873-4182-96E3-3CD16F47AE11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646</v>
      </c>
      <c r="BM1" s="27" t="s">
        <v>338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362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4.0199999999999996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4.03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20" t="s">
        <v>276</v>
      </c>
      <c r="C8" s="12"/>
      <c r="D8" s="22">
        <v>4.0250000000000004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277</v>
      </c>
      <c r="C9" s="28"/>
      <c r="D9" s="11">
        <v>4.0250000000000004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4.0250000000000004</v>
      </c>
      <c r="BN9" s="27"/>
    </row>
    <row r="10" spans="1:66">
      <c r="A10" s="29"/>
      <c r="B10" s="3" t="s">
        <v>278</v>
      </c>
      <c r="C10" s="28"/>
      <c r="D10" s="23">
        <v>7.0710678118659524E-3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3" t="s">
        <v>86</v>
      </c>
      <c r="C11" s="28"/>
      <c r="D11" s="13">
        <v>1.7567870340039632E-3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279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280</v>
      </c>
      <c r="C13" s="46"/>
      <c r="D13" s="44" t="s">
        <v>281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647</v>
      </c>
      <c r="BM15" s="27" t="s">
        <v>338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362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15.82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15.770000000000001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11</v>
      </c>
    </row>
    <row r="22" spans="1:65">
      <c r="A22" s="29"/>
      <c r="B22" s="20" t="s">
        <v>276</v>
      </c>
      <c r="C22" s="12"/>
      <c r="D22" s="22">
        <v>15.795000000000002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277</v>
      </c>
      <c r="C23" s="28"/>
      <c r="D23" s="11">
        <v>15.795000000000002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15.795</v>
      </c>
    </row>
    <row r="24" spans="1:65">
      <c r="A24" s="29"/>
      <c r="B24" s="3" t="s">
        <v>278</v>
      </c>
      <c r="C24" s="28"/>
      <c r="D24" s="23">
        <v>3.5355339059326626E-2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17</v>
      </c>
    </row>
    <row r="25" spans="1:65">
      <c r="A25" s="29"/>
      <c r="B25" s="3" t="s">
        <v>86</v>
      </c>
      <c r="C25" s="28"/>
      <c r="D25" s="13">
        <v>2.2383880379440724E-3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279</v>
      </c>
      <c r="C26" s="28"/>
      <c r="D26" s="13">
        <v>2.2204460492503131E-16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280</v>
      </c>
      <c r="C27" s="46"/>
      <c r="D27" s="44" t="s">
        <v>281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648</v>
      </c>
      <c r="BM29" s="27" t="s">
        <v>338</v>
      </c>
    </row>
    <row r="30" spans="1:65" ht="19.5">
      <c r="A30" s="24" t="s">
        <v>363</v>
      </c>
      <c r="B30" s="18" t="s">
        <v>111</v>
      </c>
      <c r="C30" s="15" t="s">
        <v>112</v>
      </c>
      <c r="D30" s="16" t="s">
        <v>362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2.11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2.1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12</v>
      </c>
    </row>
    <row r="36" spans="1:65">
      <c r="A36" s="29"/>
      <c r="B36" s="20" t="s">
        <v>276</v>
      </c>
      <c r="C36" s="12"/>
      <c r="D36" s="22">
        <v>2.105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277</v>
      </c>
      <c r="C37" s="28"/>
      <c r="D37" s="11">
        <v>2.105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2.105</v>
      </c>
    </row>
    <row r="38" spans="1:65">
      <c r="A38" s="29"/>
      <c r="B38" s="3" t="s">
        <v>278</v>
      </c>
      <c r="C38" s="28"/>
      <c r="D38" s="23">
        <v>7.0710678118653244E-3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18</v>
      </c>
    </row>
    <row r="39" spans="1:65">
      <c r="A39" s="29"/>
      <c r="B39" s="3" t="s">
        <v>86</v>
      </c>
      <c r="C39" s="28"/>
      <c r="D39" s="13">
        <v>3.3591771077745008E-3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279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280</v>
      </c>
      <c r="C41" s="46"/>
      <c r="D41" s="44" t="s">
        <v>281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649</v>
      </c>
      <c r="BM43" s="27" t="s">
        <v>338</v>
      </c>
    </row>
    <row r="44" spans="1:65" ht="19.5">
      <c r="A44" s="24" t="s">
        <v>364</v>
      </c>
      <c r="B44" s="18" t="s">
        <v>111</v>
      </c>
      <c r="C44" s="15" t="s">
        <v>112</v>
      </c>
      <c r="D44" s="16" t="s">
        <v>362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1.1399999999999999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1.1499999999999999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13</v>
      </c>
    </row>
    <row r="50" spans="1:65">
      <c r="A50" s="29"/>
      <c r="B50" s="20" t="s">
        <v>276</v>
      </c>
      <c r="C50" s="12"/>
      <c r="D50" s="22">
        <v>1.145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277</v>
      </c>
      <c r="C51" s="28"/>
      <c r="D51" s="11">
        <v>1.145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1.145</v>
      </c>
    </row>
    <row r="52" spans="1:65">
      <c r="A52" s="29"/>
      <c r="B52" s="3" t="s">
        <v>278</v>
      </c>
      <c r="C52" s="28"/>
      <c r="D52" s="23">
        <v>7.0710678118654814E-3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19</v>
      </c>
    </row>
    <row r="53" spans="1:65">
      <c r="A53" s="29"/>
      <c r="B53" s="3" t="s">
        <v>86</v>
      </c>
      <c r="C53" s="28"/>
      <c r="D53" s="13">
        <v>6.1756050758650493E-3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279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280</v>
      </c>
      <c r="C55" s="46"/>
      <c r="D55" s="44" t="s">
        <v>281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650</v>
      </c>
      <c r="BM57" s="27" t="s">
        <v>338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362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2.06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2.0499999999999998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10</v>
      </c>
    </row>
    <row r="64" spans="1:65">
      <c r="A64" s="29"/>
      <c r="B64" s="20" t="s">
        <v>276</v>
      </c>
      <c r="C64" s="12"/>
      <c r="D64" s="22">
        <v>2.0549999999999997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277</v>
      </c>
      <c r="C65" s="28"/>
      <c r="D65" s="11">
        <v>2.0549999999999997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2.0550000000000002</v>
      </c>
    </row>
    <row r="66" spans="1:65">
      <c r="A66" s="29"/>
      <c r="B66" s="3" t="s">
        <v>278</v>
      </c>
      <c r="C66" s="28"/>
      <c r="D66" s="23">
        <v>7.0710678118656384E-3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16</v>
      </c>
    </row>
    <row r="67" spans="1:65">
      <c r="A67" s="29"/>
      <c r="B67" s="3" t="s">
        <v>86</v>
      </c>
      <c r="C67" s="28"/>
      <c r="D67" s="13">
        <v>3.440908910883523E-3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279</v>
      </c>
      <c r="C68" s="28"/>
      <c r="D68" s="13">
        <v>-2.2204460492503131E-16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280</v>
      </c>
      <c r="C69" s="46"/>
      <c r="D69" s="44" t="s">
        <v>281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651</v>
      </c>
      <c r="BM71" s="27" t="s">
        <v>338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362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0">
        <v>0.04</v>
      </c>
      <c r="E76" s="202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4">
        <v>1</v>
      </c>
    </row>
    <row r="77" spans="1:65">
      <c r="A77" s="29"/>
      <c r="B77" s="19">
        <v>1</v>
      </c>
      <c r="C77" s="9">
        <v>2</v>
      </c>
      <c r="D77" s="23">
        <v>0.04</v>
      </c>
      <c r="E77" s="202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F77" s="203"/>
      <c r="BG77" s="203"/>
      <c r="BH77" s="203"/>
      <c r="BI77" s="203"/>
      <c r="BJ77" s="203"/>
      <c r="BK77" s="203"/>
      <c r="BL77" s="203"/>
      <c r="BM77" s="204">
        <v>11</v>
      </c>
    </row>
    <row r="78" spans="1:65">
      <c r="A78" s="29"/>
      <c r="B78" s="20" t="s">
        <v>276</v>
      </c>
      <c r="C78" s="12"/>
      <c r="D78" s="207">
        <v>0.04</v>
      </c>
      <c r="E78" s="202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4">
        <v>16</v>
      </c>
    </row>
    <row r="79" spans="1:65">
      <c r="A79" s="29"/>
      <c r="B79" s="3" t="s">
        <v>277</v>
      </c>
      <c r="C79" s="28"/>
      <c r="D79" s="23">
        <v>0.04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04">
        <v>0.04</v>
      </c>
    </row>
    <row r="80" spans="1:65">
      <c r="A80" s="29"/>
      <c r="B80" s="3" t="s">
        <v>278</v>
      </c>
      <c r="C80" s="28"/>
      <c r="D80" s="23">
        <v>0</v>
      </c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04">
        <v>17</v>
      </c>
    </row>
    <row r="81" spans="1:65">
      <c r="A81" s="29"/>
      <c r="B81" s="3" t="s">
        <v>86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279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280</v>
      </c>
      <c r="C83" s="46"/>
      <c r="D83" s="44" t="s">
        <v>281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652</v>
      </c>
      <c r="BM85" s="27" t="s">
        <v>338</v>
      </c>
    </row>
    <row r="86" spans="1:65" ht="19.5">
      <c r="A86" s="24" t="s">
        <v>365</v>
      </c>
      <c r="B86" s="18" t="s">
        <v>111</v>
      </c>
      <c r="C86" s="15" t="s">
        <v>112</v>
      </c>
      <c r="D86" s="16" t="s">
        <v>362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3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3</v>
      </c>
    </row>
    <row r="90" spans="1:65">
      <c r="A90" s="29"/>
      <c r="B90" s="18">
        <v>1</v>
      </c>
      <c r="C90" s="14">
        <v>1</v>
      </c>
      <c r="D90" s="200">
        <v>0.08</v>
      </c>
      <c r="E90" s="202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4">
        <v>1</v>
      </c>
    </row>
    <row r="91" spans="1:65">
      <c r="A91" s="29"/>
      <c r="B91" s="19">
        <v>1</v>
      </c>
      <c r="C91" s="9">
        <v>2</v>
      </c>
      <c r="D91" s="23">
        <v>0.08</v>
      </c>
      <c r="E91" s="202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4">
        <v>12</v>
      </c>
    </row>
    <row r="92" spans="1:65">
      <c r="A92" s="29"/>
      <c r="B92" s="20" t="s">
        <v>276</v>
      </c>
      <c r="C92" s="12"/>
      <c r="D92" s="207">
        <v>0.08</v>
      </c>
      <c r="E92" s="202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4">
        <v>16</v>
      </c>
    </row>
    <row r="93" spans="1:65">
      <c r="A93" s="29"/>
      <c r="B93" s="3" t="s">
        <v>277</v>
      </c>
      <c r="C93" s="28"/>
      <c r="D93" s="23">
        <v>0.08</v>
      </c>
      <c r="E93" s="202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203"/>
      <c r="BM93" s="204">
        <v>0.08</v>
      </c>
    </row>
    <row r="94" spans="1:65">
      <c r="A94" s="29"/>
      <c r="B94" s="3" t="s">
        <v>278</v>
      </c>
      <c r="C94" s="28"/>
      <c r="D94" s="23">
        <v>0</v>
      </c>
      <c r="E94" s="202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3"/>
      <c r="BI94" s="203"/>
      <c r="BJ94" s="203"/>
      <c r="BK94" s="203"/>
      <c r="BL94" s="203"/>
      <c r="BM94" s="204">
        <v>18</v>
      </c>
    </row>
    <row r="95" spans="1:65">
      <c r="A95" s="29"/>
      <c r="B95" s="3" t="s">
        <v>86</v>
      </c>
      <c r="C95" s="28"/>
      <c r="D95" s="13">
        <v>0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279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280</v>
      </c>
      <c r="C97" s="46"/>
      <c r="D97" s="44" t="s">
        <v>281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653</v>
      </c>
      <c r="BM99" s="27" t="s">
        <v>338</v>
      </c>
    </row>
    <row r="100" spans="1:65" ht="19.5">
      <c r="A100" s="24" t="s">
        <v>366</v>
      </c>
      <c r="B100" s="18" t="s">
        <v>111</v>
      </c>
      <c r="C100" s="15" t="s">
        <v>112</v>
      </c>
      <c r="D100" s="16" t="s">
        <v>362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0">
        <v>5.6000000000000008E-2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4">
        <v>1</v>
      </c>
    </row>
    <row r="105" spans="1:65">
      <c r="A105" s="29"/>
      <c r="B105" s="19">
        <v>1</v>
      </c>
      <c r="C105" s="9">
        <v>2</v>
      </c>
      <c r="D105" s="23">
        <v>5.899999999999999E-2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4">
        <v>13</v>
      </c>
    </row>
    <row r="106" spans="1:65">
      <c r="A106" s="29"/>
      <c r="B106" s="20" t="s">
        <v>276</v>
      </c>
      <c r="C106" s="12"/>
      <c r="D106" s="207">
        <v>5.7499999999999996E-2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4">
        <v>16</v>
      </c>
    </row>
    <row r="107" spans="1:65">
      <c r="A107" s="29"/>
      <c r="B107" s="3" t="s">
        <v>277</v>
      </c>
      <c r="C107" s="28"/>
      <c r="D107" s="23">
        <v>5.7499999999999996E-2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4">
        <v>5.7500000000000002E-2</v>
      </c>
    </row>
    <row r="108" spans="1:65">
      <c r="A108" s="29"/>
      <c r="B108" s="3" t="s">
        <v>278</v>
      </c>
      <c r="C108" s="28"/>
      <c r="D108" s="23">
        <v>2.1213203435596294E-3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4">
        <v>19</v>
      </c>
    </row>
    <row r="109" spans="1:65">
      <c r="A109" s="29"/>
      <c r="B109" s="3" t="s">
        <v>86</v>
      </c>
      <c r="C109" s="28"/>
      <c r="D109" s="13">
        <v>3.6892527714080511E-2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279</v>
      </c>
      <c r="C110" s="28"/>
      <c r="D110" s="13">
        <v>-1.1102230246251565E-16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280</v>
      </c>
      <c r="C111" s="46"/>
      <c r="D111" s="44" t="s">
        <v>281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654</v>
      </c>
      <c r="BM113" s="27" t="s">
        <v>338</v>
      </c>
    </row>
    <row r="114" spans="1:65" ht="15">
      <c r="A114" s="24" t="s">
        <v>60</v>
      </c>
      <c r="B114" s="18" t="s">
        <v>111</v>
      </c>
      <c r="C114" s="15" t="s">
        <v>112</v>
      </c>
      <c r="D114" s="16" t="s">
        <v>362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1.0771999999999999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1.0811999999999999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10</v>
      </c>
    </row>
    <row r="120" spans="1:65">
      <c r="A120" s="29"/>
      <c r="B120" s="20" t="s">
        <v>276</v>
      </c>
      <c r="C120" s="12"/>
      <c r="D120" s="22">
        <v>1.0791999999999999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277</v>
      </c>
      <c r="C121" s="28"/>
      <c r="D121" s="11">
        <v>1.0791999999999999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1.0792127499999999</v>
      </c>
    </row>
    <row r="122" spans="1:65">
      <c r="A122" s="29"/>
      <c r="B122" s="3" t="s">
        <v>278</v>
      </c>
      <c r="C122" s="28"/>
      <c r="D122" s="23">
        <v>2.8284271247461927E-3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16</v>
      </c>
    </row>
    <row r="123" spans="1:65">
      <c r="A123" s="29"/>
      <c r="B123" s="3" t="s">
        <v>86</v>
      </c>
      <c r="C123" s="28"/>
      <c r="D123" s="13">
        <v>2.6208553787492521E-3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279</v>
      </c>
      <c r="C124" s="28"/>
      <c r="D124" s="13">
        <v>-1.181416731776963E-5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280</v>
      </c>
      <c r="C125" s="46"/>
      <c r="D125" s="44" t="s">
        <v>281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655</v>
      </c>
      <c r="BM127" s="27" t="s">
        <v>338</v>
      </c>
    </row>
    <row r="128" spans="1:65" ht="19.5">
      <c r="A128" s="24" t="s">
        <v>367</v>
      </c>
      <c r="B128" s="18" t="s">
        <v>111</v>
      </c>
      <c r="C128" s="15" t="s">
        <v>112</v>
      </c>
      <c r="D128" s="16" t="s">
        <v>362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57.42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57.06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11</v>
      </c>
    </row>
    <row r="134" spans="1:65">
      <c r="A134" s="29"/>
      <c r="B134" s="20" t="s">
        <v>276</v>
      </c>
      <c r="C134" s="12"/>
      <c r="D134" s="22">
        <v>57.24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277</v>
      </c>
      <c r="C135" s="28"/>
      <c r="D135" s="11">
        <v>57.24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57.24</v>
      </c>
    </row>
    <row r="136" spans="1:65">
      <c r="A136" s="29"/>
      <c r="B136" s="3" t="s">
        <v>278</v>
      </c>
      <c r="C136" s="28"/>
      <c r="D136" s="23">
        <v>0.25455844122715671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17</v>
      </c>
    </row>
    <row r="137" spans="1:65">
      <c r="A137" s="29"/>
      <c r="B137" s="3" t="s">
        <v>86</v>
      </c>
      <c r="C137" s="28"/>
      <c r="D137" s="13">
        <v>4.4472124602927448E-3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279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280</v>
      </c>
      <c r="C139" s="46"/>
      <c r="D139" s="44" t="s">
        <v>281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656</v>
      </c>
      <c r="BM141" s="27" t="s">
        <v>338</v>
      </c>
    </row>
    <row r="142" spans="1:65" ht="19.5">
      <c r="A142" s="24" t="s">
        <v>368</v>
      </c>
      <c r="B142" s="18" t="s">
        <v>111</v>
      </c>
      <c r="C142" s="15" t="s">
        <v>112</v>
      </c>
      <c r="D142" s="16" t="s">
        <v>362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0.22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0.17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12</v>
      </c>
    </row>
    <row r="148" spans="1:65">
      <c r="A148" s="29"/>
      <c r="B148" s="20" t="s">
        <v>276</v>
      </c>
      <c r="C148" s="12"/>
      <c r="D148" s="207">
        <v>0.19500000000000001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277</v>
      </c>
      <c r="C149" s="28"/>
      <c r="D149" s="23">
        <v>0.19500000000000001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0.19500000000000001</v>
      </c>
    </row>
    <row r="150" spans="1:65">
      <c r="A150" s="29"/>
      <c r="B150" s="3" t="s">
        <v>278</v>
      </c>
      <c r="C150" s="28"/>
      <c r="D150" s="23">
        <v>3.535533905932739E-2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18</v>
      </c>
    </row>
    <row r="151" spans="1:65">
      <c r="A151" s="29"/>
      <c r="B151" s="3" t="s">
        <v>86</v>
      </c>
      <c r="C151" s="28"/>
      <c r="D151" s="13">
        <v>0.18130943107347378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279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280</v>
      </c>
      <c r="C153" s="46"/>
      <c r="D153" s="44" t="s">
        <v>281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9F37-0C08-4BFB-A8CC-95D181787DA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657</v>
      </c>
      <c r="BM1" s="27" t="s">
        <v>338</v>
      </c>
    </row>
    <row r="2" spans="1:66" ht="18">
      <c r="A2" s="24" t="s">
        <v>514</v>
      </c>
      <c r="B2" s="18" t="s">
        <v>111</v>
      </c>
      <c r="C2" s="15" t="s">
        <v>112</v>
      </c>
      <c r="D2" s="16" t="s">
        <v>362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369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14.77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14.760000000000002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15</v>
      </c>
    </row>
    <row r="8" spans="1:66">
      <c r="A8" s="29"/>
      <c r="B8" s="20" t="s">
        <v>276</v>
      </c>
      <c r="C8" s="12"/>
      <c r="D8" s="22">
        <v>14.765000000000001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277</v>
      </c>
      <c r="C9" s="28"/>
      <c r="D9" s="11">
        <v>14.765000000000001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14.765000000000001</v>
      </c>
      <c r="BN9" s="27"/>
    </row>
    <row r="10" spans="1:66">
      <c r="A10" s="29"/>
      <c r="B10" s="3" t="s">
        <v>278</v>
      </c>
      <c r="C10" s="28"/>
      <c r="D10" s="23">
        <v>7.0710678118640685E-3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21</v>
      </c>
    </row>
    <row r="11" spans="1:66">
      <c r="A11" s="29"/>
      <c r="B11" s="3" t="s">
        <v>86</v>
      </c>
      <c r="C11" s="28"/>
      <c r="D11" s="13">
        <v>4.7890740344490811E-4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279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280</v>
      </c>
      <c r="C13" s="46"/>
      <c r="D13" s="44" t="s">
        <v>281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EE71-0B8D-4470-BDC4-8799C48C3BBF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658</v>
      </c>
      <c r="BM1" s="27" t="s">
        <v>338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362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370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0.7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0.7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17</v>
      </c>
    </row>
    <row r="8" spans="1:66">
      <c r="A8" s="29"/>
      <c r="B8" s="20" t="s">
        <v>276</v>
      </c>
      <c r="C8" s="12"/>
      <c r="D8" s="207">
        <v>0.7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277</v>
      </c>
      <c r="C9" s="28"/>
      <c r="D9" s="23">
        <v>0.7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0.7</v>
      </c>
      <c r="BN9" s="27"/>
    </row>
    <row r="10" spans="1:66">
      <c r="A10" s="29"/>
      <c r="B10" s="3" t="s">
        <v>278</v>
      </c>
      <c r="C10" s="28"/>
      <c r="D10" s="23">
        <v>0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23</v>
      </c>
    </row>
    <row r="11" spans="1:66">
      <c r="A11" s="29"/>
      <c r="B11" s="3" t="s">
        <v>86</v>
      </c>
      <c r="C11" s="28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279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280</v>
      </c>
      <c r="C13" s="46"/>
      <c r="D13" s="44" t="s">
        <v>281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659</v>
      </c>
      <c r="BM15" s="27" t="s">
        <v>338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362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370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0">
        <v>460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458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18</v>
      </c>
    </row>
    <row r="22" spans="1:65">
      <c r="A22" s="29"/>
      <c r="B22" s="20" t="s">
        <v>276</v>
      </c>
      <c r="C22" s="12"/>
      <c r="D22" s="219">
        <v>459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277</v>
      </c>
      <c r="C23" s="28"/>
      <c r="D23" s="215">
        <v>459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459</v>
      </c>
    </row>
    <row r="24" spans="1:65">
      <c r="A24" s="29"/>
      <c r="B24" s="3" t="s">
        <v>278</v>
      </c>
      <c r="C24" s="28"/>
      <c r="D24" s="215">
        <v>1.4142135623730951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24</v>
      </c>
    </row>
    <row r="25" spans="1:65">
      <c r="A25" s="29"/>
      <c r="B25" s="3" t="s">
        <v>86</v>
      </c>
      <c r="C25" s="28"/>
      <c r="D25" s="13">
        <v>3.081075299287789E-3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279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280</v>
      </c>
      <c r="C27" s="46"/>
      <c r="D27" s="44" t="s">
        <v>281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660</v>
      </c>
      <c r="BM29" s="27" t="s">
        <v>338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362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370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0">
        <v>383</v>
      </c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4">
        <v>1</v>
      </c>
    </row>
    <row r="35" spans="1:65">
      <c r="A35" s="29"/>
      <c r="B35" s="19">
        <v>1</v>
      </c>
      <c r="C35" s="9">
        <v>2</v>
      </c>
      <c r="D35" s="215">
        <v>384</v>
      </c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4">
        <v>19</v>
      </c>
    </row>
    <row r="36" spans="1:65">
      <c r="A36" s="29"/>
      <c r="B36" s="20" t="s">
        <v>276</v>
      </c>
      <c r="C36" s="12"/>
      <c r="D36" s="219">
        <v>383.5</v>
      </c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4">
        <v>16</v>
      </c>
    </row>
    <row r="37" spans="1:65">
      <c r="A37" s="29"/>
      <c r="B37" s="3" t="s">
        <v>277</v>
      </c>
      <c r="C37" s="28"/>
      <c r="D37" s="215">
        <v>383.5</v>
      </c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4">
        <v>383.5</v>
      </c>
    </row>
    <row r="38" spans="1:65">
      <c r="A38" s="29"/>
      <c r="B38" s="3" t="s">
        <v>278</v>
      </c>
      <c r="C38" s="28"/>
      <c r="D38" s="215">
        <v>0.70710678118654757</v>
      </c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4">
        <v>25</v>
      </c>
    </row>
    <row r="39" spans="1:65">
      <c r="A39" s="29"/>
      <c r="B39" s="3" t="s">
        <v>86</v>
      </c>
      <c r="C39" s="28"/>
      <c r="D39" s="13">
        <v>1.8438247227810889E-3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279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280</v>
      </c>
      <c r="C41" s="46"/>
      <c r="D41" s="44" t="s">
        <v>281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661</v>
      </c>
      <c r="BM43" s="27" t="s">
        <v>338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362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370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0.8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20</v>
      </c>
    </row>
    <row r="50" spans="1:65">
      <c r="A50" s="29"/>
      <c r="B50" s="20" t="s">
        <v>276</v>
      </c>
      <c r="C50" s="12"/>
      <c r="D50" s="22">
        <v>0.8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277</v>
      </c>
      <c r="C51" s="28"/>
      <c r="D51" s="11">
        <v>0.8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0.8</v>
      </c>
    </row>
    <row r="52" spans="1:65">
      <c r="A52" s="29"/>
      <c r="B52" s="3" t="s">
        <v>278</v>
      </c>
      <c r="C52" s="28"/>
      <c r="D52" s="23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26</v>
      </c>
    </row>
    <row r="53" spans="1:65">
      <c r="A53" s="29"/>
      <c r="B53" s="3" t="s">
        <v>86</v>
      </c>
      <c r="C53" s="28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279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280</v>
      </c>
      <c r="C55" s="46"/>
      <c r="D55" s="44" t="s">
        <v>281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662</v>
      </c>
      <c r="BM57" s="27" t="s">
        <v>338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362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370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0.22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21</v>
      </c>
    </row>
    <row r="64" spans="1:65">
      <c r="A64" s="29"/>
      <c r="B64" s="20" t="s">
        <v>276</v>
      </c>
      <c r="C64" s="12"/>
      <c r="D64" s="22">
        <v>0.22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277</v>
      </c>
      <c r="C65" s="28"/>
      <c r="D65" s="11">
        <v>0.22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0.22</v>
      </c>
    </row>
    <row r="66" spans="1:65">
      <c r="A66" s="29"/>
      <c r="B66" s="3" t="s">
        <v>278</v>
      </c>
      <c r="C66" s="28"/>
      <c r="D66" s="23">
        <v>0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27</v>
      </c>
    </row>
    <row r="67" spans="1:65">
      <c r="A67" s="29"/>
      <c r="B67" s="3" t="s">
        <v>86</v>
      </c>
      <c r="C67" s="28"/>
      <c r="D67" s="13">
        <v>0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279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280</v>
      </c>
      <c r="C69" s="46"/>
      <c r="D69" s="44" t="s">
        <v>281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663</v>
      </c>
      <c r="BM71" s="27" t="s">
        <v>338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362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370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0.8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0.7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22</v>
      </c>
    </row>
    <row r="78" spans="1:65">
      <c r="A78" s="29"/>
      <c r="B78" s="20" t="s">
        <v>276</v>
      </c>
      <c r="C78" s="12"/>
      <c r="D78" s="22">
        <v>0.75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277</v>
      </c>
      <c r="C79" s="28"/>
      <c r="D79" s="11">
        <v>0.75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0.75</v>
      </c>
    </row>
    <row r="80" spans="1:65">
      <c r="A80" s="29"/>
      <c r="B80" s="3" t="s">
        <v>278</v>
      </c>
      <c r="C80" s="28"/>
      <c r="D80" s="23">
        <v>7.0710678118654821E-2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28</v>
      </c>
    </row>
    <row r="81" spans="1:65">
      <c r="A81" s="29"/>
      <c r="B81" s="3" t="s">
        <v>86</v>
      </c>
      <c r="C81" s="28"/>
      <c r="D81" s="13">
        <v>9.4280904158206433E-2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279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280</v>
      </c>
      <c r="C83" s="46"/>
      <c r="D83" s="44" t="s">
        <v>281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664</v>
      </c>
      <c r="BM85" s="27" t="s">
        <v>338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362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370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20">
        <v>24.2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29"/>
      <c r="B91" s="19">
        <v>1</v>
      </c>
      <c r="C91" s="9">
        <v>2</v>
      </c>
      <c r="D91" s="225">
        <v>24.3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23</v>
      </c>
    </row>
    <row r="92" spans="1:65">
      <c r="A92" s="29"/>
      <c r="B92" s="20" t="s">
        <v>276</v>
      </c>
      <c r="C92" s="12"/>
      <c r="D92" s="229">
        <v>24.25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29"/>
      <c r="B93" s="3" t="s">
        <v>277</v>
      </c>
      <c r="C93" s="28"/>
      <c r="D93" s="225">
        <v>24.25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24.25</v>
      </c>
    </row>
    <row r="94" spans="1:65">
      <c r="A94" s="29"/>
      <c r="B94" s="3" t="s">
        <v>278</v>
      </c>
      <c r="C94" s="28"/>
      <c r="D94" s="225">
        <v>7.0710678118655765E-2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29</v>
      </c>
    </row>
    <row r="95" spans="1:65">
      <c r="A95" s="29"/>
      <c r="B95" s="3" t="s">
        <v>86</v>
      </c>
      <c r="C95" s="28"/>
      <c r="D95" s="13">
        <v>2.9159042523157017E-3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279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280</v>
      </c>
      <c r="C97" s="46"/>
      <c r="D97" s="44" t="s">
        <v>281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665</v>
      </c>
      <c r="BM99" s="27" t="s">
        <v>338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362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370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5.7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5.5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24</v>
      </c>
    </row>
    <row r="106" spans="1:65">
      <c r="A106" s="29"/>
      <c r="B106" s="20" t="s">
        <v>276</v>
      </c>
      <c r="C106" s="12"/>
      <c r="D106" s="22">
        <v>5.6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277</v>
      </c>
      <c r="C107" s="28"/>
      <c r="D107" s="11">
        <v>5.6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5.6</v>
      </c>
    </row>
    <row r="108" spans="1:65">
      <c r="A108" s="29"/>
      <c r="B108" s="3" t="s">
        <v>278</v>
      </c>
      <c r="C108" s="28"/>
      <c r="D108" s="23">
        <v>0.14142135623730964</v>
      </c>
      <c r="E108" s="15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30</v>
      </c>
    </row>
    <row r="109" spans="1:65">
      <c r="A109" s="29"/>
      <c r="B109" s="3" t="s">
        <v>86</v>
      </c>
      <c r="C109" s="28"/>
      <c r="D109" s="13">
        <v>2.5253813613805295E-2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279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280</v>
      </c>
      <c r="C111" s="46"/>
      <c r="D111" s="44" t="s">
        <v>281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666</v>
      </c>
      <c r="BM113" s="27" t="s">
        <v>338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362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370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20">
        <v>41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</v>
      </c>
    </row>
    <row r="119" spans="1:65">
      <c r="A119" s="29"/>
      <c r="B119" s="19">
        <v>1</v>
      </c>
      <c r="C119" s="9">
        <v>2</v>
      </c>
      <c r="D119" s="225">
        <v>40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4">
        <v>25</v>
      </c>
    </row>
    <row r="120" spans="1:65">
      <c r="A120" s="29"/>
      <c r="B120" s="20" t="s">
        <v>276</v>
      </c>
      <c r="C120" s="12"/>
      <c r="D120" s="229">
        <v>40.5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4">
        <v>16</v>
      </c>
    </row>
    <row r="121" spans="1:65">
      <c r="A121" s="29"/>
      <c r="B121" s="3" t="s">
        <v>277</v>
      </c>
      <c r="C121" s="28"/>
      <c r="D121" s="225">
        <v>40.5</v>
      </c>
      <c r="E121" s="222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4">
        <v>40.5</v>
      </c>
    </row>
    <row r="122" spans="1:65">
      <c r="A122" s="29"/>
      <c r="B122" s="3" t="s">
        <v>278</v>
      </c>
      <c r="C122" s="28"/>
      <c r="D122" s="225">
        <v>0.70710678118654757</v>
      </c>
      <c r="E122" s="222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4">
        <v>31</v>
      </c>
    </row>
    <row r="123" spans="1:65">
      <c r="A123" s="29"/>
      <c r="B123" s="3" t="s">
        <v>86</v>
      </c>
      <c r="C123" s="28"/>
      <c r="D123" s="13">
        <v>1.7459426695964137E-2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279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280</v>
      </c>
      <c r="C125" s="46"/>
      <c r="D125" s="44" t="s">
        <v>281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667</v>
      </c>
      <c r="BM127" s="27" t="s">
        <v>338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362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370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5.0199999999999996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26</v>
      </c>
    </row>
    <row r="134" spans="1:65">
      <c r="A134" s="29"/>
      <c r="B134" s="20" t="s">
        <v>276</v>
      </c>
      <c r="C134" s="12"/>
      <c r="D134" s="22">
        <v>5.01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277</v>
      </c>
      <c r="C135" s="28"/>
      <c r="D135" s="11">
        <v>5.01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5.01</v>
      </c>
    </row>
    <row r="136" spans="1:65">
      <c r="A136" s="29"/>
      <c r="B136" s="3" t="s">
        <v>278</v>
      </c>
      <c r="C136" s="28"/>
      <c r="D136" s="23">
        <v>1.4142135623730649E-2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32</v>
      </c>
    </row>
    <row r="137" spans="1:65">
      <c r="A137" s="29"/>
      <c r="B137" s="3" t="s">
        <v>86</v>
      </c>
      <c r="C137" s="28"/>
      <c r="D137" s="13">
        <v>2.822781561622884E-3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279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280</v>
      </c>
      <c r="C139" s="46"/>
      <c r="D139" s="44" t="s">
        <v>281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668</v>
      </c>
      <c r="BM141" s="27" t="s">
        <v>338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362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370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20">
        <v>20</v>
      </c>
      <c r="E146" s="222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3"/>
      <c r="AU146" s="223"/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/>
      <c r="BH146" s="223"/>
      <c r="BI146" s="223"/>
      <c r="BJ146" s="223"/>
      <c r="BK146" s="223"/>
      <c r="BL146" s="223"/>
      <c r="BM146" s="224">
        <v>1</v>
      </c>
    </row>
    <row r="147" spans="1:65">
      <c r="A147" s="29"/>
      <c r="B147" s="19">
        <v>1</v>
      </c>
      <c r="C147" s="9">
        <v>2</v>
      </c>
      <c r="D147" s="225">
        <v>20</v>
      </c>
      <c r="E147" s="222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3"/>
      <c r="AU147" s="223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/>
      <c r="BH147" s="223"/>
      <c r="BI147" s="223"/>
      <c r="BJ147" s="223"/>
      <c r="BK147" s="223"/>
      <c r="BL147" s="223"/>
      <c r="BM147" s="224">
        <v>27</v>
      </c>
    </row>
    <row r="148" spans="1:65">
      <c r="A148" s="29"/>
      <c r="B148" s="20" t="s">
        <v>276</v>
      </c>
      <c r="C148" s="12"/>
      <c r="D148" s="229">
        <v>20</v>
      </c>
      <c r="E148" s="222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  <c r="AP148" s="223"/>
      <c r="AQ148" s="223"/>
      <c r="AR148" s="223"/>
      <c r="AS148" s="223"/>
      <c r="AT148" s="223"/>
      <c r="AU148" s="223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3"/>
      <c r="BF148" s="223"/>
      <c r="BG148" s="223"/>
      <c r="BH148" s="223"/>
      <c r="BI148" s="223"/>
      <c r="BJ148" s="223"/>
      <c r="BK148" s="223"/>
      <c r="BL148" s="223"/>
      <c r="BM148" s="224">
        <v>16</v>
      </c>
    </row>
    <row r="149" spans="1:65">
      <c r="A149" s="29"/>
      <c r="B149" s="3" t="s">
        <v>277</v>
      </c>
      <c r="C149" s="28"/>
      <c r="D149" s="225">
        <v>20</v>
      </c>
      <c r="E149" s="222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3"/>
      <c r="AW149" s="223"/>
      <c r="AX149" s="223"/>
      <c r="AY149" s="223"/>
      <c r="AZ149" s="223"/>
      <c r="BA149" s="223"/>
      <c r="BB149" s="223"/>
      <c r="BC149" s="223"/>
      <c r="BD149" s="223"/>
      <c r="BE149" s="223"/>
      <c r="BF149" s="223"/>
      <c r="BG149" s="223"/>
      <c r="BH149" s="223"/>
      <c r="BI149" s="223"/>
      <c r="BJ149" s="223"/>
      <c r="BK149" s="223"/>
      <c r="BL149" s="223"/>
      <c r="BM149" s="224">
        <v>20</v>
      </c>
    </row>
    <row r="150" spans="1:65">
      <c r="A150" s="29"/>
      <c r="B150" s="3" t="s">
        <v>278</v>
      </c>
      <c r="C150" s="28"/>
      <c r="D150" s="225">
        <v>0</v>
      </c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33</v>
      </c>
    </row>
    <row r="151" spans="1:65">
      <c r="A151" s="29"/>
      <c r="B151" s="3" t="s">
        <v>86</v>
      </c>
      <c r="C151" s="28"/>
      <c r="D151" s="13">
        <v>0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279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280</v>
      </c>
      <c r="C153" s="46"/>
      <c r="D153" s="44" t="s">
        <v>281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669</v>
      </c>
      <c r="BM155" s="27" t="s">
        <v>338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362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230</v>
      </c>
      <c r="C157" s="9" t="s">
        <v>230</v>
      </c>
      <c r="D157" s="10" t="s">
        <v>113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370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1.67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1.66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276</v>
      </c>
      <c r="C162" s="12"/>
      <c r="D162" s="22">
        <v>1.665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277</v>
      </c>
      <c r="C163" s="28"/>
      <c r="D163" s="11">
        <v>1.665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1.665</v>
      </c>
    </row>
    <row r="164" spans="1:65">
      <c r="A164" s="29"/>
      <c r="B164" s="3" t="s">
        <v>278</v>
      </c>
      <c r="C164" s="28"/>
      <c r="D164" s="23">
        <v>7.0710678118654814E-3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34</v>
      </c>
    </row>
    <row r="165" spans="1:65">
      <c r="A165" s="29"/>
      <c r="B165" s="3" t="s">
        <v>86</v>
      </c>
      <c r="C165" s="28"/>
      <c r="D165" s="13">
        <v>4.2468875746939829E-3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279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280</v>
      </c>
      <c r="C167" s="46"/>
      <c r="D167" s="44" t="s">
        <v>281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670</v>
      </c>
      <c r="BM169" s="27" t="s">
        <v>338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362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230</v>
      </c>
      <c r="C171" s="9" t="s">
        <v>230</v>
      </c>
      <c r="D171" s="10" t="s">
        <v>113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370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1.01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1.01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276</v>
      </c>
      <c r="C176" s="12"/>
      <c r="D176" s="22">
        <v>1.01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277</v>
      </c>
      <c r="C177" s="28"/>
      <c r="D177" s="11">
        <v>1.01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1.01</v>
      </c>
    </row>
    <row r="178" spans="1:65">
      <c r="A178" s="29"/>
      <c r="B178" s="3" t="s">
        <v>278</v>
      </c>
      <c r="C178" s="28"/>
      <c r="D178" s="23">
        <v>0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35</v>
      </c>
    </row>
    <row r="179" spans="1:65">
      <c r="A179" s="29"/>
      <c r="B179" s="3" t="s">
        <v>86</v>
      </c>
      <c r="C179" s="28"/>
      <c r="D179" s="13">
        <v>0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279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280</v>
      </c>
      <c r="C181" s="46"/>
      <c r="D181" s="44" t="s">
        <v>281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671</v>
      </c>
      <c r="BM183" s="27" t="s">
        <v>338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362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0" t="s">
        <v>113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370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0.46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0.44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276</v>
      </c>
      <c r="C190" s="12"/>
      <c r="D190" s="22">
        <v>0.45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277</v>
      </c>
      <c r="C191" s="28"/>
      <c r="D191" s="11">
        <v>0.45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0.45</v>
      </c>
    </row>
    <row r="192" spans="1:65">
      <c r="A192" s="29"/>
      <c r="B192" s="3" t="s">
        <v>278</v>
      </c>
      <c r="C192" s="28"/>
      <c r="D192" s="23">
        <v>1.4142135623730963E-2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36</v>
      </c>
    </row>
    <row r="193" spans="1:65">
      <c r="A193" s="29"/>
      <c r="B193" s="3" t="s">
        <v>86</v>
      </c>
      <c r="C193" s="28"/>
      <c r="D193" s="13">
        <v>3.1426968052735475E-2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279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280</v>
      </c>
      <c r="C195" s="46"/>
      <c r="D195" s="44" t="s">
        <v>281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672</v>
      </c>
      <c r="BM197" s="27" t="s">
        <v>338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362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230</v>
      </c>
      <c r="C199" s="9" t="s">
        <v>230</v>
      </c>
      <c r="D199" s="10" t="s">
        <v>113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370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2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2</v>
      </c>
    </row>
    <row r="202" spans="1:65">
      <c r="A202" s="29"/>
      <c r="B202" s="18">
        <v>1</v>
      </c>
      <c r="C202" s="14">
        <v>1</v>
      </c>
      <c r="D202" s="21">
        <v>6.2</v>
      </c>
      <c r="E202" s="15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>
        <v>1</v>
      </c>
      <c r="C203" s="9">
        <v>2</v>
      </c>
      <c r="D203" s="11">
        <v>6.1</v>
      </c>
      <c r="E203" s="15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31</v>
      </c>
    </row>
    <row r="204" spans="1:65">
      <c r="A204" s="29"/>
      <c r="B204" s="20" t="s">
        <v>276</v>
      </c>
      <c r="C204" s="12"/>
      <c r="D204" s="22">
        <v>6.15</v>
      </c>
      <c r="E204" s="15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16</v>
      </c>
    </row>
    <row r="205" spans="1:65">
      <c r="A205" s="29"/>
      <c r="B205" s="3" t="s">
        <v>277</v>
      </c>
      <c r="C205" s="28"/>
      <c r="D205" s="11">
        <v>6.15</v>
      </c>
      <c r="E205" s="15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6.15</v>
      </c>
    </row>
    <row r="206" spans="1:65">
      <c r="A206" s="29"/>
      <c r="B206" s="3" t="s">
        <v>278</v>
      </c>
      <c r="C206" s="28"/>
      <c r="D206" s="23">
        <v>7.0710678118655126E-2</v>
      </c>
      <c r="E206" s="15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37</v>
      </c>
    </row>
    <row r="207" spans="1:65">
      <c r="A207" s="29"/>
      <c r="B207" s="3" t="s">
        <v>86</v>
      </c>
      <c r="C207" s="28"/>
      <c r="D207" s="13">
        <v>1.1497671238805711E-2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279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280</v>
      </c>
      <c r="C209" s="46"/>
      <c r="D209" s="44" t="s">
        <v>281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673</v>
      </c>
      <c r="BM211" s="27" t="s">
        <v>338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362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230</v>
      </c>
      <c r="C213" s="9" t="s">
        <v>230</v>
      </c>
      <c r="D213" s="10" t="s">
        <v>113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370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1.92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1.85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276</v>
      </c>
      <c r="C218" s="12"/>
      <c r="D218" s="22">
        <v>1.885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277</v>
      </c>
      <c r="C219" s="28"/>
      <c r="D219" s="11">
        <v>1.885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1.885</v>
      </c>
    </row>
    <row r="220" spans="1:65">
      <c r="A220" s="29"/>
      <c r="B220" s="3" t="s">
        <v>278</v>
      </c>
      <c r="C220" s="28"/>
      <c r="D220" s="23">
        <v>4.9497474683058214E-2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38</v>
      </c>
    </row>
    <row r="221" spans="1:65">
      <c r="A221" s="29"/>
      <c r="B221" s="3" t="s">
        <v>86</v>
      </c>
      <c r="C221" s="28"/>
      <c r="D221" s="13">
        <v>2.6258607258916825E-2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279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280</v>
      </c>
      <c r="C223" s="46"/>
      <c r="D223" s="44" t="s">
        <v>281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674</v>
      </c>
      <c r="BM225" s="27" t="s">
        <v>338</v>
      </c>
    </row>
    <row r="226" spans="1:65" ht="15">
      <c r="A226" s="24" t="s">
        <v>81</v>
      </c>
      <c r="B226" s="18" t="s">
        <v>111</v>
      </c>
      <c r="C226" s="15" t="s">
        <v>112</v>
      </c>
      <c r="D226" s="16" t="s">
        <v>362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230</v>
      </c>
      <c r="C227" s="9" t="s">
        <v>230</v>
      </c>
      <c r="D227" s="10" t="s">
        <v>113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370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0.75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0.75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</v>
      </c>
    </row>
    <row r="232" spans="1:65">
      <c r="A232" s="29"/>
      <c r="B232" s="20" t="s">
        <v>276</v>
      </c>
      <c r="C232" s="12"/>
      <c r="D232" s="22">
        <v>0.75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277</v>
      </c>
      <c r="C233" s="28"/>
      <c r="D233" s="11">
        <v>0.75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0.75</v>
      </c>
    </row>
    <row r="234" spans="1:65">
      <c r="A234" s="29"/>
      <c r="B234" s="3" t="s">
        <v>278</v>
      </c>
      <c r="C234" s="28"/>
      <c r="D234" s="23">
        <v>0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39</v>
      </c>
    </row>
    <row r="235" spans="1:65">
      <c r="A235" s="29"/>
      <c r="B235" s="3" t="s">
        <v>86</v>
      </c>
      <c r="C235" s="28"/>
      <c r="D235" s="13">
        <v>0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279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280</v>
      </c>
      <c r="C237" s="46"/>
      <c r="D237" s="44" t="s">
        <v>281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675</v>
      </c>
      <c r="BM239" s="27" t="s">
        <v>338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362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0" t="s">
        <v>113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370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1.62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1.61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17</v>
      </c>
    </row>
    <row r="246" spans="1:65">
      <c r="A246" s="29"/>
      <c r="B246" s="20" t="s">
        <v>276</v>
      </c>
      <c r="C246" s="12"/>
      <c r="D246" s="22">
        <v>1.6150000000000002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277</v>
      </c>
      <c r="C247" s="28"/>
      <c r="D247" s="11">
        <v>1.6150000000000002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1.615</v>
      </c>
    </row>
    <row r="248" spans="1:65">
      <c r="A248" s="29"/>
      <c r="B248" s="3" t="s">
        <v>278</v>
      </c>
      <c r="C248" s="28"/>
      <c r="D248" s="23">
        <v>7.0710678118654814E-3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23</v>
      </c>
    </row>
    <row r="249" spans="1:65">
      <c r="A249" s="29"/>
      <c r="B249" s="3" t="s">
        <v>86</v>
      </c>
      <c r="C249" s="28"/>
      <c r="D249" s="13">
        <v>4.3783701621458084E-3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279</v>
      </c>
      <c r="C250" s="28"/>
      <c r="D250" s="13">
        <v>2.2204460492503131E-16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280</v>
      </c>
      <c r="C251" s="46"/>
      <c r="D251" s="44" t="s">
        <v>281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676</v>
      </c>
      <c r="BM253" s="27" t="s">
        <v>338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362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230</v>
      </c>
      <c r="C255" s="9" t="s">
        <v>230</v>
      </c>
      <c r="D255" s="10" t="s">
        <v>113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370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0.36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0.38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20" t="s">
        <v>276</v>
      </c>
      <c r="C260" s="12"/>
      <c r="D260" s="22">
        <v>0.37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277</v>
      </c>
      <c r="C261" s="28"/>
      <c r="D261" s="11">
        <v>0.37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0.37</v>
      </c>
    </row>
    <row r="262" spans="1:65">
      <c r="A262" s="29"/>
      <c r="B262" s="3" t="s">
        <v>278</v>
      </c>
      <c r="C262" s="28"/>
      <c r="D262" s="23">
        <v>1.4142135623730963E-2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24</v>
      </c>
    </row>
    <row r="263" spans="1:65">
      <c r="A263" s="29"/>
      <c r="B263" s="3" t="s">
        <v>86</v>
      </c>
      <c r="C263" s="28"/>
      <c r="D263" s="13">
        <v>3.8221988172245848E-2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279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280</v>
      </c>
      <c r="C265" s="46"/>
      <c r="D265" s="44" t="s">
        <v>281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677</v>
      </c>
      <c r="BM267" s="27" t="s">
        <v>338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362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230</v>
      </c>
      <c r="C269" s="9" t="s">
        <v>230</v>
      </c>
      <c r="D269" s="10" t="s">
        <v>113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370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1" t="s">
        <v>209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04">
        <v>1</v>
      </c>
    </row>
    <row r="273" spans="1:65">
      <c r="A273" s="29"/>
      <c r="B273" s="19">
        <v>1</v>
      </c>
      <c r="C273" s="9">
        <v>2</v>
      </c>
      <c r="D273" s="206" t="s">
        <v>209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04">
        <v>19</v>
      </c>
    </row>
    <row r="274" spans="1:65">
      <c r="A274" s="29"/>
      <c r="B274" s="20" t="s">
        <v>276</v>
      </c>
      <c r="C274" s="12"/>
      <c r="D274" s="207" t="s">
        <v>708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4">
        <v>16</v>
      </c>
    </row>
    <row r="275" spans="1:65">
      <c r="A275" s="29"/>
      <c r="B275" s="3" t="s">
        <v>277</v>
      </c>
      <c r="C275" s="28"/>
      <c r="D275" s="23" t="s">
        <v>708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04" t="s">
        <v>209</v>
      </c>
    </row>
    <row r="276" spans="1:65">
      <c r="A276" s="29"/>
      <c r="B276" s="3" t="s">
        <v>278</v>
      </c>
      <c r="C276" s="28"/>
      <c r="D276" s="23" t="s">
        <v>708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04">
        <v>25</v>
      </c>
    </row>
    <row r="277" spans="1:65">
      <c r="A277" s="29"/>
      <c r="B277" s="3" t="s">
        <v>86</v>
      </c>
      <c r="C277" s="28"/>
      <c r="D277" s="13" t="s">
        <v>708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279</v>
      </c>
      <c r="C278" s="28"/>
      <c r="D278" s="13" t="s">
        <v>708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280</v>
      </c>
      <c r="C279" s="46"/>
      <c r="D279" s="44" t="s">
        <v>281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678</v>
      </c>
      <c r="BM281" s="27" t="s">
        <v>338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362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230</v>
      </c>
      <c r="C283" s="9" t="s">
        <v>230</v>
      </c>
      <c r="D283" s="10" t="s">
        <v>113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370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0">
        <v>14.9</v>
      </c>
      <c r="E286" s="222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  <c r="AA286" s="223"/>
      <c r="AB286" s="223"/>
      <c r="AC286" s="223"/>
      <c r="AD286" s="223"/>
      <c r="AE286" s="223"/>
      <c r="AF286" s="223"/>
      <c r="AG286" s="223"/>
      <c r="AH286" s="223"/>
      <c r="AI286" s="223"/>
      <c r="AJ286" s="223"/>
      <c r="AK286" s="223"/>
      <c r="AL286" s="223"/>
      <c r="AM286" s="223"/>
      <c r="AN286" s="223"/>
      <c r="AO286" s="223"/>
      <c r="AP286" s="223"/>
      <c r="AQ286" s="223"/>
      <c r="AR286" s="223"/>
      <c r="AS286" s="223"/>
      <c r="AT286" s="223"/>
      <c r="AU286" s="223"/>
      <c r="AV286" s="223"/>
      <c r="AW286" s="223"/>
      <c r="AX286" s="223"/>
      <c r="AY286" s="223"/>
      <c r="AZ286" s="223"/>
      <c r="BA286" s="223"/>
      <c r="BB286" s="223"/>
      <c r="BC286" s="223"/>
      <c r="BD286" s="223"/>
      <c r="BE286" s="223"/>
      <c r="BF286" s="223"/>
      <c r="BG286" s="223"/>
      <c r="BH286" s="223"/>
      <c r="BI286" s="223"/>
      <c r="BJ286" s="223"/>
      <c r="BK286" s="223"/>
      <c r="BL286" s="223"/>
      <c r="BM286" s="224">
        <v>1</v>
      </c>
    </row>
    <row r="287" spans="1:65">
      <c r="A287" s="29"/>
      <c r="B287" s="19">
        <v>1</v>
      </c>
      <c r="C287" s="9">
        <v>2</v>
      </c>
      <c r="D287" s="225">
        <v>15.1</v>
      </c>
      <c r="E287" s="222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  <c r="AA287" s="223"/>
      <c r="AB287" s="223"/>
      <c r="AC287" s="223"/>
      <c r="AD287" s="223"/>
      <c r="AE287" s="223"/>
      <c r="AF287" s="223"/>
      <c r="AG287" s="223"/>
      <c r="AH287" s="223"/>
      <c r="AI287" s="223"/>
      <c r="AJ287" s="223"/>
      <c r="AK287" s="223"/>
      <c r="AL287" s="223"/>
      <c r="AM287" s="223"/>
      <c r="AN287" s="223"/>
      <c r="AO287" s="223"/>
      <c r="AP287" s="223"/>
      <c r="AQ287" s="223"/>
      <c r="AR287" s="223"/>
      <c r="AS287" s="223"/>
      <c r="AT287" s="223"/>
      <c r="AU287" s="223"/>
      <c r="AV287" s="223"/>
      <c r="AW287" s="223"/>
      <c r="AX287" s="223"/>
      <c r="AY287" s="223"/>
      <c r="AZ287" s="223"/>
      <c r="BA287" s="223"/>
      <c r="BB287" s="223"/>
      <c r="BC287" s="223"/>
      <c r="BD287" s="223"/>
      <c r="BE287" s="223"/>
      <c r="BF287" s="223"/>
      <c r="BG287" s="223"/>
      <c r="BH287" s="223"/>
      <c r="BI287" s="223"/>
      <c r="BJ287" s="223"/>
      <c r="BK287" s="223"/>
      <c r="BL287" s="223"/>
      <c r="BM287" s="224">
        <v>20</v>
      </c>
    </row>
    <row r="288" spans="1:65">
      <c r="A288" s="29"/>
      <c r="B288" s="20" t="s">
        <v>276</v>
      </c>
      <c r="C288" s="12"/>
      <c r="D288" s="229">
        <v>15</v>
      </c>
      <c r="E288" s="222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223"/>
      <c r="AE288" s="223"/>
      <c r="AF288" s="223"/>
      <c r="AG288" s="223"/>
      <c r="AH288" s="223"/>
      <c r="AI288" s="223"/>
      <c r="AJ288" s="223"/>
      <c r="AK288" s="223"/>
      <c r="AL288" s="223"/>
      <c r="AM288" s="223"/>
      <c r="AN288" s="223"/>
      <c r="AO288" s="223"/>
      <c r="AP288" s="223"/>
      <c r="AQ288" s="223"/>
      <c r="AR288" s="223"/>
      <c r="AS288" s="223"/>
      <c r="AT288" s="223"/>
      <c r="AU288" s="223"/>
      <c r="AV288" s="223"/>
      <c r="AW288" s="223"/>
      <c r="AX288" s="223"/>
      <c r="AY288" s="223"/>
      <c r="AZ288" s="223"/>
      <c r="BA288" s="223"/>
      <c r="BB288" s="223"/>
      <c r="BC288" s="223"/>
      <c r="BD288" s="223"/>
      <c r="BE288" s="223"/>
      <c r="BF288" s="223"/>
      <c r="BG288" s="223"/>
      <c r="BH288" s="223"/>
      <c r="BI288" s="223"/>
      <c r="BJ288" s="223"/>
      <c r="BK288" s="223"/>
      <c r="BL288" s="223"/>
      <c r="BM288" s="224">
        <v>16</v>
      </c>
    </row>
    <row r="289" spans="1:65">
      <c r="A289" s="29"/>
      <c r="B289" s="3" t="s">
        <v>277</v>
      </c>
      <c r="C289" s="28"/>
      <c r="D289" s="225">
        <v>15</v>
      </c>
      <c r="E289" s="222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  <c r="AA289" s="223"/>
      <c r="AB289" s="223"/>
      <c r="AC289" s="223"/>
      <c r="AD289" s="223"/>
      <c r="AE289" s="223"/>
      <c r="AF289" s="223"/>
      <c r="AG289" s="223"/>
      <c r="AH289" s="223"/>
      <c r="AI289" s="223"/>
      <c r="AJ289" s="223"/>
      <c r="AK289" s="223"/>
      <c r="AL289" s="223"/>
      <c r="AM289" s="223"/>
      <c r="AN289" s="223"/>
      <c r="AO289" s="223"/>
      <c r="AP289" s="223"/>
      <c r="AQ289" s="223"/>
      <c r="AR289" s="223"/>
      <c r="AS289" s="223"/>
      <c r="AT289" s="223"/>
      <c r="AU289" s="223"/>
      <c r="AV289" s="223"/>
      <c r="AW289" s="223"/>
      <c r="AX289" s="223"/>
      <c r="AY289" s="223"/>
      <c r="AZ289" s="223"/>
      <c r="BA289" s="223"/>
      <c r="BB289" s="223"/>
      <c r="BC289" s="223"/>
      <c r="BD289" s="223"/>
      <c r="BE289" s="223"/>
      <c r="BF289" s="223"/>
      <c r="BG289" s="223"/>
      <c r="BH289" s="223"/>
      <c r="BI289" s="223"/>
      <c r="BJ289" s="223"/>
      <c r="BK289" s="223"/>
      <c r="BL289" s="223"/>
      <c r="BM289" s="224">
        <v>15</v>
      </c>
    </row>
    <row r="290" spans="1:65">
      <c r="A290" s="29"/>
      <c r="B290" s="3" t="s">
        <v>278</v>
      </c>
      <c r="C290" s="28"/>
      <c r="D290" s="225">
        <v>0.141421356237309</v>
      </c>
      <c r="E290" s="222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  <c r="AA290" s="223"/>
      <c r="AB290" s="223"/>
      <c r="AC290" s="223"/>
      <c r="AD290" s="223"/>
      <c r="AE290" s="223"/>
      <c r="AF290" s="223"/>
      <c r="AG290" s="223"/>
      <c r="AH290" s="223"/>
      <c r="AI290" s="223"/>
      <c r="AJ290" s="223"/>
      <c r="AK290" s="223"/>
      <c r="AL290" s="223"/>
      <c r="AM290" s="223"/>
      <c r="AN290" s="223"/>
      <c r="AO290" s="223"/>
      <c r="AP290" s="223"/>
      <c r="AQ290" s="223"/>
      <c r="AR290" s="223"/>
      <c r="AS290" s="223"/>
      <c r="AT290" s="223"/>
      <c r="AU290" s="223"/>
      <c r="AV290" s="223"/>
      <c r="AW290" s="223"/>
      <c r="AX290" s="223"/>
      <c r="AY290" s="223"/>
      <c r="AZ290" s="223"/>
      <c r="BA290" s="223"/>
      <c r="BB290" s="223"/>
      <c r="BC290" s="223"/>
      <c r="BD290" s="223"/>
      <c r="BE290" s="223"/>
      <c r="BF290" s="223"/>
      <c r="BG290" s="223"/>
      <c r="BH290" s="223"/>
      <c r="BI290" s="223"/>
      <c r="BJ290" s="223"/>
      <c r="BK290" s="223"/>
      <c r="BL290" s="223"/>
      <c r="BM290" s="224">
        <v>26</v>
      </c>
    </row>
    <row r="291" spans="1:65">
      <c r="A291" s="29"/>
      <c r="B291" s="3" t="s">
        <v>86</v>
      </c>
      <c r="C291" s="28"/>
      <c r="D291" s="13">
        <v>9.4280904158206003E-3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279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280</v>
      </c>
      <c r="C293" s="46"/>
      <c r="D293" s="44" t="s">
        <v>281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679</v>
      </c>
      <c r="BM295" s="27" t="s">
        <v>338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362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230</v>
      </c>
      <c r="C297" s="9" t="s">
        <v>230</v>
      </c>
      <c r="D297" s="10" t="s">
        <v>113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370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0.15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0.14000000000000001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276</v>
      </c>
      <c r="C302" s="12"/>
      <c r="D302" s="22">
        <v>0.14500000000000002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277</v>
      </c>
      <c r="C303" s="28"/>
      <c r="D303" s="11">
        <v>0.14500000000000002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0.14499999999999999</v>
      </c>
    </row>
    <row r="304" spans="1:65">
      <c r="A304" s="29"/>
      <c r="B304" s="3" t="s">
        <v>278</v>
      </c>
      <c r="C304" s="28"/>
      <c r="D304" s="23">
        <v>7.0710678118654623E-3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27</v>
      </c>
    </row>
    <row r="305" spans="1:65">
      <c r="A305" s="29"/>
      <c r="B305" s="3" t="s">
        <v>86</v>
      </c>
      <c r="C305" s="28"/>
      <c r="D305" s="13">
        <v>4.8765984909416978E-2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279</v>
      </c>
      <c r="C306" s="28"/>
      <c r="D306" s="13">
        <v>2.2204460492503131E-16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280</v>
      </c>
      <c r="C307" s="46"/>
      <c r="D307" s="44" t="s">
        <v>281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680</v>
      </c>
      <c r="BM309" s="27" t="s">
        <v>338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362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0" t="s">
        <v>113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370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0">
        <v>2.5599999999999998E-2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2.5500000000000002E-2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22</v>
      </c>
    </row>
    <row r="316" spans="1:65">
      <c r="A316" s="29"/>
      <c r="B316" s="20" t="s">
        <v>276</v>
      </c>
      <c r="C316" s="12"/>
      <c r="D316" s="207">
        <v>2.555E-2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277</v>
      </c>
      <c r="C317" s="28"/>
      <c r="D317" s="23">
        <v>2.555E-2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2.555E-2</v>
      </c>
    </row>
    <row r="318" spans="1:65">
      <c r="A318" s="29"/>
      <c r="B318" s="3" t="s">
        <v>278</v>
      </c>
      <c r="C318" s="28"/>
      <c r="D318" s="23">
        <v>7.0710678118651867E-5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28</v>
      </c>
    </row>
    <row r="319" spans="1:65">
      <c r="A319" s="29"/>
      <c r="B319" s="3" t="s">
        <v>86</v>
      </c>
      <c r="C319" s="28"/>
      <c r="D319" s="13">
        <v>2.7675412179511494E-3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279</v>
      </c>
      <c r="C320" s="28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280</v>
      </c>
      <c r="C321" s="46"/>
      <c r="D321" s="44" t="s">
        <v>281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681</v>
      </c>
      <c r="BM323" s="27" t="s">
        <v>338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362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230</v>
      </c>
      <c r="C325" s="9" t="s">
        <v>230</v>
      </c>
      <c r="D325" s="10" t="s">
        <v>113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370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9.4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9.6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23</v>
      </c>
    </row>
    <row r="330" spans="1:65">
      <c r="A330" s="29"/>
      <c r="B330" s="20" t="s">
        <v>276</v>
      </c>
      <c r="C330" s="12"/>
      <c r="D330" s="22">
        <v>9.5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277</v>
      </c>
      <c r="C331" s="28"/>
      <c r="D331" s="11">
        <v>9.5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9.5</v>
      </c>
    </row>
    <row r="332" spans="1:65">
      <c r="A332" s="29"/>
      <c r="B332" s="3" t="s">
        <v>278</v>
      </c>
      <c r="C332" s="28"/>
      <c r="D332" s="23">
        <v>0.141421356237309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29</v>
      </c>
    </row>
    <row r="333" spans="1:65">
      <c r="A333" s="29"/>
      <c r="B333" s="3" t="s">
        <v>86</v>
      </c>
      <c r="C333" s="28"/>
      <c r="D333" s="13">
        <v>1.4886458551295684E-2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279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280</v>
      </c>
      <c r="C335" s="46"/>
      <c r="D335" s="44" t="s">
        <v>281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682</v>
      </c>
      <c r="BM337" s="27" t="s">
        <v>338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362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230</v>
      </c>
      <c r="C339" s="9" t="s">
        <v>230</v>
      </c>
      <c r="D339" s="10" t="s">
        <v>113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370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4.6100000000000003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4.5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6</v>
      </c>
    </row>
    <row r="344" spans="1:65">
      <c r="A344" s="29"/>
      <c r="B344" s="20" t="s">
        <v>276</v>
      </c>
      <c r="C344" s="12"/>
      <c r="D344" s="22">
        <v>4.5549999999999997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277</v>
      </c>
      <c r="C345" s="28"/>
      <c r="D345" s="11">
        <v>4.5549999999999997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4.5549999999999997</v>
      </c>
    </row>
    <row r="346" spans="1:65">
      <c r="A346" s="29"/>
      <c r="B346" s="3" t="s">
        <v>278</v>
      </c>
      <c r="C346" s="28"/>
      <c r="D346" s="23">
        <v>7.7781745930520452E-2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30</v>
      </c>
    </row>
    <row r="347" spans="1:65">
      <c r="A347" s="29"/>
      <c r="B347" s="3" t="s">
        <v>86</v>
      </c>
      <c r="C347" s="28"/>
      <c r="D347" s="13">
        <v>1.7076124243802514E-2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279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280</v>
      </c>
      <c r="C349" s="46"/>
      <c r="D349" s="44" t="s">
        <v>281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683</v>
      </c>
      <c r="BM351" s="27" t="s">
        <v>338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362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0" t="s">
        <v>113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370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0">
        <v>12.3</v>
      </c>
      <c r="E356" s="222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  <c r="AA356" s="223"/>
      <c r="AB356" s="223"/>
      <c r="AC356" s="223"/>
      <c r="AD356" s="223"/>
      <c r="AE356" s="223"/>
      <c r="AF356" s="223"/>
      <c r="AG356" s="223"/>
      <c r="AH356" s="223"/>
      <c r="AI356" s="223"/>
      <c r="AJ356" s="223"/>
      <c r="AK356" s="223"/>
      <c r="AL356" s="223"/>
      <c r="AM356" s="223"/>
      <c r="AN356" s="223"/>
      <c r="AO356" s="223"/>
      <c r="AP356" s="223"/>
      <c r="AQ356" s="223"/>
      <c r="AR356" s="223"/>
      <c r="AS356" s="223"/>
      <c r="AT356" s="223"/>
      <c r="AU356" s="223"/>
      <c r="AV356" s="223"/>
      <c r="AW356" s="223"/>
      <c r="AX356" s="223"/>
      <c r="AY356" s="223"/>
      <c r="AZ356" s="223"/>
      <c r="BA356" s="223"/>
      <c r="BB356" s="223"/>
      <c r="BC356" s="223"/>
      <c r="BD356" s="223"/>
      <c r="BE356" s="223"/>
      <c r="BF356" s="223"/>
      <c r="BG356" s="223"/>
      <c r="BH356" s="223"/>
      <c r="BI356" s="223"/>
      <c r="BJ356" s="223"/>
      <c r="BK356" s="223"/>
      <c r="BL356" s="223"/>
      <c r="BM356" s="224">
        <v>1</v>
      </c>
    </row>
    <row r="357" spans="1:65">
      <c r="A357" s="29"/>
      <c r="B357" s="19">
        <v>1</v>
      </c>
      <c r="C357" s="9">
        <v>2</v>
      </c>
      <c r="D357" s="225">
        <v>12.5</v>
      </c>
      <c r="E357" s="222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  <c r="AA357" s="223"/>
      <c r="AB357" s="223"/>
      <c r="AC357" s="223"/>
      <c r="AD357" s="223"/>
      <c r="AE357" s="223"/>
      <c r="AF357" s="223"/>
      <c r="AG357" s="223"/>
      <c r="AH357" s="223"/>
      <c r="AI357" s="223"/>
      <c r="AJ357" s="223"/>
      <c r="AK357" s="223"/>
      <c r="AL357" s="223"/>
      <c r="AM357" s="223"/>
      <c r="AN357" s="223"/>
      <c r="AO357" s="223"/>
      <c r="AP357" s="223"/>
      <c r="AQ357" s="223"/>
      <c r="AR357" s="223"/>
      <c r="AS357" s="223"/>
      <c r="AT357" s="223"/>
      <c r="AU357" s="223"/>
      <c r="AV357" s="223"/>
      <c r="AW357" s="223"/>
      <c r="AX357" s="223"/>
      <c r="AY357" s="223"/>
      <c r="AZ357" s="223"/>
      <c r="BA357" s="223"/>
      <c r="BB357" s="223"/>
      <c r="BC357" s="223"/>
      <c r="BD357" s="223"/>
      <c r="BE357" s="223"/>
      <c r="BF357" s="223"/>
      <c r="BG357" s="223"/>
      <c r="BH357" s="223"/>
      <c r="BI357" s="223"/>
      <c r="BJ357" s="223"/>
      <c r="BK357" s="223"/>
      <c r="BL357" s="223"/>
      <c r="BM357" s="224">
        <v>7</v>
      </c>
    </row>
    <row r="358" spans="1:65">
      <c r="A358" s="29"/>
      <c r="B358" s="20" t="s">
        <v>276</v>
      </c>
      <c r="C358" s="12"/>
      <c r="D358" s="229">
        <v>12.4</v>
      </c>
      <c r="E358" s="222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  <c r="AA358" s="223"/>
      <c r="AB358" s="223"/>
      <c r="AC358" s="223"/>
      <c r="AD358" s="223"/>
      <c r="AE358" s="223"/>
      <c r="AF358" s="223"/>
      <c r="AG358" s="223"/>
      <c r="AH358" s="223"/>
      <c r="AI358" s="223"/>
      <c r="AJ358" s="223"/>
      <c r="AK358" s="223"/>
      <c r="AL358" s="223"/>
      <c r="AM358" s="223"/>
      <c r="AN358" s="223"/>
      <c r="AO358" s="223"/>
      <c r="AP358" s="223"/>
      <c r="AQ358" s="223"/>
      <c r="AR358" s="223"/>
      <c r="AS358" s="223"/>
      <c r="AT358" s="223"/>
      <c r="AU358" s="223"/>
      <c r="AV358" s="223"/>
      <c r="AW358" s="223"/>
      <c r="AX358" s="223"/>
      <c r="AY358" s="223"/>
      <c r="AZ358" s="223"/>
      <c r="BA358" s="223"/>
      <c r="BB358" s="223"/>
      <c r="BC358" s="223"/>
      <c r="BD358" s="223"/>
      <c r="BE358" s="223"/>
      <c r="BF358" s="223"/>
      <c r="BG358" s="223"/>
      <c r="BH358" s="223"/>
      <c r="BI358" s="223"/>
      <c r="BJ358" s="223"/>
      <c r="BK358" s="223"/>
      <c r="BL358" s="223"/>
      <c r="BM358" s="224">
        <v>16</v>
      </c>
    </row>
    <row r="359" spans="1:65">
      <c r="A359" s="29"/>
      <c r="B359" s="3" t="s">
        <v>277</v>
      </c>
      <c r="C359" s="28"/>
      <c r="D359" s="225">
        <v>12.4</v>
      </c>
      <c r="E359" s="222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  <c r="AA359" s="223"/>
      <c r="AB359" s="223"/>
      <c r="AC359" s="223"/>
      <c r="AD359" s="223"/>
      <c r="AE359" s="223"/>
      <c r="AF359" s="223"/>
      <c r="AG359" s="223"/>
      <c r="AH359" s="223"/>
      <c r="AI359" s="223"/>
      <c r="AJ359" s="223"/>
      <c r="AK359" s="223"/>
      <c r="AL359" s="223"/>
      <c r="AM359" s="223"/>
      <c r="AN359" s="223"/>
      <c r="AO359" s="223"/>
      <c r="AP359" s="223"/>
      <c r="AQ359" s="223"/>
      <c r="AR359" s="223"/>
      <c r="AS359" s="223"/>
      <c r="AT359" s="223"/>
      <c r="AU359" s="223"/>
      <c r="AV359" s="223"/>
      <c r="AW359" s="223"/>
      <c r="AX359" s="223"/>
      <c r="AY359" s="223"/>
      <c r="AZ359" s="223"/>
      <c r="BA359" s="223"/>
      <c r="BB359" s="223"/>
      <c r="BC359" s="223"/>
      <c r="BD359" s="223"/>
      <c r="BE359" s="223"/>
      <c r="BF359" s="223"/>
      <c r="BG359" s="223"/>
      <c r="BH359" s="223"/>
      <c r="BI359" s="223"/>
      <c r="BJ359" s="223"/>
      <c r="BK359" s="223"/>
      <c r="BL359" s="223"/>
      <c r="BM359" s="224">
        <v>12.4</v>
      </c>
    </row>
    <row r="360" spans="1:65">
      <c r="A360" s="29"/>
      <c r="B360" s="3" t="s">
        <v>278</v>
      </c>
      <c r="C360" s="28"/>
      <c r="D360" s="225">
        <v>0.141421356237309</v>
      </c>
      <c r="E360" s="222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  <c r="AA360" s="223"/>
      <c r="AB360" s="223"/>
      <c r="AC360" s="223"/>
      <c r="AD360" s="223"/>
      <c r="AE360" s="223"/>
      <c r="AF360" s="223"/>
      <c r="AG360" s="223"/>
      <c r="AH360" s="223"/>
      <c r="AI360" s="223"/>
      <c r="AJ360" s="223"/>
      <c r="AK360" s="223"/>
      <c r="AL360" s="223"/>
      <c r="AM360" s="223"/>
      <c r="AN360" s="223"/>
      <c r="AO360" s="223"/>
      <c r="AP360" s="223"/>
      <c r="AQ360" s="223"/>
      <c r="AR360" s="223"/>
      <c r="AS360" s="223"/>
      <c r="AT360" s="223"/>
      <c r="AU360" s="223"/>
      <c r="AV360" s="223"/>
      <c r="AW360" s="223"/>
      <c r="AX360" s="223"/>
      <c r="AY360" s="223"/>
      <c r="AZ360" s="223"/>
      <c r="BA360" s="223"/>
      <c r="BB360" s="223"/>
      <c r="BC360" s="223"/>
      <c r="BD360" s="223"/>
      <c r="BE360" s="223"/>
      <c r="BF360" s="223"/>
      <c r="BG360" s="223"/>
      <c r="BH360" s="223"/>
      <c r="BI360" s="223"/>
      <c r="BJ360" s="223"/>
      <c r="BK360" s="223"/>
      <c r="BL360" s="223"/>
      <c r="BM360" s="224">
        <v>31</v>
      </c>
    </row>
    <row r="361" spans="1:65">
      <c r="A361" s="29"/>
      <c r="B361" s="3" t="s">
        <v>86</v>
      </c>
      <c r="C361" s="28"/>
      <c r="D361" s="13">
        <v>1.1404948083653952E-2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279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280</v>
      </c>
      <c r="C363" s="46"/>
      <c r="D363" s="44" t="s">
        <v>281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684</v>
      </c>
      <c r="BM365" s="27" t="s">
        <v>338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362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230</v>
      </c>
      <c r="C367" s="9" t="s">
        <v>230</v>
      </c>
      <c r="D367" s="10" t="s">
        <v>113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370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20">
        <v>26</v>
      </c>
      <c r="E370" s="222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  <c r="AL370" s="223"/>
      <c r="AM370" s="223"/>
      <c r="AN370" s="223"/>
      <c r="AO370" s="223"/>
      <c r="AP370" s="223"/>
      <c r="AQ370" s="223"/>
      <c r="AR370" s="223"/>
      <c r="AS370" s="223"/>
      <c r="AT370" s="223"/>
      <c r="AU370" s="223"/>
      <c r="AV370" s="223"/>
      <c r="AW370" s="223"/>
      <c r="AX370" s="223"/>
      <c r="AY370" s="223"/>
      <c r="AZ370" s="223"/>
      <c r="BA370" s="223"/>
      <c r="BB370" s="223"/>
      <c r="BC370" s="223"/>
      <c r="BD370" s="223"/>
      <c r="BE370" s="223"/>
      <c r="BF370" s="223"/>
      <c r="BG370" s="223"/>
      <c r="BH370" s="223"/>
      <c r="BI370" s="223"/>
      <c r="BJ370" s="223"/>
      <c r="BK370" s="223"/>
      <c r="BL370" s="223"/>
      <c r="BM370" s="224">
        <v>1</v>
      </c>
    </row>
    <row r="371" spans="1:65">
      <c r="A371" s="29"/>
      <c r="B371" s="19">
        <v>1</v>
      </c>
      <c r="C371" s="9">
        <v>2</v>
      </c>
      <c r="D371" s="225">
        <v>26</v>
      </c>
      <c r="E371" s="222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  <c r="AL371" s="223"/>
      <c r="AM371" s="223"/>
      <c r="AN371" s="223"/>
      <c r="AO371" s="223"/>
      <c r="AP371" s="223"/>
      <c r="AQ371" s="223"/>
      <c r="AR371" s="223"/>
      <c r="AS371" s="223"/>
      <c r="AT371" s="223"/>
      <c r="AU371" s="223"/>
      <c r="AV371" s="223"/>
      <c r="AW371" s="223"/>
      <c r="AX371" s="223"/>
      <c r="AY371" s="223"/>
      <c r="AZ371" s="223"/>
      <c r="BA371" s="223"/>
      <c r="BB371" s="223"/>
      <c r="BC371" s="223"/>
      <c r="BD371" s="223"/>
      <c r="BE371" s="223"/>
      <c r="BF371" s="223"/>
      <c r="BG371" s="223"/>
      <c r="BH371" s="223"/>
      <c r="BI371" s="223"/>
      <c r="BJ371" s="223"/>
      <c r="BK371" s="223"/>
      <c r="BL371" s="223"/>
      <c r="BM371" s="224">
        <v>26</v>
      </c>
    </row>
    <row r="372" spans="1:65">
      <c r="A372" s="29"/>
      <c r="B372" s="20" t="s">
        <v>276</v>
      </c>
      <c r="C372" s="12"/>
      <c r="D372" s="229">
        <v>26</v>
      </c>
      <c r="E372" s="222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  <c r="AL372" s="223"/>
      <c r="AM372" s="223"/>
      <c r="AN372" s="223"/>
      <c r="AO372" s="223"/>
      <c r="AP372" s="223"/>
      <c r="AQ372" s="223"/>
      <c r="AR372" s="223"/>
      <c r="AS372" s="223"/>
      <c r="AT372" s="223"/>
      <c r="AU372" s="223"/>
      <c r="AV372" s="223"/>
      <c r="AW372" s="223"/>
      <c r="AX372" s="223"/>
      <c r="AY372" s="223"/>
      <c r="AZ372" s="223"/>
      <c r="BA372" s="223"/>
      <c r="BB372" s="223"/>
      <c r="BC372" s="223"/>
      <c r="BD372" s="223"/>
      <c r="BE372" s="223"/>
      <c r="BF372" s="223"/>
      <c r="BG372" s="223"/>
      <c r="BH372" s="223"/>
      <c r="BI372" s="223"/>
      <c r="BJ372" s="223"/>
      <c r="BK372" s="223"/>
      <c r="BL372" s="223"/>
      <c r="BM372" s="224">
        <v>16</v>
      </c>
    </row>
    <row r="373" spans="1:65">
      <c r="A373" s="29"/>
      <c r="B373" s="3" t="s">
        <v>277</v>
      </c>
      <c r="C373" s="28"/>
      <c r="D373" s="225">
        <v>26</v>
      </c>
      <c r="E373" s="222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  <c r="AL373" s="223"/>
      <c r="AM373" s="223"/>
      <c r="AN373" s="223"/>
      <c r="AO373" s="223"/>
      <c r="AP373" s="223"/>
      <c r="AQ373" s="223"/>
      <c r="AR373" s="223"/>
      <c r="AS373" s="223"/>
      <c r="AT373" s="223"/>
      <c r="AU373" s="223"/>
      <c r="AV373" s="223"/>
      <c r="AW373" s="223"/>
      <c r="AX373" s="223"/>
      <c r="AY373" s="223"/>
      <c r="AZ373" s="223"/>
      <c r="BA373" s="223"/>
      <c r="BB373" s="223"/>
      <c r="BC373" s="223"/>
      <c r="BD373" s="223"/>
      <c r="BE373" s="223"/>
      <c r="BF373" s="223"/>
      <c r="BG373" s="223"/>
      <c r="BH373" s="223"/>
      <c r="BI373" s="223"/>
      <c r="BJ373" s="223"/>
      <c r="BK373" s="223"/>
      <c r="BL373" s="223"/>
      <c r="BM373" s="224">
        <v>26</v>
      </c>
    </row>
    <row r="374" spans="1:65">
      <c r="A374" s="29"/>
      <c r="B374" s="3" t="s">
        <v>278</v>
      </c>
      <c r="C374" s="28"/>
      <c r="D374" s="225">
        <v>0</v>
      </c>
      <c r="E374" s="222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  <c r="AL374" s="223"/>
      <c r="AM374" s="223"/>
      <c r="AN374" s="223"/>
      <c r="AO374" s="223"/>
      <c r="AP374" s="223"/>
      <c r="AQ374" s="223"/>
      <c r="AR374" s="223"/>
      <c r="AS374" s="223"/>
      <c r="AT374" s="223"/>
      <c r="AU374" s="223"/>
      <c r="AV374" s="223"/>
      <c r="AW374" s="223"/>
      <c r="AX374" s="223"/>
      <c r="AY374" s="223"/>
      <c r="AZ374" s="223"/>
      <c r="BA374" s="223"/>
      <c r="BB374" s="223"/>
      <c r="BC374" s="223"/>
      <c r="BD374" s="223"/>
      <c r="BE374" s="223"/>
      <c r="BF374" s="223"/>
      <c r="BG374" s="223"/>
      <c r="BH374" s="223"/>
      <c r="BI374" s="223"/>
      <c r="BJ374" s="223"/>
      <c r="BK374" s="223"/>
      <c r="BL374" s="223"/>
      <c r="BM374" s="224">
        <v>32</v>
      </c>
    </row>
    <row r="375" spans="1:65">
      <c r="A375" s="29"/>
      <c r="B375" s="3" t="s">
        <v>86</v>
      </c>
      <c r="C375" s="28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279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280</v>
      </c>
      <c r="C377" s="46"/>
      <c r="D377" s="44" t="s">
        <v>281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685</v>
      </c>
      <c r="BM379" s="27" t="s">
        <v>338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362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230</v>
      </c>
      <c r="C381" s="9" t="s">
        <v>230</v>
      </c>
      <c r="D381" s="10" t="s">
        <v>113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370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0">
        <v>25</v>
      </c>
      <c r="E384" s="222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24">
        <v>1</v>
      </c>
    </row>
    <row r="385" spans="1:65">
      <c r="A385" s="29"/>
      <c r="B385" s="19">
        <v>1</v>
      </c>
      <c r="C385" s="9">
        <v>2</v>
      </c>
      <c r="D385" s="225">
        <v>26</v>
      </c>
      <c r="E385" s="222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4">
        <v>27</v>
      </c>
    </row>
    <row r="386" spans="1:65">
      <c r="A386" s="29"/>
      <c r="B386" s="20" t="s">
        <v>276</v>
      </c>
      <c r="C386" s="12"/>
      <c r="D386" s="229">
        <v>25.5</v>
      </c>
      <c r="E386" s="222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4">
        <v>16</v>
      </c>
    </row>
    <row r="387" spans="1:65">
      <c r="A387" s="29"/>
      <c r="B387" s="3" t="s">
        <v>277</v>
      </c>
      <c r="C387" s="28"/>
      <c r="D387" s="225">
        <v>25.5</v>
      </c>
      <c r="E387" s="222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4">
        <v>25.5</v>
      </c>
    </row>
    <row r="388" spans="1:65">
      <c r="A388" s="29"/>
      <c r="B388" s="3" t="s">
        <v>278</v>
      </c>
      <c r="C388" s="28"/>
      <c r="D388" s="225">
        <v>0.70710678118654757</v>
      </c>
      <c r="E388" s="222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4">
        <v>33</v>
      </c>
    </row>
    <row r="389" spans="1:65">
      <c r="A389" s="29"/>
      <c r="B389" s="3" t="s">
        <v>86</v>
      </c>
      <c r="C389" s="28"/>
      <c r="D389" s="13">
        <v>2.77296776935901E-2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279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280</v>
      </c>
      <c r="C391" s="46"/>
      <c r="D391" s="44" t="s">
        <v>281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686</v>
      </c>
      <c r="BM393" s="27" t="s">
        <v>338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362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230</v>
      </c>
      <c r="C395" s="9" t="s">
        <v>230</v>
      </c>
      <c r="D395" s="10" t="s">
        <v>113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370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3.29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3.3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28</v>
      </c>
    </row>
    <row r="400" spans="1:65">
      <c r="A400" s="29"/>
      <c r="B400" s="20" t="s">
        <v>276</v>
      </c>
      <c r="C400" s="12"/>
      <c r="D400" s="22">
        <v>3.2949999999999999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277</v>
      </c>
      <c r="C401" s="28"/>
      <c r="D401" s="11">
        <v>3.2949999999999999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3.2949999999999999</v>
      </c>
    </row>
    <row r="402" spans="1:65">
      <c r="A402" s="29"/>
      <c r="B402" s="3" t="s">
        <v>278</v>
      </c>
      <c r="C402" s="28"/>
      <c r="D402" s="23">
        <v>7.0710678118653244E-3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34</v>
      </c>
    </row>
    <row r="403" spans="1:65">
      <c r="A403" s="29"/>
      <c r="B403" s="3" t="s">
        <v>86</v>
      </c>
      <c r="C403" s="28"/>
      <c r="D403" s="13">
        <v>2.1459993359227085E-3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279</v>
      </c>
      <c r="C404" s="28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280</v>
      </c>
      <c r="C405" s="46"/>
      <c r="D405" s="44" t="s">
        <v>281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687</v>
      </c>
      <c r="BM407" s="27" t="s">
        <v>338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362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230</v>
      </c>
      <c r="C409" s="9" t="s">
        <v>230</v>
      </c>
      <c r="D409" s="10" t="s">
        <v>113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370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0">
        <v>50.7</v>
      </c>
      <c r="E412" s="212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4">
        <v>1</v>
      </c>
    </row>
    <row r="413" spans="1:65">
      <c r="A413" s="29"/>
      <c r="B413" s="19">
        <v>1</v>
      </c>
      <c r="C413" s="9">
        <v>2</v>
      </c>
      <c r="D413" s="215">
        <v>50.4</v>
      </c>
      <c r="E413" s="212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29</v>
      </c>
    </row>
    <row r="414" spans="1:65">
      <c r="A414" s="29"/>
      <c r="B414" s="20" t="s">
        <v>276</v>
      </c>
      <c r="C414" s="12"/>
      <c r="D414" s="219">
        <v>50.55</v>
      </c>
      <c r="E414" s="212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16</v>
      </c>
    </row>
    <row r="415" spans="1:65">
      <c r="A415" s="29"/>
      <c r="B415" s="3" t="s">
        <v>277</v>
      </c>
      <c r="C415" s="28"/>
      <c r="D415" s="215">
        <v>50.55</v>
      </c>
      <c r="E415" s="212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50.55</v>
      </c>
    </row>
    <row r="416" spans="1:65">
      <c r="A416" s="29"/>
      <c r="B416" s="3" t="s">
        <v>278</v>
      </c>
      <c r="C416" s="28"/>
      <c r="D416" s="215">
        <v>0.21213203435596725</v>
      </c>
      <c r="E416" s="212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4">
        <v>35</v>
      </c>
    </row>
    <row r="417" spans="1:65">
      <c r="A417" s="29"/>
      <c r="B417" s="3" t="s">
        <v>86</v>
      </c>
      <c r="C417" s="28"/>
      <c r="D417" s="13">
        <v>4.1964794135700744E-3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279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280</v>
      </c>
      <c r="C419" s="46"/>
      <c r="D419" s="44" t="s">
        <v>281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688</v>
      </c>
      <c r="BM421" s="27" t="s">
        <v>338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362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230</v>
      </c>
      <c r="C423" s="9" t="s">
        <v>230</v>
      </c>
      <c r="D423" s="10" t="s">
        <v>113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370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0">
        <v>0.02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3">
        <v>0.02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30</v>
      </c>
    </row>
    <row r="428" spans="1:65">
      <c r="A428" s="29"/>
      <c r="B428" s="20" t="s">
        <v>276</v>
      </c>
      <c r="C428" s="12"/>
      <c r="D428" s="207">
        <v>0.02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277</v>
      </c>
      <c r="C429" s="28"/>
      <c r="D429" s="23">
        <v>0.02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>
        <v>0.02</v>
      </c>
    </row>
    <row r="430" spans="1:65">
      <c r="A430" s="29"/>
      <c r="B430" s="3" t="s">
        <v>278</v>
      </c>
      <c r="C430" s="28"/>
      <c r="D430" s="23">
        <v>0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36</v>
      </c>
    </row>
    <row r="431" spans="1:65">
      <c r="A431" s="29"/>
      <c r="B431" s="3" t="s">
        <v>86</v>
      </c>
      <c r="C431" s="28"/>
      <c r="D431" s="13">
        <v>0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279</v>
      </c>
      <c r="C432" s="28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280</v>
      </c>
      <c r="C433" s="46"/>
      <c r="D433" s="44" t="s">
        <v>281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689</v>
      </c>
      <c r="BM435" s="27" t="s">
        <v>338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362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230</v>
      </c>
      <c r="C437" s="9" t="s">
        <v>230</v>
      </c>
      <c r="D437" s="10" t="s">
        <v>113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370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10">
        <v>57.2</v>
      </c>
      <c r="E440" s="212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4">
        <v>1</v>
      </c>
    </row>
    <row r="441" spans="1:65">
      <c r="A441" s="29"/>
      <c r="B441" s="19">
        <v>1</v>
      </c>
      <c r="C441" s="9">
        <v>2</v>
      </c>
      <c r="D441" s="215">
        <v>57.7</v>
      </c>
      <c r="E441" s="212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4">
        <v>31</v>
      </c>
    </row>
    <row r="442" spans="1:65">
      <c r="A442" s="29"/>
      <c r="B442" s="20" t="s">
        <v>276</v>
      </c>
      <c r="C442" s="12"/>
      <c r="D442" s="219">
        <v>57.45</v>
      </c>
      <c r="E442" s="212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4">
        <v>16</v>
      </c>
    </row>
    <row r="443" spans="1:65">
      <c r="A443" s="29"/>
      <c r="B443" s="3" t="s">
        <v>277</v>
      </c>
      <c r="C443" s="28"/>
      <c r="D443" s="215">
        <v>57.45</v>
      </c>
      <c r="E443" s="212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4">
        <v>57.45</v>
      </c>
    </row>
    <row r="444" spans="1:65">
      <c r="A444" s="29"/>
      <c r="B444" s="3" t="s">
        <v>278</v>
      </c>
      <c r="C444" s="28"/>
      <c r="D444" s="215">
        <v>0.35355339059327379</v>
      </c>
      <c r="E444" s="212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4">
        <v>37</v>
      </c>
    </row>
    <row r="445" spans="1:65">
      <c r="A445" s="29"/>
      <c r="B445" s="3" t="s">
        <v>86</v>
      </c>
      <c r="C445" s="28"/>
      <c r="D445" s="13">
        <v>6.1541060155487163E-3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279</v>
      </c>
      <c r="C446" s="28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280</v>
      </c>
      <c r="C447" s="46"/>
      <c r="D447" s="44" t="s">
        <v>281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690</v>
      </c>
      <c r="BM449" s="27" t="s">
        <v>338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362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230</v>
      </c>
      <c r="C451" s="9" t="s">
        <v>230</v>
      </c>
      <c r="D451" s="10" t="s">
        <v>113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370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4.2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4.0999999999999996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32</v>
      </c>
    </row>
    <row r="456" spans="1:65">
      <c r="A456" s="29"/>
      <c r="B456" s="20" t="s">
        <v>276</v>
      </c>
      <c r="C456" s="12"/>
      <c r="D456" s="22">
        <v>4.1500000000000004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277</v>
      </c>
      <c r="C457" s="28"/>
      <c r="D457" s="11">
        <v>4.1500000000000004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4.1500000000000004</v>
      </c>
    </row>
    <row r="458" spans="1:65">
      <c r="A458" s="29"/>
      <c r="B458" s="3" t="s">
        <v>278</v>
      </c>
      <c r="C458" s="28"/>
      <c r="D458" s="23">
        <v>7.0710678118655126E-2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38</v>
      </c>
    </row>
    <row r="459" spans="1:65">
      <c r="A459" s="29"/>
      <c r="B459" s="3" t="s">
        <v>86</v>
      </c>
      <c r="C459" s="28"/>
      <c r="D459" s="13">
        <v>1.703871761895304E-2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279</v>
      </c>
      <c r="C460" s="28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280</v>
      </c>
      <c r="C461" s="46"/>
      <c r="D461" s="44" t="s">
        <v>281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691</v>
      </c>
      <c r="BM463" s="27" t="s">
        <v>338</v>
      </c>
    </row>
    <row r="464" spans="1:65" ht="15">
      <c r="A464" s="24" t="s">
        <v>12</v>
      </c>
      <c r="B464" s="18" t="s">
        <v>111</v>
      </c>
      <c r="C464" s="15" t="s">
        <v>112</v>
      </c>
      <c r="D464" s="16" t="s">
        <v>362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230</v>
      </c>
      <c r="C465" s="9" t="s">
        <v>230</v>
      </c>
      <c r="D465" s="10" t="s">
        <v>113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370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2.35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2.34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33</v>
      </c>
    </row>
    <row r="470" spans="1:65">
      <c r="A470" s="29"/>
      <c r="B470" s="20" t="s">
        <v>276</v>
      </c>
      <c r="C470" s="12"/>
      <c r="D470" s="22">
        <v>2.3449999999999998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277</v>
      </c>
      <c r="C471" s="28"/>
      <c r="D471" s="11">
        <v>2.3449999999999998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2.3450000000000002</v>
      </c>
    </row>
    <row r="472" spans="1:65">
      <c r="A472" s="29"/>
      <c r="B472" s="3" t="s">
        <v>278</v>
      </c>
      <c r="C472" s="28"/>
      <c r="D472" s="23">
        <v>7.0710678118656384E-3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39</v>
      </c>
    </row>
    <row r="473" spans="1:65">
      <c r="A473" s="29"/>
      <c r="B473" s="3" t="s">
        <v>86</v>
      </c>
      <c r="C473" s="28"/>
      <c r="D473" s="13">
        <v>3.0153807300066691E-3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279</v>
      </c>
      <c r="C474" s="28"/>
      <c r="D474" s="13">
        <v>-2.2204460492503131E-16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280</v>
      </c>
      <c r="C475" s="46"/>
      <c r="D475" s="44" t="s">
        <v>281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692</v>
      </c>
      <c r="BM477" s="27" t="s">
        <v>338</v>
      </c>
    </row>
    <row r="478" spans="1:65" ht="15">
      <c r="A478" s="24" t="s">
        <v>15</v>
      </c>
      <c r="B478" s="18" t="s">
        <v>111</v>
      </c>
      <c r="C478" s="15" t="s">
        <v>112</v>
      </c>
      <c r="D478" s="16" t="s">
        <v>362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230</v>
      </c>
      <c r="C479" s="9" t="s">
        <v>230</v>
      </c>
      <c r="D479" s="10" t="s">
        <v>113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370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1.4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1.4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17</v>
      </c>
    </row>
    <row r="484" spans="1:65">
      <c r="A484" s="29"/>
      <c r="B484" s="20" t="s">
        <v>276</v>
      </c>
      <c r="C484" s="12"/>
      <c r="D484" s="22">
        <v>1.4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277</v>
      </c>
      <c r="C485" s="28"/>
      <c r="D485" s="11">
        <v>1.4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1.4</v>
      </c>
    </row>
    <row r="486" spans="1:65">
      <c r="A486" s="29"/>
      <c r="B486" s="3" t="s">
        <v>278</v>
      </c>
      <c r="C486" s="28"/>
      <c r="D486" s="23">
        <v>0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23</v>
      </c>
    </row>
    <row r="487" spans="1:65">
      <c r="A487" s="29"/>
      <c r="B487" s="3" t="s">
        <v>86</v>
      </c>
      <c r="C487" s="28"/>
      <c r="D487" s="13">
        <v>0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279</v>
      </c>
      <c r="C488" s="28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280</v>
      </c>
      <c r="C489" s="46"/>
      <c r="D489" s="44" t="s">
        <v>281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693</v>
      </c>
      <c r="BM491" s="27" t="s">
        <v>338</v>
      </c>
    </row>
    <row r="492" spans="1:65" ht="15">
      <c r="A492" s="24" t="s">
        <v>18</v>
      </c>
      <c r="B492" s="18" t="s">
        <v>111</v>
      </c>
      <c r="C492" s="15" t="s">
        <v>112</v>
      </c>
      <c r="D492" s="16" t="s">
        <v>362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230</v>
      </c>
      <c r="C493" s="9" t="s">
        <v>230</v>
      </c>
      <c r="D493" s="10" t="s">
        <v>113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370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10">
        <v>161</v>
      </c>
      <c r="E496" s="212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4">
        <v>1</v>
      </c>
    </row>
    <row r="497" spans="1:65">
      <c r="A497" s="29"/>
      <c r="B497" s="19">
        <v>1</v>
      </c>
      <c r="C497" s="9">
        <v>2</v>
      </c>
      <c r="D497" s="215">
        <v>161</v>
      </c>
      <c r="E497" s="212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4">
        <v>18</v>
      </c>
    </row>
    <row r="498" spans="1:65">
      <c r="A498" s="29"/>
      <c r="B498" s="20" t="s">
        <v>276</v>
      </c>
      <c r="C498" s="12"/>
      <c r="D498" s="219">
        <v>161</v>
      </c>
      <c r="E498" s="212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>
        <v>16</v>
      </c>
    </row>
    <row r="499" spans="1:65">
      <c r="A499" s="29"/>
      <c r="B499" s="3" t="s">
        <v>277</v>
      </c>
      <c r="C499" s="28"/>
      <c r="D499" s="215">
        <v>161</v>
      </c>
      <c r="E499" s="212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161</v>
      </c>
    </row>
    <row r="500" spans="1:65">
      <c r="A500" s="29"/>
      <c r="B500" s="3" t="s">
        <v>278</v>
      </c>
      <c r="C500" s="28"/>
      <c r="D500" s="215">
        <v>0</v>
      </c>
      <c r="E500" s="212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24</v>
      </c>
    </row>
    <row r="501" spans="1:65">
      <c r="A501" s="29"/>
      <c r="B501" s="3" t="s">
        <v>86</v>
      </c>
      <c r="C501" s="28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279</v>
      </c>
      <c r="C502" s="28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280</v>
      </c>
      <c r="C503" s="46"/>
      <c r="D503" s="44" t="s">
        <v>281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694</v>
      </c>
      <c r="BM505" s="27" t="s">
        <v>338</v>
      </c>
    </row>
    <row r="506" spans="1:65" ht="15">
      <c r="A506" s="24" t="s">
        <v>21</v>
      </c>
      <c r="B506" s="18" t="s">
        <v>111</v>
      </c>
      <c r="C506" s="15" t="s">
        <v>112</v>
      </c>
      <c r="D506" s="16" t="s">
        <v>362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230</v>
      </c>
      <c r="C507" s="9" t="s">
        <v>230</v>
      </c>
      <c r="D507" s="10" t="s">
        <v>113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370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0.28999999999999998</v>
      </c>
      <c r="E510" s="15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0.3</v>
      </c>
      <c r="E511" s="15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19</v>
      </c>
    </row>
    <row r="512" spans="1:65">
      <c r="A512" s="29"/>
      <c r="B512" s="20" t="s">
        <v>276</v>
      </c>
      <c r="C512" s="12"/>
      <c r="D512" s="22">
        <v>0.29499999999999998</v>
      </c>
      <c r="E512" s="15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277</v>
      </c>
      <c r="C513" s="28"/>
      <c r="D513" s="11">
        <v>0.29499999999999998</v>
      </c>
      <c r="E513" s="15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0.29499999999999998</v>
      </c>
    </row>
    <row r="514" spans="1:65">
      <c r="A514" s="29"/>
      <c r="B514" s="3" t="s">
        <v>278</v>
      </c>
      <c r="C514" s="28"/>
      <c r="D514" s="23">
        <v>7.0710678118654814E-3</v>
      </c>
      <c r="E514" s="15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25</v>
      </c>
    </row>
    <row r="515" spans="1:65">
      <c r="A515" s="29"/>
      <c r="B515" s="3" t="s">
        <v>86</v>
      </c>
      <c r="C515" s="28"/>
      <c r="D515" s="13">
        <v>2.3969721396154175E-2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279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280</v>
      </c>
      <c r="C517" s="46"/>
      <c r="D517" s="44" t="s">
        <v>281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695</v>
      </c>
      <c r="BM519" s="27" t="s">
        <v>338</v>
      </c>
    </row>
    <row r="520" spans="1:65" ht="15">
      <c r="A520" s="24" t="s">
        <v>24</v>
      </c>
      <c r="B520" s="18" t="s">
        <v>111</v>
      </c>
      <c r="C520" s="15" t="s">
        <v>112</v>
      </c>
      <c r="D520" s="16" t="s">
        <v>362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230</v>
      </c>
      <c r="C521" s="9" t="s">
        <v>230</v>
      </c>
      <c r="D521" s="10" t="s">
        <v>113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370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0.3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0.3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20</v>
      </c>
    </row>
    <row r="526" spans="1:65">
      <c r="A526" s="29"/>
      <c r="B526" s="20" t="s">
        <v>276</v>
      </c>
      <c r="C526" s="12"/>
      <c r="D526" s="22">
        <v>0.3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277</v>
      </c>
      <c r="C527" s="28"/>
      <c r="D527" s="11">
        <v>0.3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0.3</v>
      </c>
    </row>
    <row r="528" spans="1:65">
      <c r="A528" s="29"/>
      <c r="B528" s="3" t="s">
        <v>278</v>
      </c>
      <c r="C528" s="28"/>
      <c r="D528" s="23">
        <v>0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26</v>
      </c>
    </row>
    <row r="529" spans="1:65">
      <c r="A529" s="29"/>
      <c r="B529" s="3" t="s">
        <v>86</v>
      </c>
      <c r="C529" s="28"/>
      <c r="D529" s="13">
        <v>0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279</v>
      </c>
      <c r="C530" s="28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280</v>
      </c>
      <c r="C531" s="46"/>
      <c r="D531" s="44" t="s">
        <v>281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696</v>
      </c>
      <c r="BM533" s="27" t="s">
        <v>338</v>
      </c>
    </row>
    <row r="534" spans="1:65" ht="15">
      <c r="A534" s="24" t="s">
        <v>27</v>
      </c>
      <c r="B534" s="18" t="s">
        <v>111</v>
      </c>
      <c r="C534" s="15" t="s">
        <v>112</v>
      </c>
      <c r="D534" s="16" t="s">
        <v>362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230</v>
      </c>
      <c r="C535" s="9" t="s">
        <v>230</v>
      </c>
      <c r="D535" s="10" t="s">
        <v>113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370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0.2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0.4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21</v>
      </c>
    </row>
    <row r="540" spans="1:65">
      <c r="A540" s="29"/>
      <c r="B540" s="20" t="s">
        <v>276</v>
      </c>
      <c r="C540" s="12"/>
      <c r="D540" s="22">
        <v>0.30000000000000004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277</v>
      </c>
      <c r="C541" s="28"/>
      <c r="D541" s="11">
        <v>0.30000000000000004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0.3</v>
      </c>
    </row>
    <row r="542" spans="1:65">
      <c r="A542" s="29"/>
      <c r="B542" s="3" t="s">
        <v>278</v>
      </c>
      <c r="C542" s="28"/>
      <c r="D542" s="23">
        <v>0.14142135623730948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27</v>
      </c>
    </row>
    <row r="543" spans="1:65">
      <c r="A543" s="29"/>
      <c r="B543" s="3" t="s">
        <v>86</v>
      </c>
      <c r="C543" s="28"/>
      <c r="D543" s="13">
        <v>0.47140452079103151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279</v>
      </c>
      <c r="C544" s="28"/>
      <c r="D544" s="13">
        <v>2.2204460492503131E-16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280</v>
      </c>
      <c r="C545" s="46"/>
      <c r="D545" s="44" t="s">
        <v>281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697</v>
      </c>
      <c r="BM547" s="27" t="s">
        <v>338</v>
      </c>
    </row>
    <row r="548" spans="1:65" ht="15">
      <c r="A548" s="24" t="s">
        <v>30</v>
      </c>
      <c r="B548" s="18" t="s">
        <v>111</v>
      </c>
      <c r="C548" s="15" t="s">
        <v>112</v>
      </c>
      <c r="D548" s="16" t="s">
        <v>362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230</v>
      </c>
      <c r="C549" s="9" t="s">
        <v>230</v>
      </c>
      <c r="D549" s="10" t="s">
        <v>113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370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4.0199999999999996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4.0199999999999996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22</v>
      </c>
    </row>
    <row r="554" spans="1:65">
      <c r="A554" s="29"/>
      <c r="B554" s="20" t="s">
        <v>276</v>
      </c>
      <c r="C554" s="12"/>
      <c r="D554" s="22">
        <v>4.0199999999999996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277</v>
      </c>
      <c r="C555" s="28"/>
      <c r="D555" s="11">
        <v>4.0199999999999996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4.0199999999999996</v>
      </c>
    </row>
    <row r="556" spans="1:65">
      <c r="A556" s="29"/>
      <c r="B556" s="3" t="s">
        <v>278</v>
      </c>
      <c r="C556" s="28"/>
      <c r="D556" s="23">
        <v>0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28</v>
      </c>
    </row>
    <row r="557" spans="1:65">
      <c r="A557" s="29"/>
      <c r="B557" s="3" t="s">
        <v>86</v>
      </c>
      <c r="C557" s="28"/>
      <c r="D557" s="13">
        <v>0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279</v>
      </c>
      <c r="C558" s="28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280</v>
      </c>
      <c r="C559" s="46"/>
      <c r="D559" s="44" t="s">
        <v>281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698</v>
      </c>
      <c r="BM561" s="27" t="s">
        <v>338</v>
      </c>
    </row>
    <row r="562" spans="1:65" ht="15">
      <c r="A562" s="24" t="s">
        <v>62</v>
      </c>
      <c r="B562" s="18" t="s">
        <v>111</v>
      </c>
      <c r="C562" s="15" t="s">
        <v>112</v>
      </c>
      <c r="D562" s="16" t="s">
        <v>362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230</v>
      </c>
      <c r="C563" s="9" t="s">
        <v>230</v>
      </c>
      <c r="D563" s="10" t="s">
        <v>113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370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00">
        <v>0.13899999999999998</v>
      </c>
      <c r="E566" s="202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  <c r="AJ566" s="203"/>
      <c r="AK566" s="203"/>
      <c r="AL566" s="203"/>
      <c r="AM566" s="203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4">
        <v>1</v>
      </c>
    </row>
    <row r="567" spans="1:65">
      <c r="A567" s="29"/>
      <c r="B567" s="19">
        <v>1</v>
      </c>
      <c r="C567" s="9">
        <v>2</v>
      </c>
      <c r="D567" s="23">
        <v>0.11600000000000001</v>
      </c>
      <c r="E567" s="202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  <c r="AJ567" s="203"/>
      <c r="AK567" s="203"/>
      <c r="AL567" s="203"/>
      <c r="AM567" s="203"/>
      <c r="AN567" s="203"/>
      <c r="AO567" s="203"/>
      <c r="AP567" s="203"/>
      <c r="AQ567" s="203"/>
      <c r="AR567" s="203"/>
      <c r="AS567" s="203"/>
      <c r="AT567" s="203"/>
      <c r="AU567" s="203"/>
      <c r="AV567" s="203"/>
      <c r="AW567" s="203"/>
      <c r="AX567" s="203"/>
      <c r="AY567" s="203"/>
      <c r="AZ567" s="203"/>
      <c r="BA567" s="203"/>
      <c r="BB567" s="203"/>
      <c r="BC567" s="203"/>
      <c r="BD567" s="203"/>
      <c r="BE567" s="203"/>
      <c r="BF567" s="203"/>
      <c r="BG567" s="203"/>
      <c r="BH567" s="203"/>
      <c r="BI567" s="203"/>
      <c r="BJ567" s="203"/>
      <c r="BK567" s="203"/>
      <c r="BL567" s="203"/>
      <c r="BM567" s="204">
        <v>23</v>
      </c>
    </row>
    <row r="568" spans="1:65">
      <c r="A568" s="29"/>
      <c r="B568" s="20" t="s">
        <v>276</v>
      </c>
      <c r="C568" s="12"/>
      <c r="D568" s="207">
        <v>0.1275</v>
      </c>
      <c r="E568" s="202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  <c r="AJ568" s="203"/>
      <c r="AK568" s="203"/>
      <c r="AL568" s="203"/>
      <c r="AM568" s="203"/>
      <c r="AN568" s="203"/>
      <c r="AO568" s="203"/>
      <c r="AP568" s="203"/>
      <c r="AQ568" s="203"/>
      <c r="AR568" s="203"/>
      <c r="AS568" s="203"/>
      <c r="AT568" s="203"/>
      <c r="AU568" s="203"/>
      <c r="AV568" s="203"/>
      <c r="AW568" s="203"/>
      <c r="AX568" s="203"/>
      <c r="AY568" s="203"/>
      <c r="AZ568" s="203"/>
      <c r="BA568" s="203"/>
      <c r="BB568" s="203"/>
      <c r="BC568" s="203"/>
      <c r="BD568" s="203"/>
      <c r="BE568" s="203"/>
      <c r="BF568" s="203"/>
      <c r="BG568" s="203"/>
      <c r="BH568" s="203"/>
      <c r="BI568" s="203"/>
      <c r="BJ568" s="203"/>
      <c r="BK568" s="203"/>
      <c r="BL568" s="203"/>
      <c r="BM568" s="204">
        <v>16</v>
      </c>
    </row>
    <row r="569" spans="1:65">
      <c r="A569" s="29"/>
      <c r="B569" s="3" t="s">
        <v>277</v>
      </c>
      <c r="C569" s="28"/>
      <c r="D569" s="23">
        <v>0.1275</v>
      </c>
      <c r="E569" s="202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F569" s="203"/>
      <c r="BG569" s="203"/>
      <c r="BH569" s="203"/>
      <c r="BI569" s="203"/>
      <c r="BJ569" s="203"/>
      <c r="BK569" s="203"/>
      <c r="BL569" s="203"/>
      <c r="BM569" s="204">
        <v>0.1275</v>
      </c>
    </row>
    <row r="570" spans="1:65">
      <c r="A570" s="29"/>
      <c r="B570" s="3" t="s">
        <v>278</v>
      </c>
      <c r="C570" s="28"/>
      <c r="D570" s="23">
        <v>1.6263455967290581E-2</v>
      </c>
      <c r="E570" s="202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4">
        <v>29</v>
      </c>
    </row>
    <row r="571" spans="1:65">
      <c r="A571" s="29"/>
      <c r="B571" s="3" t="s">
        <v>86</v>
      </c>
      <c r="C571" s="28"/>
      <c r="D571" s="13">
        <v>0.12755651739051435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279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280</v>
      </c>
      <c r="C573" s="46"/>
      <c r="D573" s="44" t="s">
        <v>281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699</v>
      </c>
      <c r="BM575" s="27" t="s">
        <v>338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362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230</v>
      </c>
      <c r="C577" s="9" t="s">
        <v>230</v>
      </c>
      <c r="D577" s="10" t="s">
        <v>113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370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21">
        <v>5.8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1">
        <v>5.6</v>
      </c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24</v>
      </c>
    </row>
    <row r="582" spans="1:65">
      <c r="A582" s="29"/>
      <c r="B582" s="20" t="s">
        <v>276</v>
      </c>
      <c r="C582" s="12"/>
      <c r="D582" s="22">
        <v>5.6999999999999993</v>
      </c>
      <c r="E582" s="15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277</v>
      </c>
      <c r="C583" s="28"/>
      <c r="D583" s="11">
        <v>5.6999999999999993</v>
      </c>
      <c r="E583" s="15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5.7</v>
      </c>
    </row>
    <row r="584" spans="1:65">
      <c r="A584" s="29"/>
      <c r="B584" s="3" t="s">
        <v>278</v>
      </c>
      <c r="C584" s="28"/>
      <c r="D584" s="23">
        <v>0.14142135623730964</v>
      </c>
      <c r="E584" s="15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30</v>
      </c>
    </row>
    <row r="585" spans="1:65">
      <c r="A585" s="29"/>
      <c r="B585" s="3" t="s">
        <v>86</v>
      </c>
      <c r="C585" s="28"/>
      <c r="D585" s="13">
        <v>2.4810764252159591E-2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279</v>
      </c>
      <c r="C586" s="28"/>
      <c r="D586" s="13">
        <v>-1.1102230246251565E-16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280</v>
      </c>
      <c r="C587" s="46"/>
      <c r="D587" s="44" t="s">
        <v>281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700</v>
      </c>
      <c r="BM589" s="27" t="s">
        <v>338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362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230</v>
      </c>
      <c r="C591" s="9" t="s">
        <v>230</v>
      </c>
      <c r="D591" s="10" t="s">
        <v>113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370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0.15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0.13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6</v>
      </c>
    </row>
    <row r="596" spans="1:65">
      <c r="A596" s="29"/>
      <c r="B596" s="20" t="s">
        <v>276</v>
      </c>
      <c r="C596" s="12"/>
      <c r="D596" s="22">
        <v>0.14000000000000001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277</v>
      </c>
      <c r="C597" s="28"/>
      <c r="D597" s="11">
        <v>0.14000000000000001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0.14000000000000001</v>
      </c>
    </row>
    <row r="598" spans="1:65">
      <c r="A598" s="29"/>
      <c r="B598" s="3" t="s">
        <v>278</v>
      </c>
      <c r="C598" s="28"/>
      <c r="D598" s="23">
        <v>1.4142135623730944E-2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31</v>
      </c>
    </row>
    <row r="599" spans="1:65">
      <c r="A599" s="29"/>
      <c r="B599" s="3" t="s">
        <v>86</v>
      </c>
      <c r="C599" s="28"/>
      <c r="D599" s="13">
        <v>0.10101525445522101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279</v>
      </c>
      <c r="C600" s="28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280</v>
      </c>
      <c r="C601" s="46"/>
      <c r="D601" s="44" t="s">
        <v>281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701</v>
      </c>
      <c r="BM603" s="27" t="s">
        <v>338</v>
      </c>
    </row>
    <row r="604" spans="1:65" ht="15">
      <c r="A604" s="24" t="s">
        <v>32</v>
      </c>
      <c r="B604" s="18" t="s">
        <v>111</v>
      </c>
      <c r="C604" s="15" t="s">
        <v>112</v>
      </c>
      <c r="D604" s="16" t="s">
        <v>362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230</v>
      </c>
      <c r="C605" s="9" t="s">
        <v>230</v>
      </c>
      <c r="D605" s="10" t="s">
        <v>113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370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3.35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3.37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26</v>
      </c>
    </row>
    <row r="610" spans="1:65">
      <c r="A610" s="29"/>
      <c r="B610" s="20" t="s">
        <v>276</v>
      </c>
      <c r="C610" s="12"/>
      <c r="D610" s="22">
        <v>3.3600000000000003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277</v>
      </c>
      <c r="C611" s="28"/>
      <c r="D611" s="11">
        <v>3.3600000000000003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3.36</v>
      </c>
    </row>
    <row r="612" spans="1:65">
      <c r="A612" s="29"/>
      <c r="B612" s="3" t="s">
        <v>278</v>
      </c>
      <c r="C612" s="28"/>
      <c r="D612" s="23">
        <v>1.4142135623730963E-2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32</v>
      </c>
    </row>
    <row r="613" spans="1:65">
      <c r="A613" s="29"/>
      <c r="B613" s="3" t="s">
        <v>86</v>
      </c>
      <c r="C613" s="28"/>
      <c r="D613" s="13">
        <v>4.2089689356342146E-3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279</v>
      </c>
      <c r="C614" s="28"/>
      <c r="D614" s="13">
        <v>2.2204460492503131E-16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280</v>
      </c>
      <c r="C615" s="46"/>
      <c r="D615" s="44" t="s">
        <v>281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702</v>
      </c>
      <c r="BM617" s="27" t="s">
        <v>338</v>
      </c>
    </row>
    <row r="618" spans="1:65" ht="15">
      <c r="A618" s="24" t="s">
        <v>65</v>
      </c>
      <c r="B618" s="18" t="s">
        <v>111</v>
      </c>
      <c r="C618" s="15" t="s">
        <v>112</v>
      </c>
      <c r="D618" s="16" t="s">
        <v>362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230</v>
      </c>
      <c r="C619" s="9" t="s">
        <v>230</v>
      </c>
      <c r="D619" s="10" t="s">
        <v>113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370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0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8">
        <v>1</v>
      </c>
      <c r="C622" s="14">
        <v>1</v>
      </c>
      <c r="D622" s="210">
        <v>95.7</v>
      </c>
      <c r="E622" s="212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1</v>
      </c>
    </row>
    <row r="623" spans="1:65">
      <c r="A623" s="29"/>
      <c r="B623" s="19">
        <v>1</v>
      </c>
      <c r="C623" s="9">
        <v>2</v>
      </c>
      <c r="D623" s="215">
        <v>95.1</v>
      </c>
      <c r="E623" s="212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4">
        <v>27</v>
      </c>
    </row>
    <row r="624" spans="1:65">
      <c r="A624" s="29"/>
      <c r="B624" s="20" t="s">
        <v>276</v>
      </c>
      <c r="C624" s="12"/>
      <c r="D624" s="219">
        <v>95.4</v>
      </c>
      <c r="E624" s="212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4">
        <v>16</v>
      </c>
    </row>
    <row r="625" spans="1:65">
      <c r="A625" s="29"/>
      <c r="B625" s="3" t="s">
        <v>277</v>
      </c>
      <c r="C625" s="28"/>
      <c r="D625" s="215">
        <v>95.4</v>
      </c>
      <c r="E625" s="212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4">
        <v>95.4</v>
      </c>
    </row>
    <row r="626" spans="1:65">
      <c r="A626" s="29"/>
      <c r="B626" s="3" t="s">
        <v>278</v>
      </c>
      <c r="C626" s="28"/>
      <c r="D626" s="215">
        <v>0.42426406871193451</v>
      </c>
      <c r="E626" s="212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33</v>
      </c>
    </row>
    <row r="627" spans="1:65">
      <c r="A627" s="29"/>
      <c r="B627" s="3" t="s">
        <v>86</v>
      </c>
      <c r="C627" s="28"/>
      <c r="D627" s="13">
        <v>4.4472124602928141E-3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279</v>
      </c>
      <c r="C628" s="28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280</v>
      </c>
      <c r="C629" s="46"/>
      <c r="D629" s="44" t="s">
        <v>281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703</v>
      </c>
      <c r="BM631" s="27" t="s">
        <v>338</v>
      </c>
    </row>
    <row r="632" spans="1:65" ht="15">
      <c r="A632" s="24" t="s">
        <v>35</v>
      </c>
      <c r="B632" s="18" t="s">
        <v>111</v>
      </c>
      <c r="C632" s="15" t="s">
        <v>112</v>
      </c>
      <c r="D632" s="16" t="s">
        <v>362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230</v>
      </c>
      <c r="C633" s="9" t="s">
        <v>230</v>
      </c>
      <c r="D633" s="10" t="s">
        <v>113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370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8">
        <v>1</v>
      </c>
      <c r="C636" s="14">
        <v>1</v>
      </c>
      <c r="D636" s="220">
        <v>41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29"/>
      <c r="B637" s="19">
        <v>1</v>
      </c>
      <c r="C637" s="9">
        <v>2</v>
      </c>
      <c r="D637" s="225">
        <v>37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28</v>
      </c>
    </row>
    <row r="638" spans="1:65">
      <c r="A638" s="29"/>
      <c r="B638" s="20" t="s">
        <v>276</v>
      </c>
      <c r="C638" s="12"/>
      <c r="D638" s="229">
        <v>39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29"/>
      <c r="B639" s="3" t="s">
        <v>277</v>
      </c>
      <c r="C639" s="28"/>
      <c r="D639" s="225">
        <v>39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39</v>
      </c>
    </row>
    <row r="640" spans="1:65">
      <c r="A640" s="29"/>
      <c r="B640" s="3" t="s">
        <v>278</v>
      </c>
      <c r="C640" s="28"/>
      <c r="D640" s="225">
        <v>2.8284271247461903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34</v>
      </c>
    </row>
    <row r="641" spans="1:65">
      <c r="A641" s="29"/>
      <c r="B641" s="3" t="s">
        <v>86</v>
      </c>
      <c r="C641" s="28"/>
      <c r="D641" s="13">
        <v>7.2523772429389496E-2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279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280</v>
      </c>
      <c r="C643" s="46"/>
      <c r="D643" s="44" t="s">
        <v>281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704</v>
      </c>
      <c r="BM645" s="27" t="s">
        <v>338</v>
      </c>
    </row>
    <row r="646" spans="1:65" ht="15">
      <c r="A646" s="24" t="s">
        <v>38</v>
      </c>
      <c r="B646" s="18" t="s">
        <v>111</v>
      </c>
      <c r="C646" s="15" t="s">
        <v>112</v>
      </c>
      <c r="D646" s="16" t="s">
        <v>362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230</v>
      </c>
      <c r="C647" s="9" t="s">
        <v>230</v>
      </c>
      <c r="D647" s="10" t="s">
        <v>113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370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20">
        <v>11.7</v>
      </c>
      <c r="E650" s="222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4">
        <v>1</v>
      </c>
    </row>
    <row r="651" spans="1:65">
      <c r="A651" s="29"/>
      <c r="B651" s="19">
        <v>1</v>
      </c>
      <c r="C651" s="9">
        <v>2</v>
      </c>
      <c r="D651" s="225">
        <v>11.5</v>
      </c>
      <c r="E651" s="222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4">
        <v>29</v>
      </c>
    </row>
    <row r="652" spans="1:65">
      <c r="A652" s="29"/>
      <c r="B652" s="20" t="s">
        <v>276</v>
      </c>
      <c r="C652" s="12"/>
      <c r="D652" s="229">
        <v>11.6</v>
      </c>
      <c r="E652" s="222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23"/>
      <c r="AR652" s="223"/>
      <c r="AS652" s="223"/>
      <c r="AT652" s="223"/>
      <c r="AU652" s="223"/>
      <c r="AV652" s="223"/>
      <c r="AW652" s="223"/>
      <c r="AX652" s="223"/>
      <c r="AY652" s="223"/>
      <c r="AZ652" s="223"/>
      <c r="BA652" s="223"/>
      <c r="BB652" s="223"/>
      <c r="BC652" s="223"/>
      <c r="BD652" s="223"/>
      <c r="BE652" s="223"/>
      <c r="BF652" s="223"/>
      <c r="BG652" s="223"/>
      <c r="BH652" s="223"/>
      <c r="BI652" s="223"/>
      <c r="BJ652" s="223"/>
      <c r="BK652" s="223"/>
      <c r="BL652" s="223"/>
      <c r="BM652" s="224">
        <v>16</v>
      </c>
    </row>
    <row r="653" spans="1:65">
      <c r="A653" s="29"/>
      <c r="B653" s="3" t="s">
        <v>277</v>
      </c>
      <c r="C653" s="28"/>
      <c r="D653" s="225">
        <v>11.6</v>
      </c>
      <c r="E653" s="222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23"/>
      <c r="AR653" s="223"/>
      <c r="AS653" s="223"/>
      <c r="AT653" s="223"/>
      <c r="AU653" s="223"/>
      <c r="AV653" s="223"/>
      <c r="AW653" s="223"/>
      <c r="AX653" s="223"/>
      <c r="AY653" s="223"/>
      <c r="AZ653" s="223"/>
      <c r="BA653" s="223"/>
      <c r="BB653" s="223"/>
      <c r="BC653" s="223"/>
      <c r="BD653" s="223"/>
      <c r="BE653" s="223"/>
      <c r="BF653" s="223"/>
      <c r="BG653" s="223"/>
      <c r="BH653" s="223"/>
      <c r="BI653" s="223"/>
      <c r="BJ653" s="223"/>
      <c r="BK653" s="223"/>
      <c r="BL653" s="223"/>
      <c r="BM653" s="224">
        <v>11.6</v>
      </c>
    </row>
    <row r="654" spans="1:65">
      <c r="A654" s="29"/>
      <c r="B654" s="3" t="s">
        <v>278</v>
      </c>
      <c r="C654" s="28"/>
      <c r="D654" s="225">
        <v>0.141421356237309</v>
      </c>
      <c r="E654" s="222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23"/>
      <c r="AR654" s="223"/>
      <c r="AS654" s="223"/>
      <c r="AT654" s="223"/>
      <c r="AU654" s="223"/>
      <c r="AV654" s="223"/>
      <c r="AW654" s="223"/>
      <c r="AX654" s="223"/>
      <c r="AY654" s="223"/>
      <c r="AZ654" s="223"/>
      <c r="BA654" s="223"/>
      <c r="BB654" s="223"/>
      <c r="BC654" s="223"/>
      <c r="BD654" s="223"/>
      <c r="BE654" s="223"/>
      <c r="BF654" s="223"/>
      <c r="BG654" s="223"/>
      <c r="BH654" s="223"/>
      <c r="BI654" s="223"/>
      <c r="BJ654" s="223"/>
      <c r="BK654" s="223"/>
      <c r="BL654" s="223"/>
      <c r="BM654" s="224">
        <v>35</v>
      </c>
    </row>
    <row r="655" spans="1:65">
      <c r="A655" s="29"/>
      <c r="B655" s="3" t="s">
        <v>86</v>
      </c>
      <c r="C655" s="28"/>
      <c r="D655" s="13">
        <v>1.2191496227354225E-2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279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280</v>
      </c>
      <c r="C657" s="46"/>
      <c r="D657" s="44" t="s">
        <v>281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705</v>
      </c>
      <c r="BM659" s="27" t="s">
        <v>338</v>
      </c>
    </row>
    <row r="660" spans="1:65" ht="15">
      <c r="A660" s="24" t="s">
        <v>41</v>
      </c>
      <c r="B660" s="18" t="s">
        <v>111</v>
      </c>
      <c r="C660" s="15" t="s">
        <v>112</v>
      </c>
      <c r="D660" s="16" t="s">
        <v>362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230</v>
      </c>
      <c r="C661" s="9" t="s">
        <v>230</v>
      </c>
      <c r="D661" s="10" t="s">
        <v>113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370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1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1.01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30</v>
      </c>
    </row>
    <row r="666" spans="1:65">
      <c r="A666" s="29"/>
      <c r="B666" s="20" t="s">
        <v>276</v>
      </c>
      <c r="C666" s="12"/>
      <c r="D666" s="22">
        <v>1.0049999999999999</v>
      </c>
      <c r="E666" s="15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277</v>
      </c>
      <c r="C667" s="28"/>
      <c r="D667" s="11">
        <v>1.0049999999999999</v>
      </c>
      <c r="E667" s="15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1.0049999999999999</v>
      </c>
    </row>
    <row r="668" spans="1:65">
      <c r="A668" s="29"/>
      <c r="B668" s="3" t="s">
        <v>278</v>
      </c>
      <c r="C668" s="28"/>
      <c r="D668" s="23">
        <v>7.0710678118654814E-3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36</v>
      </c>
    </row>
    <row r="669" spans="1:65">
      <c r="A669" s="29"/>
      <c r="B669" s="3" t="s">
        <v>86</v>
      </c>
      <c r="C669" s="28"/>
      <c r="D669" s="13">
        <v>7.0358883700154052E-3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279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280</v>
      </c>
      <c r="C671" s="46"/>
      <c r="D671" s="44" t="s">
        <v>281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706</v>
      </c>
      <c r="BM673" s="27" t="s">
        <v>338</v>
      </c>
    </row>
    <row r="674" spans="1:65" ht="15">
      <c r="A674" s="24" t="s">
        <v>44</v>
      </c>
      <c r="B674" s="18" t="s">
        <v>111</v>
      </c>
      <c r="C674" s="15" t="s">
        <v>112</v>
      </c>
      <c r="D674" s="16" t="s">
        <v>362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230</v>
      </c>
      <c r="C675" s="9" t="s">
        <v>230</v>
      </c>
      <c r="D675" s="10" t="s">
        <v>113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370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0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0</v>
      </c>
    </row>
    <row r="678" spans="1:65">
      <c r="A678" s="29"/>
      <c r="B678" s="18">
        <v>1</v>
      </c>
      <c r="C678" s="14">
        <v>1</v>
      </c>
      <c r="D678" s="210">
        <v>80</v>
      </c>
      <c r="E678" s="212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  <c r="AI678" s="213"/>
      <c r="AJ678" s="213"/>
      <c r="AK678" s="213"/>
      <c r="AL678" s="213"/>
      <c r="AM678" s="213"/>
      <c r="AN678" s="213"/>
      <c r="AO678" s="213"/>
      <c r="AP678" s="213"/>
      <c r="AQ678" s="213"/>
      <c r="AR678" s="213"/>
      <c r="AS678" s="213"/>
      <c r="AT678" s="213"/>
      <c r="AU678" s="213"/>
      <c r="AV678" s="213"/>
      <c r="AW678" s="213"/>
      <c r="AX678" s="213"/>
      <c r="AY678" s="213"/>
      <c r="AZ678" s="213"/>
      <c r="BA678" s="213"/>
      <c r="BB678" s="213"/>
      <c r="BC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214">
        <v>1</v>
      </c>
    </row>
    <row r="679" spans="1:65">
      <c r="A679" s="29"/>
      <c r="B679" s="19">
        <v>1</v>
      </c>
      <c r="C679" s="9">
        <v>2</v>
      </c>
      <c r="D679" s="215">
        <v>75</v>
      </c>
      <c r="E679" s="212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4">
        <v>31</v>
      </c>
    </row>
    <row r="680" spans="1:65">
      <c r="A680" s="29"/>
      <c r="B680" s="20" t="s">
        <v>276</v>
      </c>
      <c r="C680" s="12"/>
      <c r="D680" s="219">
        <v>77.5</v>
      </c>
      <c r="E680" s="212"/>
      <c r="F680" s="213"/>
      <c r="G680" s="213"/>
      <c r="H680" s="213"/>
      <c r="I680" s="213"/>
      <c r="J680" s="213"/>
      <c r="K680" s="213"/>
      <c r="L680" s="213"/>
      <c r="M680" s="213"/>
      <c r="N680" s="213"/>
      <c r="O680" s="213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4">
        <v>16</v>
      </c>
    </row>
    <row r="681" spans="1:65">
      <c r="A681" s="29"/>
      <c r="B681" s="3" t="s">
        <v>277</v>
      </c>
      <c r="C681" s="28"/>
      <c r="D681" s="215">
        <v>77.5</v>
      </c>
      <c r="E681" s="212"/>
      <c r="F681" s="213"/>
      <c r="G681" s="213"/>
      <c r="H681" s="213"/>
      <c r="I681" s="213"/>
      <c r="J681" s="213"/>
      <c r="K681" s="213"/>
      <c r="L681" s="213"/>
      <c r="M681" s="213"/>
      <c r="N681" s="213"/>
      <c r="O681" s="213"/>
      <c r="P681" s="213"/>
      <c r="Q681" s="213"/>
      <c r="R681" s="213"/>
      <c r="S681" s="213"/>
      <c r="T681" s="213"/>
      <c r="U681" s="213"/>
      <c r="V681" s="213"/>
      <c r="W681" s="213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4">
        <v>77.5</v>
      </c>
    </row>
    <row r="682" spans="1:65">
      <c r="A682" s="29"/>
      <c r="B682" s="3" t="s">
        <v>278</v>
      </c>
      <c r="C682" s="28"/>
      <c r="D682" s="215">
        <v>3.5355339059327378</v>
      </c>
      <c r="E682" s="212"/>
      <c r="F682" s="213"/>
      <c r="G682" s="213"/>
      <c r="H682" s="213"/>
      <c r="I682" s="213"/>
      <c r="J682" s="213"/>
      <c r="K682" s="213"/>
      <c r="L682" s="213"/>
      <c r="M682" s="213"/>
      <c r="N682" s="213"/>
      <c r="O682" s="213"/>
      <c r="P682" s="213"/>
      <c r="Q682" s="213"/>
      <c r="R682" s="213"/>
      <c r="S682" s="213"/>
      <c r="T682" s="213"/>
      <c r="U682" s="213"/>
      <c r="V682" s="213"/>
      <c r="W682" s="213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37</v>
      </c>
    </row>
    <row r="683" spans="1:65">
      <c r="A683" s="29"/>
      <c r="B683" s="3" t="s">
        <v>86</v>
      </c>
      <c r="C683" s="28"/>
      <c r="D683" s="13">
        <v>4.5619792334615973E-2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279</v>
      </c>
      <c r="C684" s="28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280</v>
      </c>
      <c r="C685" s="46"/>
      <c r="D685" s="44" t="s">
        <v>281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707</v>
      </c>
      <c r="BM687" s="27" t="s">
        <v>338</v>
      </c>
    </row>
    <row r="688" spans="1:65" ht="15">
      <c r="A688" s="24" t="s">
        <v>45</v>
      </c>
      <c r="B688" s="18" t="s">
        <v>111</v>
      </c>
      <c r="C688" s="15" t="s">
        <v>112</v>
      </c>
      <c r="D688" s="16" t="s">
        <v>362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230</v>
      </c>
      <c r="C689" s="9" t="s">
        <v>230</v>
      </c>
      <c r="D689" s="10" t="s">
        <v>113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370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0">
        <v>56.5</v>
      </c>
      <c r="E692" s="212"/>
      <c r="F692" s="213"/>
      <c r="G692" s="213"/>
      <c r="H692" s="213"/>
      <c r="I692" s="213"/>
      <c r="J692" s="213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4">
        <v>1</v>
      </c>
    </row>
    <row r="693" spans="1:65">
      <c r="A693" s="29"/>
      <c r="B693" s="19">
        <v>1</v>
      </c>
      <c r="C693" s="9">
        <v>2</v>
      </c>
      <c r="D693" s="215">
        <v>57</v>
      </c>
      <c r="E693" s="212"/>
      <c r="F693" s="213"/>
      <c r="G693" s="213"/>
      <c r="H693" s="213"/>
      <c r="I693" s="213"/>
      <c r="J693" s="213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AX693" s="213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4">
        <v>32</v>
      </c>
    </row>
    <row r="694" spans="1:65">
      <c r="A694" s="29"/>
      <c r="B694" s="20" t="s">
        <v>276</v>
      </c>
      <c r="C694" s="12"/>
      <c r="D694" s="219">
        <v>56.75</v>
      </c>
      <c r="E694" s="212"/>
      <c r="F694" s="213"/>
      <c r="G694" s="213"/>
      <c r="H694" s="213"/>
      <c r="I694" s="213"/>
      <c r="J694" s="213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AX694" s="213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4">
        <v>16</v>
      </c>
    </row>
    <row r="695" spans="1:65">
      <c r="A695" s="29"/>
      <c r="B695" s="3" t="s">
        <v>277</v>
      </c>
      <c r="C695" s="28"/>
      <c r="D695" s="215">
        <v>56.75</v>
      </c>
      <c r="E695" s="212"/>
      <c r="F695" s="213"/>
      <c r="G695" s="213"/>
      <c r="H695" s="213"/>
      <c r="I695" s="213"/>
      <c r="J695" s="213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AX695" s="213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4">
        <v>56.75</v>
      </c>
    </row>
    <row r="696" spans="1:65">
      <c r="A696" s="29"/>
      <c r="B696" s="3" t="s">
        <v>278</v>
      </c>
      <c r="C696" s="28"/>
      <c r="D696" s="215">
        <v>0.35355339059327379</v>
      </c>
      <c r="E696" s="212"/>
      <c r="F696" s="213"/>
      <c r="G696" s="213"/>
      <c r="H696" s="213"/>
      <c r="I696" s="213"/>
      <c r="J696" s="213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AX696" s="213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4">
        <v>38</v>
      </c>
    </row>
    <row r="697" spans="1:65">
      <c r="A697" s="29"/>
      <c r="B697" s="3" t="s">
        <v>86</v>
      </c>
      <c r="C697" s="28"/>
      <c r="D697" s="13">
        <v>6.2300156932735473E-3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279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280</v>
      </c>
      <c r="C699" s="46"/>
      <c r="D699" s="44" t="s">
        <v>281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712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185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7" t="s">
        <v>49</v>
      </c>
      <c r="C4" s="157" t="s">
        <v>3</v>
      </c>
      <c r="D4" s="35">
        <v>7.4009499999999999</v>
      </c>
      <c r="E4" s="167" t="s">
        <v>81</v>
      </c>
      <c r="F4" s="157" t="s">
        <v>3</v>
      </c>
      <c r="G4" s="166">
        <v>0.121100636411886</v>
      </c>
      <c r="H4" s="168" t="s">
        <v>53</v>
      </c>
      <c r="I4" s="157" t="s">
        <v>3</v>
      </c>
      <c r="J4" s="166">
        <v>2.9666666666666699</v>
      </c>
    </row>
    <row r="5" spans="1:11" ht="15.75" customHeight="1">
      <c r="A5" s="75"/>
      <c r="B5" s="162" t="s">
        <v>207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5"/>
      <c r="B6" s="167" t="s">
        <v>98</v>
      </c>
      <c r="C6" s="157" t="s">
        <v>3</v>
      </c>
      <c r="D6" s="169">
        <v>0.113987835330899</v>
      </c>
      <c r="E6" s="167" t="s">
        <v>11</v>
      </c>
      <c r="F6" s="157" t="s">
        <v>3</v>
      </c>
      <c r="G6" s="166">
        <v>0.185031611873886</v>
      </c>
      <c r="H6" s="168" t="s">
        <v>40</v>
      </c>
      <c r="I6" s="157" t="s">
        <v>3</v>
      </c>
      <c r="J6" s="166">
        <v>1.67708481845531</v>
      </c>
    </row>
    <row r="7" spans="1:11" ht="15.75" customHeight="1">
      <c r="A7" s="75"/>
      <c r="B7" s="167" t="s">
        <v>33</v>
      </c>
      <c r="C7" s="157" t="s">
        <v>3</v>
      </c>
      <c r="D7" s="35">
        <v>1.0137014542743099</v>
      </c>
      <c r="E7" s="167" t="s">
        <v>23</v>
      </c>
      <c r="F7" s="157" t="s">
        <v>3</v>
      </c>
      <c r="G7" s="170">
        <v>0.06</v>
      </c>
      <c r="H7" s="168" t="s">
        <v>125</v>
      </c>
      <c r="I7" s="157" t="s">
        <v>82</v>
      </c>
      <c r="J7" s="36" t="s">
        <v>105</v>
      </c>
    </row>
    <row r="8" spans="1:11" ht="15.75" customHeight="1">
      <c r="A8" s="75"/>
      <c r="B8" s="167" t="s">
        <v>36</v>
      </c>
      <c r="C8" s="157" t="s">
        <v>3</v>
      </c>
      <c r="D8" s="35">
        <v>0.48479575634219302</v>
      </c>
      <c r="E8" s="167" t="s">
        <v>57</v>
      </c>
      <c r="F8" s="157" t="s">
        <v>1</v>
      </c>
      <c r="G8" s="170">
        <v>1.1074863309504E-2</v>
      </c>
      <c r="H8" s="168" t="s">
        <v>12</v>
      </c>
      <c r="I8" s="157" t="s">
        <v>3</v>
      </c>
      <c r="J8" s="166">
        <v>1.3061571115336901</v>
      </c>
    </row>
    <row r="9" spans="1:11" ht="15.75" customHeight="1">
      <c r="A9" s="75"/>
      <c r="B9" s="167" t="s">
        <v>39</v>
      </c>
      <c r="C9" s="157" t="s">
        <v>3</v>
      </c>
      <c r="D9" s="35">
        <v>0.30548567460975601</v>
      </c>
      <c r="E9" s="167" t="s">
        <v>29</v>
      </c>
      <c r="F9" s="157" t="s">
        <v>3</v>
      </c>
      <c r="G9" s="170">
        <v>9.1148915517817203E-2</v>
      </c>
      <c r="H9" s="168" t="s">
        <v>64</v>
      </c>
      <c r="I9" s="157" t="s">
        <v>3</v>
      </c>
      <c r="J9" s="170">
        <v>0.06</v>
      </c>
    </row>
    <row r="10" spans="1:11" ht="15.75" customHeight="1">
      <c r="A10" s="75"/>
      <c r="B10" s="167" t="s">
        <v>5</v>
      </c>
      <c r="C10" s="157" t="s">
        <v>3</v>
      </c>
      <c r="D10" s="35">
        <v>1.36333333333333</v>
      </c>
      <c r="E10" s="167" t="s">
        <v>31</v>
      </c>
      <c r="F10" s="157" t="s">
        <v>3</v>
      </c>
      <c r="G10" s="166">
        <v>7.15045265596103</v>
      </c>
      <c r="H10" s="7" t="s">
        <v>708</v>
      </c>
      <c r="I10" s="157" t="s">
        <v>708</v>
      </c>
      <c r="J10" s="36" t="s">
        <v>708</v>
      </c>
    </row>
    <row r="11" spans="1:11" ht="15.75" customHeight="1">
      <c r="A11" s="75"/>
      <c r="B11" s="167" t="s">
        <v>81</v>
      </c>
      <c r="C11" s="157" t="s">
        <v>3</v>
      </c>
      <c r="D11" s="169">
        <v>6.2333333333333303E-2</v>
      </c>
      <c r="E11" s="167" t="s">
        <v>124</v>
      </c>
      <c r="F11" s="157" t="s">
        <v>82</v>
      </c>
      <c r="G11" s="37" t="s">
        <v>96</v>
      </c>
      <c r="H11" s="7" t="s">
        <v>708</v>
      </c>
      <c r="I11" s="157" t="s">
        <v>708</v>
      </c>
      <c r="J11" s="36" t="s">
        <v>708</v>
      </c>
    </row>
    <row r="12" spans="1:11" ht="15.75" customHeight="1">
      <c r="A12" s="75"/>
      <c r="B12" s="162" t="s">
        <v>135</v>
      </c>
      <c r="C12" s="161"/>
      <c r="D12" s="163"/>
      <c r="E12" s="161"/>
      <c r="F12" s="161"/>
      <c r="G12" s="164"/>
      <c r="H12" s="161"/>
      <c r="I12" s="161"/>
      <c r="J12" s="165"/>
    </row>
    <row r="13" spans="1:11" ht="15.75" customHeight="1">
      <c r="A13" s="75"/>
      <c r="B13" s="167" t="s">
        <v>443</v>
      </c>
      <c r="C13" s="157" t="s">
        <v>1</v>
      </c>
      <c r="D13" s="35">
        <v>4.0250000000000004</v>
      </c>
      <c r="E13" s="167" t="s">
        <v>108</v>
      </c>
      <c r="F13" s="157" t="s">
        <v>1</v>
      </c>
      <c r="G13" s="166">
        <v>2.0550000000000002</v>
      </c>
      <c r="H13" s="168" t="s">
        <v>60</v>
      </c>
      <c r="I13" s="157" t="s">
        <v>1</v>
      </c>
      <c r="J13" s="166">
        <v>1.0792127499999999</v>
      </c>
    </row>
    <row r="14" spans="1:11" ht="15.75" customHeight="1">
      <c r="A14" s="75"/>
      <c r="B14" s="167" t="s">
        <v>101</v>
      </c>
      <c r="C14" s="157" t="s">
        <v>1</v>
      </c>
      <c r="D14" s="35">
        <v>15.795</v>
      </c>
      <c r="E14" s="167" t="s">
        <v>109</v>
      </c>
      <c r="F14" s="157" t="s">
        <v>1</v>
      </c>
      <c r="G14" s="170">
        <v>0.04</v>
      </c>
      <c r="H14" s="168" t="s">
        <v>444</v>
      </c>
      <c r="I14" s="157" t="s">
        <v>1</v>
      </c>
      <c r="J14" s="166">
        <v>57.24</v>
      </c>
    </row>
    <row r="15" spans="1:11" ht="15.75" customHeight="1">
      <c r="A15" s="75"/>
      <c r="B15" s="167" t="s">
        <v>445</v>
      </c>
      <c r="C15" s="157" t="s">
        <v>1</v>
      </c>
      <c r="D15" s="35">
        <v>2.105</v>
      </c>
      <c r="E15" s="167" t="s">
        <v>446</v>
      </c>
      <c r="F15" s="157" t="s">
        <v>1</v>
      </c>
      <c r="G15" s="170">
        <v>0.08</v>
      </c>
      <c r="H15" s="168" t="s">
        <v>447</v>
      </c>
      <c r="I15" s="157" t="s">
        <v>1</v>
      </c>
      <c r="J15" s="170">
        <v>0.19500000000000001</v>
      </c>
    </row>
    <row r="16" spans="1:11" ht="15.75" customHeight="1">
      <c r="A16" s="75"/>
      <c r="B16" s="167" t="s">
        <v>448</v>
      </c>
      <c r="C16" s="157" t="s">
        <v>1</v>
      </c>
      <c r="D16" s="35">
        <v>1.145</v>
      </c>
      <c r="E16" s="167" t="s">
        <v>449</v>
      </c>
      <c r="F16" s="157" t="s">
        <v>1</v>
      </c>
      <c r="G16" s="170">
        <v>5.7500000000000002E-2</v>
      </c>
      <c r="H16" s="7" t="s">
        <v>708</v>
      </c>
      <c r="I16" s="157" t="s">
        <v>708</v>
      </c>
      <c r="J16" s="36" t="s">
        <v>708</v>
      </c>
    </row>
    <row r="17" spans="1:10" ht="15.75" customHeight="1">
      <c r="A17" s="75"/>
      <c r="B17" s="162" t="s">
        <v>184</v>
      </c>
      <c r="C17" s="161"/>
      <c r="D17" s="163"/>
      <c r="E17" s="161"/>
      <c r="F17" s="161"/>
      <c r="G17" s="164"/>
      <c r="H17" s="161"/>
      <c r="I17" s="161"/>
      <c r="J17" s="165"/>
    </row>
    <row r="18" spans="1:10" ht="15.75" customHeight="1">
      <c r="A18" s="75"/>
      <c r="B18" s="167" t="s">
        <v>450</v>
      </c>
      <c r="C18" s="157" t="s">
        <v>1</v>
      </c>
      <c r="D18" s="35">
        <v>14.765000000000001</v>
      </c>
      <c r="E18" s="34" t="s">
        <v>708</v>
      </c>
      <c r="F18" s="157" t="s">
        <v>708</v>
      </c>
      <c r="G18" s="37" t="s">
        <v>708</v>
      </c>
      <c r="H18" s="7" t="s">
        <v>708</v>
      </c>
      <c r="I18" s="157" t="s">
        <v>708</v>
      </c>
      <c r="J18" s="36" t="s">
        <v>708</v>
      </c>
    </row>
    <row r="19" spans="1:10" ht="15.75" customHeight="1">
      <c r="A19" s="75"/>
      <c r="B19" s="162" t="s">
        <v>208</v>
      </c>
      <c r="C19" s="161"/>
      <c r="D19" s="163"/>
      <c r="E19" s="161"/>
      <c r="F19" s="161"/>
      <c r="G19" s="164"/>
      <c r="H19" s="161"/>
      <c r="I19" s="161"/>
      <c r="J19" s="165"/>
    </row>
    <row r="20" spans="1:10" ht="15.75" customHeight="1">
      <c r="A20" s="75"/>
      <c r="B20" s="167" t="s">
        <v>4</v>
      </c>
      <c r="C20" s="157" t="s">
        <v>3</v>
      </c>
      <c r="D20" s="169">
        <v>0.7</v>
      </c>
      <c r="E20" s="167" t="s">
        <v>8</v>
      </c>
      <c r="F20" s="157" t="s">
        <v>3</v>
      </c>
      <c r="G20" s="166">
        <v>1.615</v>
      </c>
      <c r="H20" s="168" t="s">
        <v>15</v>
      </c>
      <c r="I20" s="157" t="s">
        <v>3</v>
      </c>
      <c r="J20" s="166">
        <v>1.4</v>
      </c>
    </row>
    <row r="21" spans="1:10" ht="15.75" customHeight="1">
      <c r="A21" s="75"/>
      <c r="B21" s="167" t="s">
        <v>7</v>
      </c>
      <c r="C21" s="157" t="s">
        <v>3</v>
      </c>
      <c r="D21" s="171">
        <v>459</v>
      </c>
      <c r="E21" s="167" t="s">
        <v>11</v>
      </c>
      <c r="F21" s="157" t="s">
        <v>3</v>
      </c>
      <c r="G21" s="166">
        <v>0.37</v>
      </c>
      <c r="H21" s="168" t="s">
        <v>18</v>
      </c>
      <c r="I21" s="157" t="s">
        <v>3</v>
      </c>
      <c r="J21" s="36">
        <v>161</v>
      </c>
    </row>
    <row r="22" spans="1:10" ht="15.75" customHeight="1">
      <c r="A22" s="75"/>
      <c r="B22" s="167" t="s">
        <v>10</v>
      </c>
      <c r="C22" s="157" t="s">
        <v>3</v>
      </c>
      <c r="D22" s="171">
        <v>383.5</v>
      </c>
      <c r="E22" s="167" t="s">
        <v>14</v>
      </c>
      <c r="F22" s="157" t="s">
        <v>3</v>
      </c>
      <c r="G22" s="37" t="s">
        <v>209</v>
      </c>
      <c r="H22" s="168" t="s">
        <v>21</v>
      </c>
      <c r="I22" s="157" t="s">
        <v>3</v>
      </c>
      <c r="J22" s="166">
        <v>0.29499999999999998</v>
      </c>
    </row>
    <row r="23" spans="1:10" ht="15.75" customHeight="1">
      <c r="A23" s="75"/>
      <c r="B23" s="167" t="s">
        <v>13</v>
      </c>
      <c r="C23" s="157" t="s">
        <v>3</v>
      </c>
      <c r="D23" s="35">
        <v>0.8</v>
      </c>
      <c r="E23" s="167" t="s">
        <v>17</v>
      </c>
      <c r="F23" s="157" t="s">
        <v>3</v>
      </c>
      <c r="G23" s="37">
        <v>15</v>
      </c>
      <c r="H23" s="168" t="s">
        <v>24</v>
      </c>
      <c r="I23" s="157" t="s">
        <v>3</v>
      </c>
      <c r="J23" s="166">
        <v>0.3</v>
      </c>
    </row>
    <row r="24" spans="1:10" ht="15.75" customHeight="1">
      <c r="A24" s="75"/>
      <c r="B24" s="167" t="s">
        <v>16</v>
      </c>
      <c r="C24" s="157" t="s">
        <v>3</v>
      </c>
      <c r="D24" s="35">
        <v>0.22</v>
      </c>
      <c r="E24" s="167" t="s">
        <v>23</v>
      </c>
      <c r="F24" s="157" t="s">
        <v>3</v>
      </c>
      <c r="G24" s="166">
        <v>0.14499999999999999</v>
      </c>
      <c r="H24" s="168" t="s">
        <v>27</v>
      </c>
      <c r="I24" s="157" t="s">
        <v>3</v>
      </c>
      <c r="J24" s="166">
        <v>0.3</v>
      </c>
    </row>
    <row r="25" spans="1:10" ht="15.75" customHeight="1">
      <c r="A25" s="75"/>
      <c r="B25" s="167" t="s">
        <v>19</v>
      </c>
      <c r="C25" s="157" t="s">
        <v>3</v>
      </c>
      <c r="D25" s="35">
        <v>0.75</v>
      </c>
      <c r="E25" s="167" t="s">
        <v>56</v>
      </c>
      <c r="F25" s="157" t="s">
        <v>1</v>
      </c>
      <c r="G25" s="170">
        <v>2.555E-2</v>
      </c>
      <c r="H25" s="168" t="s">
        <v>30</v>
      </c>
      <c r="I25" s="157" t="s">
        <v>3</v>
      </c>
      <c r="J25" s="166">
        <v>4.0199999999999996</v>
      </c>
    </row>
    <row r="26" spans="1:10" ht="15.75" customHeight="1">
      <c r="A26" s="75"/>
      <c r="B26" s="167" t="s">
        <v>22</v>
      </c>
      <c r="C26" s="157" t="s">
        <v>3</v>
      </c>
      <c r="D26" s="172">
        <v>24.25</v>
      </c>
      <c r="E26" s="167" t="s">
        <v>26</v>
      </c>
      <c r="F26" s="157" t="s">
        <v>3</v>
      </c>
      <c r="G26" s="166">
        <v>9.5</v>
      </c>
      <c r="H26" s="168" t="s">
        <v>62</v>
      </c>
      <c r="I26" s="157" t="s">
        <v>1</v>
      </c>
      <c r="J26" s="170">
        <v>0.1275</v>
      </c>
    </row>
    <row r="27" spans="1:10" ht="15.75" customHeight="1">
      <c r="A27" s="75"/>
      <c r="B27" s="167" t="s">
        <v>25</v>
      </c>
      <c r="C27" s="157" t="s">
        <v>3</v>
      </c>
      <c r="D27" s="35">
        <v>5.6</v>
      </c>
      <c r="E27" s="167" t="s">
        <v>29</v>
      </c>
      <c r="F27" s="157" t="s">
        <v>3</v>
      </c>
      <c r="G27" s="166">
        <v>4.5549999999999997</v>
      </c>
      <c r="H27" s="168" t="s">
        <v>63</v>
      </c>
      <c r="I27" s="157" t="s">
        <v>3</v>
      </c>
      <c r="J27" s="166">
        <v>5.7</v>
      </c>
    </row>
    <row r="28" spans="1:10" ht="15.75" customHeight="1">
      <c r="A28" s="75"/>
      <c r="B28" s="167" t="s">
        <v>51</v>
      </c>
      <c r="C28" s="157" t="s">
        <v>3</v>
      </c>
      <c r="D28" s="172">
        <v>40.5</v>
      </c>
      <c r="E28" s="167" t="s">
        <v>31</v>
      </c>
      <c r="F28" s="157" t="s">
        <v>3</v>
      </c>
      <c r="G28" s="37">
        <v>12.4</v>
      </c>
      <c r="H28" s="168" t="s">
        <v>64</v>
      </c>
      <c r="I28" s="157" t="s">
        <v>3</v>
      </c>
      <c r="J28" s="166">
        <v>0.14000000000000001</v>
      </c>
    </row>
    <row r="29" spans="1:10" ht="15.75" customHeight="1">
      <c r="A29" s="75"/>
      <c r="B29" s="167" t="s">
        <v>28</v>
      </c>
      <c r="C29" s="157" t="s">
        <v>3</v>
      </c>
      <c r="D29" s="35">
        <v>5.01</v>
      </c>
      <c r="E29" s="167" t="s">
        <v>34</v>
      </c>
      <c r="F29" s="157" t="s">
        <v>3</v>
      </c>
      <c r="G29" s="37">
        <v>26</v>
      </c>
      <c r="H29" s="168" t="s">
        <v>32</v>
      </c>
      <c r="I29" s="157" t="s">
        <v>3</v>
      </c>
      <c r="J29" s="166">
        <v>3.36</v>
      </c>
    </row>
    <row r="30" spans="1:10" ht="15.75" customHeight="1">
      <c r="A30" s="75"/>
      <c r="B30" s="167" t="s">
        <v>0</v>
      </c>
      <c r="C30" s="157" t="s">
        <v>3</v>
      </c>
      <c r="D30" s="172">
        <v>20</v>
      </c>
      <c r="E30" s="167" t="s">
        <v>37</v>
      </c>
      <c r="F30" s="157" t="s">
        <v>3</v>
      </c>
      <c r="G30" s="37">
        <v>25.5</v>
      </c>
      <c r="H30" s="168" t="s">
        <v>65</v>
      </c>
      <c r="I30" s="157" t="s">
        <v>3</v>
      </c>
      <c r="J30" s="36">
        <v>95.4</v>
      </c>
    </row>
    <row r="31" spans="1:10" ht="15.75" customHeight="1">
      <c r="A31" s="75"/>
      <c r="B31" s="167" t="s">
        <v>33</v>
      </c>
      <c r="C31" s="157" t="s">
        <v>3</v>
      </c>
      <c r="D31" s="35">
        <v>1.665</v>
      </c>
      <c r="E31" s="167" t="s">
        <v>40</v>
      </c>
      <c r="F31" s="157" t="s">
        <v>3</v>
      </c>
      <c r="G31" s="166">
        <v>3.2949999999999999</v>
      </c>
      <c r="H31" s="168" t="s">
        <v>35</v>
      </c>
      <c r="I31" s="157" t="s">
        <v>3</v>
      </c>
      <c r="J31" s="37">
        <v>39</v>
      </c>
    </row>
    <row r="32" spans="1:10" ht="15.75" customHeight="1">
      <c r="A32" s="75"/>
      <c r="B32" s="167" t="s">
        <v>36</v>
      </c>
      <c r="C32" s="157" t="s">
        <v>3</v>
      </c>
      <c r="D32" s="35">
        <v>1.01</v>
      </c>
      <c r="E32" s="167" t="s">
        <v>43</v>
      </c>
      <c r="F32" s="157" t="s">
        <v>3</v>
      </c>
      <c r="G32" s="36">
        <v>50.55</v>
      </c>
      <c r="H32" s="168" t="s">
        <v>38</v>
      </c>
      <c r="I32" s="157" t="s">
        <v>3</v>
      </c>
      <c r="J32" s="37">
        <v>11.6</v>
      </c>
    </row>
    <row r="33" spans="1:10" ht="15.75" customHeight="1">
      <c r="A33" s="75"/>
      <c r="B33" s="167" t="s">
        <v>39</v>
      </c>
      <c r="C33" s="157" t="s">
        <v>3</v>
      </c>
      <c r="D33" s="35">
        <v>0.45</v>
      </c>
      <c r="E33" s="167" t="s">
        <v>59</v>
      </c>
      <c r="F33" s="157" t="s">
        <v>3</v>
      </c>
      <c r="G33" s="170">
        <v>0.02</v>
      </c>
      <c r="H33" s="168" t="s">
        <v>41</v>
      </c>
      <c r="I33" s="157" t="s">
        <v>3</v>
      </c>
      <c r="J33" s="166">
        <v>1.0049999999999999</v>
      </c>
    </row>
    <row r="34" spans="1:10" ht="15.75" customHeight="1">
      <c r="A34" s="75"/>
      <c r="B34" s="167" t="s">
        <v>42</v>
      </c>
      <c r="C34" s="157" t="s">
        <v>3</v>
      </c>
      <c r="D34" s="35">
        <v>6.15</v>
      </c>
      <c r="E34" s="167" t="s">
        <v>6</v>
      </c>
      <c r="F34" s="157" t="s">
        <v>3</v>
      </c>
      <c r="G34" s="36">
        <v>57.45</v>
      </c>
      <c r="H34" s="168" t="s">
        <v>44</v>
      </c>
      <c r="I34" s="157" t="s">
        <v>3</v>
      </c>
      <c r="J34" s="36">
        <v>77.5</v>
      </c>
    </row>
    <row r="35" spans="1:10" ht="15.75" customHeight="1">
      <c r="A35" s="75"/>
      <c r="B35" s="167" t="s">
        <v>5</v>
      </c>
      <c r="C35" s="157" t="s">
        <v>3</v>
      </c>
      <c r="D35" s="35">
        <v>1.885</v>
      </c>
      <c r="E35" s="167" t="s">
        <v>9</v>
      </c>
      <c r="F35" s="157" t="s">
        <v>3</v>
      </c>
      <c r="G35" s="166">
        <v>4.1500000000000004</v>
      </c>
      <c r="H35" s="168" t="s">
        <v>45</v>
      </c>
      <c r="I35" s="157" t="s">
        <v>3</v>
      </c>
      <c r="J35" s="36">
        <v>56.75</v>
      </c>
    </row>
    <row r="36" spans="1:10" ht="15.75" customHeight="1">
      <c r="A36" s="75"/>
      <c r="B36" s="188" t="s">
        <v>81</v>
      </c>
      <c r="C36" s="189" t="s">
        <v>3</v>
      </c>
      <c r="D36" s="190">
        <v>0.75</v>
      </c>
      <c r="E36" s="188" t="s">
        <v>12</v>
      </c>
      <c r="F36" s="189" t="s">
        <v>3</v>
      </c>
      <c r="G36" s="191">
        <v>2.3450000000000002</v>
      </c>
      <c r="H36" s="192" t="s">
        <v>708</v>
      </c>
      <c r="I36" s="189" t="s">
        <v>708</v>
      </c>
      <c r="J36" s="193" t="s">
        <v>708</v>
      </c>
    </row>
    <row r="37" spans="1:10" ht="15.75" customHeight="1">
      <c r="B37" s="31" t="s">
        <v>715</v>
      </c>
    </row>
  </sheetData>
  <conditionalFormatting sqref="B3:J36">
    <cfRule type="expression" dxfId="33" priority="1">
      <formula>IF(IndVal_IsBlnkRow*IndVal_IsBlnkRowNext=1,TRUE,FALSE)</formula>
    </cfRule>
  </conditionalFormatting>
  <conditionalFormatting sqref="C3:C36 F3:F36 I3:I36">
    <cfRule type="expression" dxfId="32" priority="2">
      <formula>IndVal_LimitValDiffUOM</formula>
    </cfRule>
  </conditionalFormatting>
  <hyperlinks>
    <hyperlink ref="B4" location="'4-Acid'!$A$79" display="'4-Acid'!$A$79" xr:uid="{083B2CE8-0875-4646-98B5-8FE0F994C1B7}"/>
    <hyperlink ref="E4" location="'4-Acid'!$A$392" display="'4-Acid'!$A$392" xr:uid="{8300A9FD-CEEF-499D-9134-C0D150E3EFED}"/>
    <hyperlink ref="H4" location="'4-Acid'!$A$428" display="'4-Acid'!$A$428" xr:uid="{FB557D2C-E603-4A41-A0D8-8408C81B197C}"/>
    <hyperlink ref="B6" location="'Aqua Regia'!$A$79" display="'Aqua Regia'!$A$79" xr:uid="{60F62A1D-2709-48FB-BF9F-D9EBD785A119}"/>
    <hyperlink ref="E6" location="'Aqua Regia'!$A$461" display="'Aqua Regia'!$A$461" xr:uid="{1FB67221-FA26-49F2-8B80-8776EA322511}"/>
    <hyperlink ref="H6" location="'Aqua Regia'!$A$752" display="'Aqua Regia'!$A$752" xr:uid="{EFA29159-2122-4B78-849E-4B49479D4D5E}"/>
    <hyperlink ref="B7" location="'Aqua Regia'!$A$298" display="'Aqua Regia'!$A$298" xr:uid="{48C32237-D5B2-4BFA-8419-D036DCC6E298}"/>
    <hyperlink ref="E7" location="'Aqua Regia'!$A$552" display="'Aqua Regia'!$A$552" xr:uid="{9F33F3B4-56AD-4CFC-A67E-D7435AADFD3B}"/>
    <hyperlink ref="H7" location="'Aqua Regia'!$A$770" display="'Aqua Regia'!$A$770" xr:uid="{EF8B29E6-255F-4EFE-A05B-43138E4B9E45}"/>
    <hyperlink ref="B8" location="'Aqua Regia'!$A$316" display="'Aqua Regia'!$A$316" xr:uid="{1D36D261-9E48-4E4B-A95C-3C128CB648EB}"/>
    <hyperlink ref="E8" location="'Aqua Regia'!$A$625" display="'Aqua Regia'!$A$625" xr:uid="{474019CE-2762-46F8-B881-EE131ECCD233}"/>
    <hyperlink ref="H8" location="'Aqua Regia'!$A$898" display="'Aqua Regia'!$A$898" xr:uid="{7BF9AE00-94B8-4AFF-8BF4-79D940D1AAD0}"/>
    <hyperlink ref="B9" location="'Aqua Regia'!$A$334" display="'Aqua Regia'!$A$334" xr:uid="{80E97CE7-207D-4D51-B95A-36532DFB0B04}"/>
    <hyperlink ref="E9" location="'Aqua Regia'!$A$643" display="'Aqua Regia'!$A$643" xr:uid="{E8FD2806-972E-4E0F-90A4-80076FB78787}"/>
    <hyperlink ref="H9" location="'Aqua Regia'!$A$1061" display="'Aqua Regia'!$A$1061" xr:uid="{57491C81-5402-4D81-AE47-6B30BBE78E09}"/>
    <hyperlink ref="B10" location="'Aqua Regia'!$A$389" display="'Aqua Regia'!$A$389" xr:uid="{D47B29C4-825A-43D9-AB17-30FA2507B34A}"/>
    <hyperlink ref="E10" location="'Aqua Regia'!$A$662" display="'Aqua Regia'!$A$662" xr:uid="{BA4C05C2-E1B0-457B-B4A8-6DE95B7CF645}"/>
    <hyperlink ref="B11" location="'Aqua Regia'!$A$407" display="'Aqua Regia'!$A$407" xr:uid="{100EFEC1-9794-4623-B935-8624CE49A9F5}"/>
    <hyperlink ref="E11" location="'Aqua Regia'!$A$734" display="'Aqua Regia'!$A$734" xr:uid="{7E855854-E5C0-42FF-A9EA-49C191B58346}"/>
    <hyperlink ref="B13" location="'Fusion XRF'!$A$1" display="'Fusion XRF'!$A$1" xr:uid="{93D934A2-BBEE-4B89-AA9F-06751FCA6336}"/>
    <hyperlink ref="E13" location="'Fusion XRF'!$A$80" display="'Fusion XRF'!$A$80" xr:uid="{C4E042A6-C5C9-4545-8B4F-FA32DE46A616}"/>
    <hyperlink ref="H13" location="'Fusion XRF'!$A$136" display="'Fusion XRF'!$A$136" xr:uid="{1BDDB033-6505-437B-BA85-49537D1281C1}"/>
    <hyperlink ref="B14" location="'Fusion XRF'!$A$15" display="'Fusion XRF'!$A$15" xr:uid="{BD30EE55-8CC0-4269-8CCD-6EF43E9206DF}"/>
    <hyperlink ref="E14" location="'Fusion XRF'!$A$94" display="'Fusion XRF'!$A$94" xr:uid="{1E2F446C-38EE-4D1F-A335-3082F4BBEBE0}"/>
    <hyperlink ref="H14" location="'Fusion XRF'!$A$150" display="'Fusion XRF'!$A$150" xr:uid="{75794EE7-9E98-4B05-B5F3-7D52C9F3C808}"/>
    <hyperlink ref="B15" location="'Fusion XRF'!$A$52" display="'Fusion XRF'!$A$52" xr:uid="{3AF4B80A-9924-4C6E-A547-75189D09DCCC}"/>
    <hyperlink ref="E15" location="'Fusion XRF'!$A$108" display="'Fusion XRF'!$A$108" xr:uid="{6807284F-8ACD-473D-B7F2-CF2765867C02}"/>
    <hyperlink ref="H15" location="'Fusion XRF'!$A$164" display="'Fusion XRF'!$A$164" xr:uid="{93822A63-B2A2-4CD5-AA04-EEE858FEACF7}"/>
    <hyperlink ref="B16" location="'Fusion XRF'!$A$66" display="'Fusion XRF'!$A$66" xr:uid="{2BE27B9B-6792-4E93-A251-282DCAACE65A}"/>
    <hyperlink ref="E16" location="'Fusion XRF'!$A$122" display="'Fusion XRF'!$A$122" xr:uid="{5E07815D-274D-415C-B1EF-F1EA32B0355A}"/>
    <hyperlink ref="B18" location="'Thermograv'!$A$1" display="'Thermograv'!$A$1" xr:uid="{923A5568-C4DF-44C0-B5F8-9260FEC2D850}"/>
    <hyperlink ref="B20" location="'Laser Ablation'!$A$1" display="'Laser Ablation'!$A$1" xr:uid="{DFADFE79-F497-4FBC-800C-F70E2CE1B898}"/>
    <hyperlink ref="E20" location="'Laser Ablation'!$A$262" display="'Laser Ablation'!$A$262" xr:uid="{EFCE760D-58D4-4B6C-A855-A29E9FB1BED0}"/>
    <hyperlink ref="H20" location="'Laser Ablation'!$A$500" display="'Laser Ablation'!$A$500" xr:uid="{BAFAE4ED-6F44-49AD-A25B-5302E9AE0652}"/>
    <hyperlink ref="B21" location="'Laser Ablation'!$A$15" display="'Laser Ablation'!$A$15" xr:uid="{2DDC47C9-FF27-4B84-8C00-A41C63F44575}"/>
    <hyperlink ref="E21" location="'Laser Ablation'!$A$276" display="'Laser Ablation'!$A$276" xr:uid="{0BD38862-E6DB-49B5-AB0D-B248AA466E42}"/>
    <hyperlink ref="H21" location="'Laser Ablation'!$A$514" display="'Laser Ablation'!$A$514" xr:uid="{704F0623-340F-426B-A9CA-C3F413ADFA26}"/>
    <hyperlink ref="B22" location="'Laser Ablation'!$A$52" display="'Laser Ablation'!$A$52" xr:uid="{46B8F34E-1D51-40AD-8C02-FA9F16128967}"/>
    <hyperlink ref="E22" location="'Laser Ablation'!$A$290" display="'Laser Ablation'!$A$290" xr:uid="{11189CBD-4875-4296-A001-C208BB0FCD50}"/>
    <hyperlink ref="H22" location="'Laser Ablation'!$A$528" display="'Laser Ablation'!$A$528" xr:uid="{3B1CF31A-F658-4189-9F90-BED5BEAF6533}"/>
    <hyperlink ref="B23" location="'Laser Ablation'!$A$66" display="'Laser Ablation'!$A$66" xr:uid="{98EA5C13-6D61-4E44-A434-CEC2A8E47A6D}"/>
    <hyperlink ref="E23" location="'Laser Ablation'!$A$304" display="'Laser Ablation'!$A$304" xr:uid="{5C8C8E76-7C14-4B36-A8E2-5D9012FED6A4}"/>
    <hyperlink ref="H23" location="'Laser Ablation'!$A$542" display="'Laser Ablation'!$A$542" xr:uid="{0591E1F4-4804-4969-A632-76BFC80CA3AE}"/>
    <hyperlink ref="B24" location="'Laser Ablation'!$A$80" display="'Laser Ablation'!$A$80" xr:uid="{A9307D8E-E80B-449E-96AB-2FD031FE3810}"/>
    <hyperlink ref="E24" location="'Laser Ablation'!$A$318" display="'Laser Ablation'!$A$318" xr:uid="{57453943-26A0-4B30-BD1E-C3C6945C05F0}"/>
    <hyperlink ref="H24" location="'Laser Ablation'!$A$556" display="'Laser Ablation'!$A$556" xr:uid="{8EDEA734-8C8D-4951-B48E-8EB3ABA02B68}"/>
    <hyperlink ref="B25" location="'Laser Ablation'!$A$94" display="'Laser Ablation'!$A$94" xr:uid="{9AB10695-7B4C-4684-A26B-28F368ECAAFE}"/>
    <hyperlink ref="E25" location="'Laser Ablation'!$A$332" display="'Laser Ablation'!$A$332" xr:uid="{8C906907-888E-470E-8757-C68755EA27AF}"/>
    <hyperlink ref="H25" location="'Laser Ablation'!$A$570" display="'Laser Ablation'!$A$570" xr:uid="{1870B530-C98F-4CDF-87CF-A5ADC3150FDC}"/>
    <hyperlink ref="B26" location="'Laser Ablation'!$A$108" display="'Laser Ablation'!$A$108" xr:uid="{93F2421E-E53E-4FAB-8341-9DDF3F5F15E1}"/>
    <hyperlink ref="E26" location="'Laser Ablation'!$A$346" display="'Laser Ablation'!$A$346" xr:uid="{2554B284-3D90-4844-9266-924158DFC90A}"/>
    <hyperlink ref="H26" location="'Laser Ablation'!$A$584" display="'Laser Ablation'!$A$584" xr:uid="{A423FA55-D89F-4047-BC08-B71313B36779}"/>
    <hyperlink ref="B27" location="'Laser Ablation'!$A$122" display="'Laser Ablation'!$A$122" xr:uid="{09225707-F4D9-4A41-B73A-4E07B275D600}"/>
    <hyperlink ref="E27" location="'Laser Ablation'!$A$360" display="'Laser Ablation'!$A$360" xr:uid="{805D01C6-0AA7-485B-8F2B-DA6604F03C22}"/>
    <hyperlink ref="H27" location="'Laser Ablation'!$A$598" display="'Laser Ablation'!$A$598" xr:uid="{101225A6-4DF7-4C1A-9B1B-2DDF7F0399D9}"/>
    <hyperlink ref="B28" location="'Laser Ablation'!$A$136" display="'Laser Ablation'!$A$136" xr:uid="{7F52E708-E26F-48EE-A151-A913AE8ECD1C}"/>
    <hyperlink ref="E28" location="'Laser Ablation'!$A$374" display="'Laser Ablation'!$A$374" xr:uid="{FDF2F270-92BA-4FF9-877E-6565659B0614}"/>
    <hyperlink ref="H28" location="'Laser Ablation'!$A$612" display="'Laser Ablation'!$A$612" xr:uid="{F8B3D886-CECE-4A27-A346-E42D3B5D9F7F}"/>
    <hyperlink ref="B29" location="'Laser Ablation'!$A$150" display="'Laser Ablation'!$A$150" xr:uid="{00593B7D-1036-43BC-AFB4-B4F08F0F5587}"/>
    <hyperlink ref="E29" location="'Laser Ablation'!$A$388" display="'Laser Ablation'!$A$388" xr:uid="{6C72DC73-CAEB-4DA3-BCA0-3BD6735764E4}"/>
    <hyperlink ref="H29" location="'Laser Ablation'!$A$626" display="'Laser Ablation'!$A$626" xr:uid="{DBD172C5-060A-4E7F-8DF6-FBEEEDA5301B}"/>
    <hyperlink ref="B30" location="'Laser Ablation'!$A$164" display="'Laser Ablation'!$A$164" xr:uid="{B5715D0C-B3A4-4D78-AE7B-AA9F2C550D26}"/>
    <hyperlink ref="E30" location="'Laser Ablation'!$A$402" display="'Laser Ablation'!$A$402" xr:uid="{F51D259A-5F1B-477E-87B5-1866D57671CE}"/>
    <hyperlink ref="H30" location="'Laser Ablation'!$A$640" display="'Laser Ablation'!$A$640" xr:uid="{B14842EE-3AD5-46B6-A1E3-21F8BC7F43BB}"/>
    <hyperlink ref="B31" location="'Laser Ablation'!$A$178" display="'Laser Ablation'!$A$178" xr:uid="{636E4A02-D10A-4865-B2FB-66FC5294357C}"/>
    <hyperlink ref="E31" location="'Laser Ablation'!$A$416" display="'Laser Ablation'!$A$416" xr:uid="{613B9CB6-4885-4ED9-B81F-E182439FBBEE}"/>
    <hyperlink ref="H31" location="'Laser Ablation'!$A$654" display="'Laser Ablation'!$A$654" xr:uid="{AFAA0007-E50A-44A3-A2B2-C5ABDBF9B34D}"/>
    <hyperlink ref="B32" location="'Laser Ablation'!$A$192" display="'Laser Ablation'!$A$192" xr:uid="{C3577787-718A-40ED-AEC0-9DA0133094D3}"/>
    <hyperlink ref="E32" location="'Laser Ablation'!$A$430" display="'Laser Ablation'!$A$430" xr:uid="{504A807A-BC5E-4DCC-BEB1-6E59276B9F2D}"/>
    <hyperlink ref="H32" location="'Laser Ablation'!$A$668" display="'Laser Ablation'!$A$668" xr:uid="{247DAC09-22B6-4CB3-A195-94D960F6A53E}"/>
    <hyperlink ref="B33" location="'Laser Ablation'!$A$206" display="'Laser Ablation'!$A$206" xr:uid="{595FF8EE-460B-42B0-A346-DAC9908723C3}"/>
    <hyperlink ref="E33" location="'Laser Ablation'!$A$444" display="'Laser Ablation'!$A$444" xr:uid="{27F66ED9-982C-43E0-A616-67C6A44A7326}"/>
    <hyperlink ref="H33" location="'Laser Ablation'!$A$682" display="'Laser Ablation'!$A$682" xr:uid="{C9FBB1AA-7265-4F80-912B-52A2F69ECD97}"/>
    <hyperlink ref="B34" location="'Laser Ablation'!$A$220" display="'Laser Ablation'!$A$220" xr:uid="{5117F2C9-EA2B-4B28-8F0C-9D38D46B1924}"/>
    <hyperlink ref="E34" location="'Laser Ablation'!$A$458" display="'Laser Ablation'!$A$458" xr:uid="{7EF21AC9-2829-4ED3-9BA8-00D0E5785D7E}"/>
    <hyperlink ref="H34" location="'Laser Ablation'!$A$696" display="'Laser Ablation'!$A$696" xr:uid="{5561F153-5348-4F66-AE97-3A41CEC86328}"/>
    <hyperlink ref="B35" location="'Laser Ablation'!$A$234" display="'Laser Ablation'!$A$234" xr:uid="{EA4A5F34-4D25-42D3-963F-312C295C240B}"/>
    <hyperlink ref="E35" location="'Laser Ablation'!$A$472" display="'Laser Ablation'!$A$472" xr:uid="{10755A87-3BB3-4DA7-BB9A-44B6D644D3E5}"/>
    <hyperlink ref="H35" location="'Laser Ablation'!$A$710" display="'Laser Ablation'!$A$710" xr:uid="{9B5048BF-5ADF-4324-B566-1719302F9D29}"/>
    <hyperlink ref="B36" location="'Laser Ablation'!$A$248" display="'Laser Ablation'!$A$248" xr:uid="{3E7E0E6C-1BDC-4944-8D37-D3BC96DBF3B8}"/>
    <hyperlink ref="E36" location="'Laser Ablation'!$A$486" display="'Laser Ablation'!$A$486" xr:uid="{6F19D686-1DD9-49A1-956B-F4C5588BDF1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74" t="s">
        <v>711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3" s="47" customFormat="1" ht="15" customHeight="1">
      <c r="A2" s="48"/>
      <c r="B2" s="276" t="s">
        <v>2</v>
      </c>
      <c r="C2" s="278" t="s">
        <v>69</v>
      </c>
      <c r="D2" s="280" t="s">
        <v>70</v>
      </c>
      <c r="E2" s="281"/>
      <c r="F2" s="281"/>
      <c r="G2" s="281"/>
      <c r="H2" s="282"/>
      <c r="I2" s="283" t="s">
        <v>71</v>
      </c>
      <c r="J2" s="284"/>
      <c r="K2" s="285"/>
      <c r="L2" s="286" t="s">
        <v>72</v>
      </c>
      <c r="M2" s="286"/>
    </row>
    <row r="3" spans="1:13" s="47" customFormat="1" ht="15" customHeight="1">
      <c r="A3" s="48"/>
      <c r="B3" s="277"/>
      <c r="C3" s="279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7" customFormat="1" ht="15" customHeight="1">
      <c r="A4" s="48"/>
      <c r="B4" s="181" t="s">
        <v>210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8"/>
      <c r="B5" s="184" t="s">
        <v>214</v>
      </c>
      <c r="C5" s="53">
        <v>0.94279606915228464</v>
      </c>
      <c r="D5" s="49">
        <v>2.8494329831608822E-2</v>
      </c>
      <c r="E5" s="49">
        <v>0.885807409489067</v>
      </c>
      <c r="F5" s="49">
        <v>0.99978472881550229</v>
      </c>
      <c r="G5" s="49">
        <v>0.85731307965745818</v>
      </c>
      <c r="H5" s="49">
        <v>1.0282790586471111</v>
      </c>
      <c r="I5" s="51">
        <v>3.0223216625446379E-2</v>
      </c>
      <c r="J5" s="50">
        <v>6.0446433250892759E-2</v>
      </c>
      <c r="K5" s="52">
        <v>9.0669649876339131E-2</v>
      </c>
      <c r="L5" s="49">
        <v>0.89565626569467038</v>
      </c>
      <c r="M5" s="49">
        <v>0.9899358726098989</v>
      </c>
    </row>
    <row r="6" spans="1:13" ht="15" customHeight="1">
      <c r="A6" s="48"/>
      <c r="B6" s="39" t="s">
        <v>211</v>
      </c>
      <c r="C6" s="174"/>
      <c r="D6" s="185"/>
      <c r="E6" s="185"/>
      <c r="F6" s="185"/>
      <c r="G6" s="185"/>
      <c r="H6" s="185"/>
      <c r="I6" s="186"/>
      <c r="J6" s="186"/>
      <c r="K6" s="186"/>
      <c r="L6" s="185"/>
      <c r="M6" s="187"/>
    </row>
    <row r="7" spans="1:13" ht="15" customHeight="1">
      <c r="A7" s="48"/>
      <c r="B7" s="184" t="s">
        <v>214</v>
      </c>
      <c r="C7" s="53">
        <v>0.93800000000000006</v>
      </c>
      <c r="D7" s="49">
        <v>2.7825989906660725E-2</v>
      </c>
      <c r="E7" s="49">
        <v>0.88234802018667857</v>
      </c>
      <c r="F7" s="49">
        <v>0.99365197981332154</v>
      </c>
      <c r="G7" s="49">
        <v>0.85452203028001783</v>
      </c>
      <c r="H7" s="49">
        <v>1.0214779697199823</v>
      </c>
      <c r="I7" s="51">
        <v>2.9665234442069002E-2</v>
      </c>
      <c r="J7" s="50">
        <v>5.9330468884138003E-2</v>
      </c>
      <c r="K7" s="52">
        <v>8.8995703326207001E-2</v>
      </c>
      <c r="L7" s="49">
        <v>0.8911</v>
      </c>
      <c r="M7" s="49">
        <v>0.98490000000000011</v>
      </c>
    </row>
    <row r="8" spans="1:13" ht="15" customHeight="1">
      <c r="A8" s="48"/>
      <c r="B8" s="39" t="s">
        <v>212</v>
      </c>
      <c r="C8" s="174"/>
      <c r="D8" s="185"/>
      <c r="E8" s="185"/>
      <c r="F8" s="185"/>
      <c r="G8" s="185"/>
      <c r="H8" s="185"/>
      <c r="I8" s="186"/>
      <c r="J8" s="186"/>
      <c r="K8" s="186"/>
      <c r="L8" s="185"/>
      <c r="M8" s="187"/>
    </row>
    <row r="9" spans="1:13" ht="15" customHeight="1">
      <c r="A9" s="48"/>
      <c r="B9" s="184" t="s">
        <v>214</v>
      </c>
      <c r="C9" s="53">
        <v>0.96048500000000026</v>
      </c>
      <c r="D9" s="49">
        <v>3.7446446922189174E-2</v>
      </c>
      <c r="E9" s="49">
        <v>0.88559210615562189</v>
      </c>
      <c r="F9" s="49">
        <v>1.0353778938443785</v>
      </c>
      <c r="G9" s="49">
        <v>0.84814565923343277</v>
      </c>
      <c r="H9" s="49">
        <v>1.0728243407665679</v>
      </c>
      <c r="I9" s="51">
        <v>3.8987018977068008E-2</v>
      </c>
      <c r="J9" s="50">
        <v>7.7974037954136016E-2</v>
      </c>
      <c r="K9" s="52">
        <v>0.11696105693120402</v>
      </c>
      <c r="L9" s="49">
        <v>0.91246075000000026</v>
      </c>
      <c r="M9" s="49">
        <v>1.0085092500000004</v>
      </c>
    </row>
    <row r="10" spans="1:13" ht="15" customHeight="1">
      <c r="A10" s="48"/>
      <c r="B10" s="39" t="s">
        <v>182</v>
      </c>
      <c r="C10" s="174"/>
      <c r="D10" s="185"/>
      <c r="E10" s="185"/>
      <c r="F10" s="185"/>
      <c r="G10" s="185"/>
      <c r="H10" s="185"/>
      <c r="I10" s="186"/>
      <c r="J10" s="186"/>
      <c r="K10" s="186"/>
      <c r="L10" s="185"/>
      <c r="M10" s="187"/>
    </row>
    <row r="11" spans="1:13" ht="15" customHeight="1">
      <c r="A11" s="48"/>
      <c r="B11" s="184" t="s">
        <v>183</v>
      </c>
      <c r="C11" s="241">
        <v>4.6899126413853542</v>
      </c>
      <c r="D11" s="49">
        <v>0.10348354914966292</v>
      </c>
      <c r="E11" s="242">
        <v>4.4829455430860286</v>
      </c>
      <c r="F11" s="242">
        <v>4.8968797396846799</v>
      </c>
      <c r="G11" s="242">
        <v>4.3794619939363653</v>
      </c>
      <c r="H11" s="242">
        <v>5.0003632888343432</v>
      </c>
      <c r="I11" s="51">
        <v>2.2065133630952853E-2</v>
      </c>
      <c r="J11" s="50">
        <v>4.4130267261905706E-2</v>
      </c>
      <c r="K11" s="52">
        <v>6.6195400892858552E-2</v>
      </c>
      <c r="L11" s="242">
        <v>4.4554170093160863</v>
      </c>
      <c r="M11" s="242">
        <v>4.9244082734546222</v>
      </c>
    </row>
    <row r="12" spans="1:13" ht="15" customHeight="1">
      <c r="A12" s="48"/>
      <c r="B12" s="184" t="s">
        <v>215</v>
      </c>
      <c r="C12" s="241">
        <v>1.0723621269306731</v>
      </c>
      <c r="D12" s="49">
        <v>3.8293421265156738E-2</v>
      </c>
      <c r="E12" s="242">
        <v>0.99577528440035967</v>
      </c>
      <c r="F12" s="242">
        <v>1.1489489694609867</v>
      </c>
      <c r="G12" s="242">
        <v>0.95748186313520289</v>
      </c>
      <c r="H12" s="242">
        <v>1.1872423907261433</v>
      </c>
      <c r="I12" s="51">
        <v>3.5709412243754443E-2</v>
      </c>
      <c r="J12" s="50">
        <v>7.1418824487508886E-2</v>
      </c>
      <c r="K12" s="52">
        <v>0.10712823673126333</v>
      </c>
      <c r="L12" s="242">
        <v>1.0187440205841394</v>
      </c>
      <c r="M12" s="242">
        <v>1.1259802332772069</v>
      </c>
    </row>
    <row r="13" spans="1:13" ht="15" customHeight="1">
      <c r="A13" s="48"/>
      <c r="B13" s="39" t="s">
        <v>185</v>
      </c>
      <c r="C13" s="174"/>
      <c r="D13" s="185"/>
      <c r="E13" s="185"/>
      <c r="F13" s="185"/>
      <c r="G13" s="185"/>
      <c r="H13" s="185"/>
      <c r="I13" s="186"/>
      <c r="J13" s="186"/>
      <c r="K13" s="186"/>
      <c r="L13" s="185"/>
      <c r="M13" s="187"/>
    </row>
    <row r="14" spans="1:13" ht="15" customHeight="1">
      <c r="A14" s="48"/>
      <c r="B14" s="184" t="s">
        <v>216</v>
      </c>
      <c r="C14" s="53">
        <v>0.48038626909647814</v>
      </c>
      <c r="D14" s="49">
        <v>4.4337843395473538E-2</v>
      </c>
      <c r="E14" s="49">
        <v>0.39171058230553107</v>
      </c>
      <c r="F14" s="49">
        <v>0.56906195588742525</v>
      </c>
      <c r="G14" s="49">
        <v>0.34737273891005749</v>
      </c>
      <c r="H14" s="49">
        <v>0.61339979928289878</v>
      </c>
      <c r="I14" s="51">
        <v>9.2296233776342537E-2</v>
      </c>
      <c r="J14" s="50">
        <v>0.18459246755268507</v>
      </c>
      <c r="K14" s="52">
        <v>0.2768887013290276</v>
      </c>
      <c r="L14" s="49">
        <v>0.45636695564165425</v>
      </c>
      <c r="M14" s="49">
        <v>0.50440558255130208</v>
      </c>
    </row>
    <row r="15" spans="1:13" s="47" customFormat="1" ht="15" customHeight="1">
      <c r="A15" s="48"/>
      <c r="B15" s="184" t="s">
        <v>137</v>
      </c>
      <c r="C15" s="241">
        <v>2.1541188783838323</v>
      </c>
      <c r="D15" s="49">
        <v>7.1584583454221695E-2</v>
      </c>
      <c r="E15" s="242">
        <v>2.0109497114753889</v>
      </c>
      <c r="F15" s="242">
        <v>2.2972880452922757</v>
      </c>
      <c r="G15" s="242">
        <v>1.9393651280211672</v>
      </c>
      <c r="H15" s="242">
        <v>2.3688726287464972</v>
      </c>
      <c r="I15" s="51">
        <v>3.3231491619408374E-2</v>
      </c>
      <c r="J15" s="50">
        <v>6.6462983238816747E-2</v>
      </c>
      <c r="K15" s="52">
        <v>9.9694474858225121E-2</v>
      </c>
      <c r="L15" s="242">
        <v>2.0464129344646409</v>
      </c>
      <c r="M15" s="242">
        <v>2.2618248223030237</v>
      </c>
    </row>
    <row r="16" spans="1:13" ht="15" customHeight="1">
      <c r="A16" s="48"/>
      <c r="B16" s="184" t="s">
        <v>217</v>
      </c>
      <c r="C16" s="245">
        <v>430.09435948079192</v>
      </c>
      <c r="D16" s="246">
        <v>20.266610996534752</v>
      </c>
      <c r="E16" s="246">
        <v>389.56113748772242</v>
      </c>
      <c r="F16" s="246">
        <v>470.62758147386143</v>
      </c>
      <c r="G16" s="246">
        <v>369.29452649118764</v>
      </c>
      <c r="H16" s="246">
        <v>490.89419247039621</v>
      </c>
      <c r="I16" s="51">
        <v>4.7121313148585621E-2</v>
      </c>
      <c r="J16" s="50">
        <v>9.4242626297171242E-2</v>
      </c>
      <c r="K16" s="52">
        <v>0.14136393944575687</v>
      </c>
      <c r="L16" s="246">
        <v>408.58964150675234</v>
      </c>
      <c r="M16" s="246">
        <v>451.5990774548315</v>
      </c>
    </row>
    <row r="17" spans="1:13" ht="15" customHeight="1">
      <c r="A17" s="48"/>
      <c r="B17" s="184" t="s">
        <v>138</v>
      </c>
      <c r="C17" s="245">
        <v>386.89906632641032</v>
      </c>
      <c r="D17" s="246">
        <v>13.153101124720814</v>
      </c>
      <c r="E17" s="246">
        <v>360.59286407696868</v>
      </c>
      <c r="F17" s="246">
        <v>413.20526857585196</v>
      </c>
      <c r="G17" s="246">
        <v>347.43976295224786</v>
      </c>
      <c r="H17" s="246">
        <v>426.35836970057278</v>
      </c>
      <c r="I17" s="51">
        <v>3.3996207976434094E-2</v>
      </c>
      <c r="J17" s="50">
        <v>6.7992415952868188E-2</v>
      </c>
      <c r="K17" s="52">
        <v>0.10198862392930227</v>
      </c>
      <c r="L17" s="246">
        <v>367.55411301008979</v>
      </c>
      <c r="M17" s="246">
        <v>406.24401964273085</v>
      </c>
    </row>
    <row r="18" spans="1:13" ht="15" customHeight="1">
      <c r="A18" s="48"/>
      <c r="B18" s="184" t="s">
        <v>139</v>
      </c>
      <c r="C18" s="241">
        <v>0.74074901526415426</v>
      </c>
      <c r="D18" s="49">
        <v>7.1082381526792707E-2</v>
      </c>
      <c r="E18" s="242">
        <v>0.59858425221056888</v>
      </c>
      <c r="F18" s="242">
        <v>0.88291377831773965</v>
      </c>
      <c r="G18" s="242">
        <v>0.52750187068377619</v>
      </c>
      <c r="H18" s="242">
        <v>0.95399615984453234</v>
      </c>
      <c r="I18" s="51">
        <v>9.5960143128161202E-2</v>
      </c>
      <c r="J18" s="50">
        <v>0.1919202862563224</v>
      </c>
      <c r="K18" s="52">
        <v>0.2878804293844836</v>
      </c>
      <c r="L18" s="242">
        <v>0.70371156450094652</v>
      </c>
      <c r="M18" s="242">
        <v>0.77778646602736201</v>
      </c>
    </row>
    <row r="19" spans="1:13" ht="15" customHeight="1">
      <c r="A19" s="48"/>
      <c r="B19" s="184" t="s">
        <v>218</v>
      </c>
      <c r="C19" s="241">
        <v>0.20977091942305282</v>
      </c>
      <c r="D19" s="49">
        <v>1.7688748213114502E-2</v>
      </c>
      <c r="E19" s="242">
        <v>0.17439342299682381</v>
      </c>
      <c r="F19" s="242">
        <v>0.24514841584928182</v>
      </c>
      <c r="G19" s="242">
        <v>0.15670467478370931</v>
      </c>
      <c r="H19" s="242">
        <v>0.26283716406239632</v>
      </c>
      <c r="I19" s="51">
        <v>8.4324120148612902E-2</v>
      </c>
      <c r="J19" s="50">
        <v>0.1686482402972258</v>
      </c>
      <c r="K19" s="52">
        <v>0.25297236044583871</v>
      </c>
      <c r="L19" s="242">
        <v>0.19928237345190017</v>
      </c>
      <c r="M19" s="242">
        <v>0.22025946539420546</v>
      </c>
    </row>
    <row r="20" spans="1:13" ht="15" customHeight="1">
      <c r="A20" s="48"/>
      <c r="B20" s="184" t="s">
        <v>140</v>
      </c>
      <c r="C20" s="241">
        <v>11.103784604793901</v>
      </c>
      <c r="D20" s="49">
        <v>0.3822633742424838</v>
      </c>
      <c r="E20" s="242">
        <v>10.339257856308933</v>
      </c>
      <c r="F20" s="242">
        <v>11.86831135327887</v>
      </c>
      <c r="G20" s="242">
        <v>9.9569944820664489</v>
      </c>
      <c r="H20" s="242">
        <v>12.250574727521354</v>
      </c>
      <c r="I20" s="51">
        <v>3.4426403955769007E-2</v>
      </c>
      <c r="J20" s="50">
        <v>6.8852807911538014E-2</v>
      </c>
      <c r="K20" s="52">
        <v>0.10327921186730701</v>
      </c>
      <c r="L20" s="242">
        <v>10.548595374554207</v>
      </c>
      <c r="M20" s="242">
        <v>11.658973835033596</v>
      </c>
    </row>
    <row r="21" spans="1:13" ht="15" customHeight="1">
      <c r="A21" s="48"/>
      <c r="B21" s="184" t="s">
        <v>219</v>
      </c>
      <c r="C21" s="241">
        <v>0.64582361327437798</v>
      </c>
      <c r="D21" s="49">
        <v>4.2384128140981706E-2</v>
      </c>
      <c r="E21" s="242">
        <v>0.5610553569924146</v>
      </c>
      <c r="F21" s="242">
        <v>0.73059186955634137</v>
      </c>
      <c r="G21" s="242">
        <v>0.5186712288514328</v>
      </c>
      <c r="H21" s="242">
        <v>0.77297599769732317</v>
      </c>
      <c r="I21" s="51">
        <v>6.5628024850455297E-2</v>
      </c>
      <c r="J21" s="50">
        <v>0.13125604970091059</v>
      </c>
      <c r="K21" s="52">
        <v>0.19688407455136589</v>
      </c>
      <c r="L21" s="242">
        <v>0.61353243261065904</v>
      </c>
      <c r="M21" s="242">
        <v>0.67811479393809693</v>
      </c>
    </row>
    <row r="22" spans="1:13" ht="15" customHeight="1">
      <c r="A22" s="48"/>
      <c r="B22" s="184" t="s">
        <v>141</v>
      </c>
      <c r="C22" s="250">
        <v>23.626651596721558</v>
      </c>
      <c r="D22" s="242">
        <v>1.5489249789862307</v>
      </c>
      <c r="E22" s="251">
        <v>20.528801638749098</v>
      </c>
      <c r="F22" s="251">
        <v>26.724501554694019</v>
      </c>
      <c r="G22" s="251">
        <v>18.979876659762866</v>
      </c>
      <c r="H22" s="251">
        <v>28.273426533680251</v>
      </c>
      <c r="I22" s="51">
        <v>6.555837896222079E-2</v>
      </c>
      <c r="J22" s="50">
        <v>0.13111675792444158</v>
      </c>
      <c r="K22" s="52">
        <v>0.19667513688666238</v>
      </c>
      <c r="L22" s="251">
        <v>22.445319016885481</v>
      </c>
      <c r="M22" s="251">
        <v>24.807984176557635</v>
      </c>
    </row>
    <row r="23" spans="1:13" ht="15" customHeight="1">
      <c r="A23" s="48"/>
      <c r="B23" s="184" t="s">
        <v>166</v>
      </c>
      <c r="C23" s="241">
        <v>4.8869141554449804</v>
      </c>
      <c r="D23" s="49">
        <v>0.32853179333089566</v>
      </c>
      <c r="E23" s="242">
        <v>4.2298505687831893</v>
      </c>
      <c r="F23" s="242">
        <v>5.5439777421067715</v>
      </c>
      <c r="G23" s="242">
        <v>3.9013187754522933</v>
      </c>
      <c r="H23" s="242">
        <v>5.8725095354376675</v>
      </c>
      <c r="I23" s="51">
        <v>6.7226839449358214E-2</v>
      </c>
      <c r="J23" s="50">
        <v>0.13445367889871643</v>
      </c>
      <c r="K23" s="52">
        <v>0.20168051834807466</v>
      </c>
      <c r="L23" s="242">
        <v>4.6425684476727316</v>
      </c>
      <c r="M23" s="242">
        <v>5.1312598632172293</v>
      </c>
    </row>
    <row r="24" spans="1:13" ht="15" customHeight="1">
      <c r="A24" s="48"/>
      <c r="B24" s="184" t="s">
        <v>142</v>
      </c>
      <c r="C24" s="250">
        <v>36.93718361108143</v>
      </c>
      <c r="D24" s="251">
        <v>4.6145660383200857</v>
      </c>
      <c r="E24" s="251">
        <v>27.70805153444126</v>
      </c>
      <c r="F24" s="251">
        <v>46.1663156877216</v>
      </c>
      <c r="G24" s="251">
        <v>23.093485496121172</v>
      </c>
      <c r="H24" s="251">
        <v>50.780881726041684</v>
      </c>
      <c r="I24" s="51">
        <v>0.12493009989358478</v>
      </c>
      <c r="J24" s="50">
        <v>0.24986019978716956</v>
      </c>
      <c r="K24" s="52">
        <v>0.37479029968075434</v>
      </c>
      <c r="L24" s="251">
        <v>35.09032443052736</v>
      </c>
      <c r="M24" s="251">
        <v>38.7840427916355</v>
      </c>
    </row>
    <row r="25" spans="1:13" ht="15" customHeight="1">
      <c r="A25" s="48"/>
      <c r="B25" s="184" t="s">
        <v>167</v>
      </c>
      <c r="C25" s="241">
        <v>4.9946450343212323</v>
      </c>
      <c r="D25" s="49">
        <v>0.17488784144790848</v>
      </c>
      <c r="E25" s="242">
        <v>4.6448693514254149</v>
      </c>
      <c r="F25" s="242">
        <v>5.3444207172170497</v>
      </c>
      <c r="G25" s="242">
        <v>4.4699815099775071</v>
      </c>
      <c r="H25" s="242">
        <v>5.5193085586649575</v>
      </c>
      <c r="I25" s="51">
        <v>3.5015069188330333E-2</v>
      </c>
      <c r="J25" s="50">
        <v>7.0030138376660667E-2</v>
      </c>
      <c r="K25" s="52">
        <v>0.105045207564991</v>
      </c>
      <c r="L25" s="242">
        <v>4.7449127826051711</v>
      </c>
      <c r="M25" s="242">
        <v>5.2443772860372935</v>
      </c>
    </row>
    <row r="26" spans="1:13" ht="15" customHeight="1">
      <c r="A26" s="48"/>
      <c r="B26" s="184" t="s">
        <v>220</v>
      </c>
      <c r="C26" s="250">
        <v>16.987398445339966</v>
      </c>
      <c r="D26" s="242">
        <v>1.2406744226702755</v>
      </c>
      <c r="E26" s="251">
        <v>14.506049599999415</v>
      </c>
      <c r="F26" s="251">
        <v>19.468747290680518</v>
      </c>
      <c r="G26" s="251">
        <v>13.26537517732914</v>
      </c>
      <c r="H26" s="251">
        <v>20.709421713350793</v>
      </c>
      <c r="I26" s="51">
        <v>7.3034986885270881E-2</v>
      </c>
      <c r="J26" s="50">
        <v>0.14606997377054176</v>
      </c>
      <c r="K26" s="52">
        <v>0.21910496065581264</v>
      </c>
      <c r="L26" s="251">
        <v>16.138028523072968</v>
      </c>
      <c r="M26" s="251">
        <v>17.836768367606965</v>
      </c>
    </row>
    <row r="27" spans="1:13" ht="15" customHeight="1">
      <c r="A27" s="48"/>
      <c r="B27" s="184" t="s">
        <v>143</v>
      </c>
      <c r="C27" s="241">
        <v>1.4761401483462939</v>
      </c>
      <c r="D27" s="242">
        <v>0.1559777719747478</v>
      </c>
      <c r="E27" s="242">
        <v>1.1641846043967983</v>
      </c>
      <c r="F27" s="242">
        <v>1.7880956922957896</v>
      </c>
      <c r="G27" s="242">
        <v>1.0082068324220506</v>
      </c>
      <c r="H27" s="242">
        <v>1.9440734642705373</v>
      </c>
      <c r="I27" s="51">
        <v>0.10566596413591775</v>
      </c>
      <c r="J27" s="50">
        <v>0.2113319282718355</v>
      </c>
      <c r="K27" s="52">
        <v>0.31699789240775322</v>
      </c>
      <c r="L27" s="242">
        <v>1.4023331409289792</v>
      </c>
      <c r="M27" s="242">
        <v>1.5499471557636086</v>
      </c>
    </row>
    <row r="28" spans="1:13" ht="15" customHeight="1">
      <c r="A28" s="48"/>
      <c r="B28" s="184" t="s">
        <v>221</v>
      </c>
      <c r="C28" s="241">
        <v>0.80847811457299734</v>
      </c>
      <c r="D28" s="49">
        <v>7.3382784936709466E-2</v>
      </c>
      <c r="E28" s="242">
        <v>0.66171254469957841</v>
      </c>
      <c r="F28" s="242">
        <v>0.95524368444641627</v>
      </c>
      <c r="G28" s="242">
        <v>0.58832975976286894</v>
      </c>
      <c r="H28" s="242">
        <v>1.0286264693831257</v>
      </c>
      <c r="I28" s="51">
        <v>9.0766569451873211E-2</v>
      </c>
      <c r="J28" s="50">
        <v>0.18153313890374642</v>
      </c>
      <c r="K28" s="52">
        <v>0.27229970835561962</v>
      </c>
      <c r="L28" s="242">
        <v>0.7680542088443475</v>
      </c>
      <c r="M28" s="242">
        <v>0.84890202030164719</v>
      </c>
    </row>
    <row r="29" spans="1:13" ht="15" customHeight="1">
      <c r="A29" s="48"/>
      <c r="B29" s="184" t="s">
        <v>144</v>
      </c>
      <c r="C29" s="241">
        <v>0.43326258535050255</v>
      </c>
      <c r="D29" s="242">
        <v>4.4425745579504183E-2</v>
      </c>
      <c r="E29" s="242">
        <v>0.34441109419149418</v>
      </c>
      <c r="F29" s="242">
        <v>0.52211407650951092</v>
      </c>
      <c r="G29" s="242">
        <v>0.29998534861199</v>
      </c>
      <c r="H29" s="242">
        <v>0.5665398220890151</v>
      </c>
      <c r="I29" s="51">
        <v>0.10253769211011945</v>
      </c>
      <c r="J29" s="50">
        <v>0.20507538422023891</v>
      </c>
      <c r="K29" s="52">
        <v>0.30761307633035839</v>
      </c>
      <c r="L29" s="242">
        <v>0.41159945608297743</v>
      </c>
      <c r="M29" s="242">
        <v>0.45492571461802767</v>
      </c>
    </row>
    <row r="30" spans="1:13" ht="15" customHeight="1">
      <c r="A30" s="48"/>
      <c r="B30" s="184" t="s">
        <v>145</v>
      </c>
      <c r="C30" s="241">
        <v>1.4671883213364112</v>
      </c>
      <c r="D30" s="49">
        <v>4.0330085041137838E-2</v>
      </c>
      <c r="E30" s="242">
        <v>1.3865281512541354</v>
      </c>
      <c r="F30" s="242">
        <v>1.547848491418687</v>
      </c>
      <c r="G30" s="242">
        <v>1.3461980662129978</v>
      </c>
      <c r="H30" s="242">
        <v>1.5881785764598246</v>
      </c>
      <c r="I30" s="51">
        <v>2.7488008495325643E-2</v>
      </c>
      <c r="J30" s="50">
        <v>5.4976016990651286E-2</v>
      </c>
      <c r="K30" s="52">
        <v>8.2464025485976922E-2</v>
      </c>
      <c r="L30" s="242">
        <v>1.3938289052695907</v>
      </c>
      <c r="M30" s="242">
        <v>1.5405477374032317</v>
      </c>
    </row>
    <row r="31" spans="1:13" ht="15" customHeight="1">
      <c r="A31" s="48"/>
      <c r="B31" s="184" t="s">
        <v>146</v>
      </c>
      <c r="C31" s="241">
        <v>5.8109989443908265</v>
      </c>
      <c r="D31" s="49">
        <v>0.25432535218502705</v>
      </c>
      <c r="E31" s="242">
        <v>5.3023482400207724</v>
      </c>
      <c r="F31" s="242">
        <v>6.3196496487608806</v>
      </c>
      <c r="G31" s="242">
        <v>5.0480228878357458</v>
      </c>
      <c r="H31" s="242">
        <v>6.5739750009459073</v>
      </c>
      <c r="I31" s="51">
        <v>4.3766201752715728E-2</v>
      </c>
      <c r="J31" s="50">
        <v>8.7532403505431455E-2</v>
      </c>
      <c r="K31" s="52">
        <v>0.13129860525814718</v>
      </c>
      <c r="L31" s="242">
        <v>5.5204489971712851</v>
      </c>
      <c r="M31" s="242">
        <v>6.101548891610368</v>
      </c>
    </row>
    <row r="32" spans="1:13" ht="15" customHeight="1">
      <c r="A32" s="48"/>
      <c r="B32" s="184" t="s">
        <v>147</v>
      </c>
      <c r="C32" s="241">
        <v>1.8036648148148149</v>
      </c>
      <c r="D32" s="49">
        <v>0.12282104277615627</v>
      </c>
      <c r="E32" s="242">
        <v>1.5580227292625024</v>
      </c>
      <c r="F32" s="242">
        <v>2.0493069003671276</v>
      </c>
      <c r="G32" s="242">
        <v>1.4352016864863462</v>
      </c>
      <c r="H32" s="242">
        <v>2.1721279431432836</v>
      </c>
      <c r="I32" s="51">
        <v>6.8095270122994836E-2</v>
      </c>
      <c r="J32" s="50">
        <v>0.13619054024598967</v>
      </c>
      <c r="K32" s="52">
        <v>0.20428581036898452</v>
      </c>
      <c r="L32" s="242">
        <v>1.7134815740740741</v>
      </c>
      <c r="M32" s="242">
        <v>1.8938480555555557</v>
      </c>
    </row>
    <row r="33" spans="1:13" ht="15" customHeight="1">
      <c r="A33" s="48"/>
      <c r="B33" s="184" t="s">
        <v>148</v>
      </c>
      <c r="C33" s="241">
        <v>0.85023424701163675</v>
      </c>
      <c r="D33" s="242">
        <v>8.7493656177952017E-2</v>
      </c>
      <c r="E33" s="242">
        <v>0.67524693465573271</v>
      </c>
      <c r="F33" s="242">
        <v>1.0252215593675409</v>
      </c>
      <c r="G33" s="242">
        <v>0.58775327847778069</v>
      </c>
      <c r="H33" s="242">
        <v>1.1127152155454927</v>
      </c>
      <c r="I33" s="51">
        <v>0.10290535400740514</v>
      </c>
      <c r="J33" s="50">
        <v>0.20581070801481027</v>
      </c>
      <c r="K33" s="52">
        <v>0.30871606202221541</v>
      </c>
      <c r="L33" s="242">
        <v>0.80772253466105493</v>
      </c>
      <c r="M33" s="242">
        <v>0.89274595936221857</v>
      </c>
    </row>
    <row r="34" spans="1:13" ht="15" customHeight="1">
      <c r="A34" s="48"/>
      <c r="B34" s="184" t="s">
        <v>149</v>
      </c>
      <c r="C34" s="241">
        <v>0.29295277777777778</v>
      </c>
      <c r="D34" s="49">
        <v>2.0966875046279813E-2</v>
      </c>
      <c r="E34" s="242">
        <v>0.25101902768521817</v>
      </c>
      <c r="F34" s="242">
        <v>0.3348865278703374</v>
      </c>
      <c r="G34" s="242">
        <v>0.23005215263893836</v>
      </c>
      <c r="H34" s="242">
        <v>0.35585340291661721</v>
      </c>
      <c r="I34" s="51">
        <v>7.1570835427218385E-2</v>
      </c>
      <c r="J34" s="50">
        <v>0.14314167085443677</v>
      </c>
      <c r="K34" s="52">
        <v>0.21471250628165517</v>
      </c>
      <c r="L34" s="242">
        <v>0.27830513888888891</v>
      </c>
      <c r="M34" s="242">
        <v>0.30760041666666665</v>
      </c>
    </row>
    <row r="35" spans="1:13" ht="15" customHeight="1">
      <c r="A35" s="48"/>
      <c r="B35" s="184" t="s">
        <v>168</v>
      </c>
      <c r="C35" s="53">
        <v>2.7965855662276676E-2</v>
      </c>
      <c r="D35" s="49">
        <v>3.1887689197157456E-3</v>
      </c>
      <c r="E35" s="49">
        <v>2.1588317822845184E-2</v>
      </c>
      <c r="F35" s="49">
        <v>3.4343393501708168E-2</v>
      </c>
      <c r="G35" s="49">
        <v>1.8399548903129441E-2</v>
      </c>
      <c r="H35" s="49">
        <v>3.7532162421423911E-2</v>
      </c>
      <c r="I35" s="51">
        <v>0.1140236493466959</v>
      </c>
      <c r="J35" s="50">
        <v>0.2280472986933918</v>
      </c>
      <c r="K35" s="52">
        <v>0.3420709480400877</v>
      </c>
      <c r="L35" s="49">
        <v>2.6567562879162843E-2</v>
      </c>
      <c r="M35" s="49">
        <v>2.9364148445390509E-2</v>
      </c>
    </row>
    <row r="36" spans="1:13" ht="15" customHeight="1">
      <c r="A36" s="48"/>
      <c r="B36" s="184" t="s">
        <v>150</v>
      </c>
      <c r="C36" s="53">
        <v>0.98252563450962327</v>
      </c>
      <c r="D36" s="49">
        <v>4.7999905369308864E-2</v>
      </c>
      <c r="E36" s="49">
        <v>0.88652582377100553</v>
      </c>
      <c r="F36" s="49">
        <v>1.0785254452482409</v>
      </c>
      <c r="G36" s="49">
        <v>0.83852591840169666</v>
      </c>
      <c r="H36" s="49">
        <v>1.1265253506175499</v>
      </c>
      <c r="I36" s="51">
        <v>4.8853590871718609E-2</v>
      </c>
      <c r="J36" s="50">
        <v>9.7707181743437219E-2</v>
      </c>
      <c r="K36" s="52">
        <v>0.14656077261515582</v>
      </c>
      <c r="L36" s="49">
        <v>0.9333993527841421</v>
      </c>
      <c r="M36" s="49">
        <v>1.0316519162351043</v>
      </c>
    </row>
    <row r="37" spans="1:13" ht="15" customHeight="1">
      <c r="A37" s="48"/>
      <c r="B37" s="184" t="s">
        <v>151</v>
      </c>
      <c r="C37" s="250">
        <v>13.981564393939397</v>
      </c>
      <c r="D37" s="242">
        <v>0.62101421776314492</v>
      </c>
      <c r="E37" s="251">
        <v>12.739535958413107</v>
      </c>
      <c r="F37" s="251">
        <v>15.223592829465687</v>
      </c>
      <c r="G37" s="251">
        <v>12.118521740649962</v>
      </c>
      <c r="H37" s="251">
        <v>15.844607047228832</v>
      </c>
      <c r="I37" s="51">
        <v>4.4416647541410788E-2</v>
      </c>
      <c r="J37" s="50">
        <v>8.8833295082821576E-2</v>
      </c>
      <c r="K37" s="52">
        <v>0.13324994262423237</v>
      </c>
      <c r="L37" s="251">
        <v>13.282486174242427</v>
      </c>
      <c r="M37" s="251">
        <v>14.680642613636367</v>
      </c>
    </row>
    <row r="38" spans="1:13" ht="15" customHeight="1">
      <c r="A38" s="48"/>
      <c r="B38" s="184" t="s">
        <v>169</v>
      </c>
      <c r="C38" s="250">
        <v>23.017133408377962</v>
      </c>
      <c r="D38" s="242">
        <v>2.1603069777728781</v>
      </c>
      <c r="E38" s="251">
        <v>18.696519452832206</v>
      </c>
      <c r="F38" s="251">
        <v>27.337747363923718</v>
      </c>
      <c r="G38" s="251">
        <v>16.53621247505933</v>
      </c>
      <c r="H38" s="251">
        <v>29.498054341696594</v>
      </c>
      <c r="I38" s="51">
        <v>9.3856473759957967E-2</v>
      </c>
      <c r="J38" s="50">
        <v>0.18771294751991593</v>
      </c>
      <c r="K38" s="52">
        <v>0.28156942127987389</v>
      </c>
      <c r="L38" s="251">
        <v>21.866276737959065</v>
      </c>
      <c r="M38" s="251">
        <v>24.167990078796858</v>
      </c>
    </row>
    <row r="39" spans="1:13" ht="15" customHeight="1">
      <c r="A39" s="48"/>
      <c r="B39" s="184" t="s">
        <v>152</v>
      </c>
      <c r="C39" s="241">
        <v>0.10970462962962962</v>
      </c>
      <c r="D39" s="49">
        <v>8.4174082223094412E-3</v>
      </c>
      <c r="E39" s="242">
        <v>9.2869813185010738E-2</v>
      </c>
      <c r="F39" s="242">
        <v>0.1265394460742485</v>
      </c>
      <c r="G39" s="242">
        <v>8.4452404962701302E-2</v>
      </c>
      <c r="H39" s="242">
        <v>0.13495685429655796</v>
      </c>
      <c r="I39" s="51">
        <v>7.6727921608478966E-2</v>
      </c>
      <c r="J39" s="50">
        <v>0.15345584321695793</v>
      </c>
      <c r="K39" s="52">
        <v>0.2301837648254369</v>
      </c>
      <c r="L39" s="242">
        <v>0.10421939814814814</v>
      </c>
      <c r="M39" s="242">
        <v>0.11518986111111111</v>
      </c>
    </row>
    <row r="40" spans="1:13" ht="15" customHeight="1">
      <c r="A40" s="48"/>
      <c r="B40" s="184" t="s">
        <v>153</v>
      </c>
      <c r="C40" s="241">
        <v>1.1757098044664152</v>
      </c>
      <c r="D40" s="49">
        <v>4.2068725012700037E-2</v>
      </c>
      <c r="E40" s="242">
        <v>1.091572354441015</v>
      </c>
      <c r="F40" s="242">
        <v>1.2598472544918153</v>
      </c>
      <c r="G40" s="242">
        <v>1.0495036294283151</v>
      </c>
      <c r="H40" s="242">
        <v>1.3019159795045152</v>
      </c>
      <c r="I40" s="51">
        <v>3.5781554983112973E-2</v>
      </c>
      <c r="J40" s="50">
        <v>7.1563109966225946E-2</v>
      </c>
      <c r="K40" s="52">
        <v>0.10734466494933892</v>
      </c>
      <c r="L40" s="242">
        <v>1.1169243142430945</v>
      </c>
      <c r="M40" s="242">
        <v>1.2344952946897358</v>
      </c>
    </row>
    <row r="41" spans="1:13" ht="15" customHeight="1">
      <c r="A41" s="48"/>
      <c r="B41" s="184" t="s">
        <v>154</v>
      </c>
      <c r="C41" s="53">
        <v>2.389976451458076E-2</v>
      </c>
      <c r="D41" s="49">
        <v>9.4648773474582167E-4</v>
      </c>
      <c r="E41" s="49">
        <v>2.2006789045089119E-2</v>
      </c>
      <c r="F41" s="49">
        <v>2.5792739984072402E-2</v>
      </c>
      <c r="G41" s="49">
        <v>2.1060301310343296E-2</v>
      </c>
      <c r="H41" s="49">
        <v>2.6739227718818225E-2</v>
      </c>
      <c r="I41" s="51">
        <v>3.9602387469901169E-2</v>
      </c>
      <c r="J41" s="50">
        <v>7.9204774939802339E-2</v>
      </c>
      <c r="K41" s="52">
        <v>0.11880716240970352</v>
      </c>
      <c r="L41" s="49">
        <v>2.2704776288851723E-2</v>
      </c>
      <c r="M41" s="49">
        <v>2.5094752740309798E-2</v>
      </c>
    </row>
    <row r="42" spans="1:13" ht="15" customHeight="1">
      <c r="A42" s="48"/>
      <c r="B42" s="184" t="s">
        <v>170</v>
      </c>
      <c r="C42" s="241">
        <v>9.8107303037076559</v>
      </c>
      <c r="D42" s="49">
        <v>0.51496453988734858</v>
      </c>
      <c r="E42" s="242">
        <v>8.7808012239329578</v>
      </c>
      <c r="F42" s="242">
        <v>10.840659383482354</v>
      </c>
      <c r="G42" s="242">
        <v>8.2658366840456097</v>
      </c>
      <c r="H42" s="242">
        <v>11.355623923369702</v>
      </c>
      <c r="I42" s="51">
        <v>5.2489929286174956E-2</v>
      </c>
      <c r="J42" s="50">
        <v>0.10497985857234991</v>
      </c>
      <c r="K42" s="52">
        <v>0.15746978785852486</v>
      </c>
      <c r="L42" s="242">
        <v>9.320193788522273</v>
      </c>
      <c r="M42" s="242">
        <v>10.301266818893039</v>
      </c>
    </row>
    <row r="43" spans="1:13" ht="15" customHeight="1">
      <c r="A43" s="48"/>
      <c r="B43" s="184" t="s">
        <v>171</v>
      </c>
      <c r="C43" s="53">
        <v>4.9127072001978231E-2</v>
      </c>
      <c r="D43" s="49">
        <v>6.5430779447434246E-3</v>
      </c>
      <c r="E43" s="49">
        <v>3.6040916112491383E-2</v>
      </c>
      <c r="F43" s="49">
        <v>6.2213227891465078E-2</v>
      </c>
      <c r="G43" s="49">
        <v>2.9497838167747956E-2</v>
      </c>
      <c r="H43" s="49">
        <v>6.8756305836208509E-2</v>
      </c>
      <c r="I43" s="51">
        <v>0.13318680878192679</v>
      </c>
      <c r="J43" s="50">
        <v>0.26637361756385358</v>
      </c>
      <c r="K43" s="52">
        <v>0.39956042634578037</v>
      </c>
      <c r="L43" s="49">
        <v>4.6670718401879321E-2</v>
      </c>
      <c r="M43" s="49">
        <v>5.158342560207714E-2</v>
      </c>
    </row>
    <row r="44" spans="1:13" ht="15" customHeight="1">
      <c r="A44" s="48"/>
      <c r="B44" s="184" t="s">
        <v>172</v>
      </c>
      <c r="C44" s="241">
        <v>3.3493302934236779</v>
      </c>
      <c r="D44" s="242">
        <v>0.43886302366175933</v>
      </c>
      <c r="E44" s="242">
        <v>2.4716042461001591</v>
      </c>
      <c r="F44" s="242">
        <v>4.2270563407471968</v>
      </c>
      <c r="G44" s="242">
        <v>2.0327412224383998</v>
      </c>
      <c r="H44" s="242">
        <v>4.665919364408956</v>
      </c>
      <c r="I44" s="51">
        <v>0.13103008219985213</v>
      </c>
      <c r="J44" s="50">
        <v>0.26206016439970425</v>
      </c>
      <c r="K44" s="52">
        <v>0.39309024659955638</v>
      </c>
      <c r="L44" s="242">
        <v>3.1818637787524939</v>
      </c>
      <c r="M44" s="242">
        <v>3.5167968080948619</v>
      </c>
    </row>
    <row r="45" spans="1:13" ht="15" customHeight="1">
      <c r="A45" s="48"/>
      <c r="B45" s="184" t="s">
        <v>155</v>
      </c>
      <c r="C45" s="250">
        <v>11.533976296296297</v>
      </c>
      <c r="D45" s="242">
        <v>0.63299989777603527</v>
      </c>
      <c r="E45" s="251">
        <v>10.267976500744226</v>
      </c>
      <c r="F45" s="251">
        <v>12.799976091848368</v>
      </c>
      <c r="G45" s="251">
        <v>9.6349766029681909</v>
      </c>
      <c r="H45" s="251">
        <v>13.432975989624403</v>
      </c>
      <c r="I45" s="51">
        <v>5.4881324663316626E-2</v>
      </c>
      <c r="J45" s="50">
        <v>0.10976264932663325</v>
      </c>
      <c r="K45" s="52">
        <v>0.16464397398994987</v>
      </c>
      <c r="L45" s="251">
        <v>10.957277481481482</v>
      </c>
      <c r="M45" s="251">
        <v>12.110675111111112</v>
      </c>
    </row>
    <row r="46" spans="1:13" ht="15" customHeight="1">
      <c r="A46" s="48"/>
      <c r="B46" s="184" t="s">
        <v>173</v>
      </c>
      <c r="C46" s="250">
        <v>24.948413441963041</v>
      </c>
      <c r="D46" s="242">
        <v>1.578482615258574</v>
      </c>
      <c r="E46" s="251">
        <v>21.791448211445893</v>
      </c>
      <c r="F46" s="251">
        <v>28.105378672480189</v>
      </c>
      <c r="G46" s="251">
        <v>20.212965596187317</v>
      </c>
      <c r="H46" s="251">
        <v>29.683861287738765</v>
      </c>
      <c r="I46" s="51">
        <v>6.326985958167497E-2</v>
      </c>
      <c r="J46" s="50">
        <v>0.12653971916334994</v>
      </c>
      <c r="K46" s="52">
        <v>0.18980957874502491</v>
      </c>
      <c r="L46" s="251">
        <v>23.700992769864889</v>
      </c>
      <c r="M46" s="251">
        <v>26.195834114061192</v>
      </c>
    </row>
    <row r="47" spans="1:13" ht="15" customHeight="1">
      <c r="A47" s="48"/>
      <c r="B47" s="184" t="s">
        <v>174</v>
      </c>
      <c r="C47" s="53">
        <v>2.6718704312418386E-2</v>
      </c>
      <c r="D47" s="49">
        <v>1.708022775938579E-3</v>
      </c>
      <c r="E47" s="49">
        <v>2.3302658760541228E-2</v>
      </c>
      <c r="F47" s="49">
        <v>3.0134749864295544E-2</v>
      </c>
      <c r="G47" s="49">
        <v>2.159463598460265E-2</v>
      </c>
      <c r="H47" s="49">
        <v>3.1842772640234121E-2</v>
      </c>
      <c r="I47" s="51">
        <v>6.3926107941720808E-2</v>
      </c>
      <c r="J47" s="50">
        <v>0.12785221588344162</v>
      </c>
      <c r="K47" s="52">
        <v>0.19177832382516241</v>
      </c>
      <c r="L47" s="49">
        <v>2.5382769096797465E-2</v>
      </c>
      <c r="M47" s="49">
        <v>2.8054639528039306E-2</v>
      </c>
    </row>
    <row r="48" spans="1:13" s="47" customFormat="1" ht="15" customHeight="1">
      <c r="A48" s="48"/>
      <c r="B48" s="184" t="s">
        <v>175</v>
      </c>
      <c r="C48" s="250">
        <v>23.331652934193972</v>
      </c>
      <c r="D48" s="242">
        <v>1.7500350461579066</v>
      </c>
      <c r="E48" s="251">
        <v>19.831582841878159</v>
      </c>
      <c r="F48" s="251">
        <v>26.831723026509785</v>
      </c>
      <c r="G48" s="251">
        <v>18.081547795720251</v>
      </c>
      <c r="H48" s="251">
        <v>28.581758072667693</v>
      </c>
      <c r="I48" s="51">
        <v>7.5006903758332646E-2</v>
      </c>
      <c r="J48" s="50">
        <v>0.15001380751666529</v>
      </c>
      <c r="K48" s="52">
        <v>0.22502071127499795</v>
      </c>
      <c r="L48" s="251">
        <v>22.165070287484273</v>
      </c>
      <c r="M48" s="251">
        <v>24.498235580903671</v>
      </c>
    </row>
    <row r="49" spans="1:13" ht="15" customHeight="1">
      <c r="A49" s="48"/>
      <c r="B49" s="184" t="s">
        <v>156</v>
      </c>
      <c r="C49" s="241">
        <v>3.0213177083333331</v>
      </c>
      <c r="D49" s="49">
        <v>0.14880374396606402</v>
      </c>
      <c r="E49" s="242">
        <v>2.7237102204012049</v>
      </c>
      <c r="F49" s="242">
        <v>3.3189251962654613</v>
      </c>
      <c r="G49" s="242">
        <v>2.574906476435141</v>
      </c>
      <c r="H49" s="242">
        <v>3.4677289402315252</v>
      </c>
      <c r="I49" s="51">
        <v>4.9251273229437856E-2</v>
      </c>
      <c r="J49" s="50">
        <v>9.8502546458875712E-2</v>
      </c>
      <c r="K49" s="52">
        <v>0.14775381968831358</v>
      </c>
      <c r="L49" s="242">
        <v>2.8702518229166665</v>
      </c>
      <c r="M49" s="242">
        <v>3.1723835937499998</v>
      </c>
    </row>
    <row r="50" spans="1:13" ht="15" customHeight="1">
      <c r="A50" s="48"/>
      <c r="B50" s="184" t="s">
        <v>157</v>
      </c>
      <c r="C50" s="245">
        <v>51.059073925795239</v>
      </c>
      <c r="D50" s="251">
        <v>2.7163102875186507</v>
      </c>
      <c r="E50" s="246">
        <v>45.626453350757942</v>
      </c>
      <c r="F50" s="246">
        <v>56.491694500832537</v>
      </c>
      <c r="G50" s="246">
        <v>42.910143063239289</v>
      </c>
      <c r="H50" s="246">
        <v>59.20800478835119</v>
      </c>
      <c r="I50" s="51">
        <v>5.3199364553033153E-2</v>
      </c>
      <c r="J50" s="50">
        <v>0.10639872910606631</v>
      </c>
      <c r="K50" s="52">
        <v>0.15959809365909947</v>
      </c>
      <c r="L50" s="246">
        <v>48.506120229505477</v>
      </c>
      <c r="M50" s="246">
        <v>53.612027622085002</v>
      </c>
    </row>
    <row r="51" spans="1:13" ht="15" customHeight="1">
      <c r="A51" s="48"/>
      <c r="B51" s="184" t="s">
        <v>222</v>
      </c>
      <c r="C51" s="53">
        <v>1.5839743589743591E-2</v>
      </c>
      <c r="D51" s="49">
        <v>1.7128513213710342E-3</v>
      </c>
      <c r="E51" s="49">
        <v>1.2414040947001522E-2</v>
      </c>
      <c r="F51" s="49">
        <v>1.9265446232485658E-2</v>
      </c>
      <c r="G51" s="49">
        <v>1.0701189625630488E-2</v>
      </c>
      <c r="H51" s="49">
        <v>2.0978297553856693E-2</v>
      </c>
      <c r="I51" s="51">
        <v>0.1081363035750228</v>
      </c>
      <c r="J51" s="50">
        <v>0.21627260715004559</v>
      </c>
      <c r="K51" s="52">
        <v>0.32440891072506839</v>
      </c>
      <c r="L51" s="49">
        <v>1.5047756410256411E-2</v>
      </c>
      <c r="M51" s="49">
        <v>1.663173076923077E-2</v>
      </c>
    </row>
    <row r="52" spans="1:13" ht="15" customHeight="1">
      <c r="A52" s="48"/>
      <c r="B52" s="184" t="s">
        <v>215</v>
      </c>
      <c r="C52" s="241">
        <v>1.0700546470095509</v>
      </c>
      <c r="D52" s="49">
        <v>5.2003569961842827E-2</v>
      </c>
      <c r="E52" s="242">
        <v>0.96604750708586518</v>
      </c>
      <c r="F52" s="242">
        <v>1.1740617869332366</v>
      </c>
      <c r="G52" s="242">
        <v>0.91404393712402243</v>
      </c>
      <c r="H52" s="242">
        <v>1.2260653568950795</v>
      </c>
      <c r="I52" s="51">
        <v>4.8598985208069156E-2</v>
      </c>
      <c r="J52" s="50">
        <v>9.7197970416138313E-2</v>
      </c>
      <c r="K52" s="52">
        <v>0.14579695562420747</v>
      </c>
      <c r="L52" s="242">
        <v>1.0165519146590734</v>
      </c>
      <c r="M52" s="242">
        <v>1.1235573793600284</v>
      </c>
    </row>
    <row r="53" spans="1:13" ht="15" customHeight="1">
      <c r="A53" s="48"/>
      <c r="B53" s="184" t="s">
        <v>223</v>
      </c>
      <c r="C53" s="245">
        <v>52.509228673698431</v>
      </c>
      <c r="D53" s="251">
        <v>2.7937458442878382</v>
      </c>
      <c r="E53" s="246">
        <v>46.921736985122756</v>
      </c>
      <c r="F53" s="246">
        <v>58.096720362274105</v>
      </c>
      <c r="G53" s="246">
        <v>44.127991140834915</v>
      </c>
      <c r="H53" s="246">
        <v>60.890466206561946</v>
      </c>
      <c r="I53" s="51">
        <v>5.3204853981928882E-2</v>
      </c>
      <c r="J53" s="50">
        <v>0.10640970796385776</v>
      </c>
      <c r="K53" s="52">
        <v>0.15961456194578666</v>
      </c>
      <c r="L53" s="246">
        <v>49.883767240013512</v>
      </c>
      <c r="M53" s="246">
        <v>55.134690107383349</v>
      </c>
    </row>
    <row r="54" spans="1:13" ht="15" customHeight="1">
      <c r="A54" s="48"/>
      <c r="B54" s="184" t="s">
        <v>176</v>
      </c>
      <c r="C54" s="241">
        <v>3.9162912751501358</v>
      </c>
      <c r="D54" s="49">
        <v>0.1801152788778865</v>
      </c>
      <c r="E54" s="242">
        <v>3.5560607173943626</v>
      </c>
      <c r="F54" s="242">
        <v>4.2765218329059085</v>
      </c>
      <c r="G54" s="242">
        <v>3.3759454385164762</v>
      </c>
      <c r="H54" s="242">
        <v>4.4566371117837953</v>
      </c>
      <c r="I54" s="51">
        <v>4.5991287732034578E-2</v>
      </c>
      <c r="J54" s="50">
        <v>9.1982575464069155E-2</v>
      </c>
      <c r="K54" s="52">
        <v>0.13797386319610372</v>
      </c>
      <c r="L54" s="242">
        <v>3.7204767113926289</v>
      </c>
      <c r="M54" s="242">
        <v>4.1121058389076426</v>
      </c>
    </row>
    <row r="55" spans="1:13" ht="15" customHeight="1">
      <c r="A55" s="48"/>
      <c r="B55" s="184" t="s">
        <v>224</v>
      </c>
      <c r="C55" s="241">
        <v>1.8413888888888887</v>
      </c>
      <c r="D55" s="242">
        <v>0.42436306288087028</v>
      </c>
      <c r="E55" s="242">
        <v>0.99266276312714818</v>
      </c>
      <c r="F55" s="242">
        <v>2.6901150146506292</v>
      </c>
      <c r="G55" s="242">
        <v>0.56829970024627796</v>
      </c>
      <c r="H55" s="242">
        <v>3.1144780775314995</v>
      </c>
      <c r="I55" s="51">
        <v>0.2304581424605722</v>
      </c>
      <c r="J55" s="50">
        <v>0.46091628492114439</v>
      </c>
      <c r="K55" s="52">
        <v>0.69137442738171662</v>
      </c>
      <c r="L55" s="242">
        <v>1.7493194444444442</v>
      </c>
      <c r="M55" s="242">
        <v>1.9334583333333333</v>
      </c>
    </row>
    <row r="56" spans="1:13" ht="15" customHeight="1">
      <c r="A56" s="48"/>
      <c r="B56" s="184" t="s">
        <v>158</v>
      </c>
      <c r="C56" s="241">
        <v>2.0873052083333334</v>
      </c>
      <c r="D56" s="49">
        <v>0.11228901172041844</v>
      </c>
      <c r="E56" s="242">
        <v>1.8627271848924964</v>
      </c>
      <c r="F56" s="242">
        <v>2.3118832317741704</v>
      </c>
      <c r="G56" s="242">
        <v>1.7504381731720782</v>
      </c>
      <c r="H56" s="242">
        <v>2.4241722434945889</v>
      </c>
      <c r="I56" s="51">
        <v>5.379616324058268E-2</v>
      </c>
      <c r="J56" s="50">
        <v>0.10759232648116536</v>
      </c>
      <c r="K56" s="52">
        <v>0.16138848972174805</v>
      </c>
      <c r="L56" s="242">
        <v>1.9829399479166667</v>
      </c>
      <c r="M56" s="242">
        <v>2.1916704687499999</v>
      </c>
    </row>
    <row r="57" spans="1:13" ht="15" customHeight="1">
      <c r="A57" s="48"/>
      <c r="B57" s="184" t="s">
        <v>177</v>
      </c>
      <c r="C57" s="241">
        <v>1.0067479304143356</v>
      </c>
      <c r="D57" s="242">
        <v>0.12182237263621133</v>
      </c>
      <c r="E57" s="242">
        <v>0.763103185141913</v>
      </c>
      <c r="F57" s="242">
        <v>1.2503926756867583</v>
      </c>
      <c r="G57" s="242">
        <v>0.64128081250570168</v>
      </c>
      <c r="H57" s="242">
        <v>1.3722150483229696</v>
      </c>
      <c r="I57" s="51">
        <v>0.12100583369073756</v>
      </c>
      <c r="J57" s="50">
        <v>0.24201166738147512</v>
      </c>
      <c r="K57" s="52">
        <v>0.36301750107221264</v>
      </c>
      <c r="L57" s="242">
        <v>0.95641053389361885</v>
      </c>
      <c r="M57" s="242">
        <v>1.0570853269350524</v>
      </c>
    </row>
    <row r="58" spans="1:13" ht="15" customHeight="1">
      <c r="A58" s="48"/>
      <c r="B58" s="184" t="s">
        <v>159</v>
      </c>
      <c r="C58" s="245">
        <v>163.77501344582592</v>
      </c>
      <c r="D58" s="246">
        <v>5.194138990911644</v>
      </c>
      <c r="E58" s="246">
        <v>153.38673546400264</v>
      </c>
      <c r="F58" s="246">
        <v>174.1632914276492</v>
      </c>
      <c r="G58" s="246">
        <v>148.19259647309099</v>
      </c>
      <c r="H58" s="246">
        <v>179.35743041856085</v>
      </c>
      <c r="I58" s="51">
        <v>3.1715088166546113E-2</v>
      </c>
      <c r="J58" s="50">
        <v>6.3430176333092225E-2</v>
      </c>
      <c r="K58" s="52">
        <v>9.5145264499638338E-2</v>
      </c>
      <c r="L58" s="246">
        <v>155.58626277353463</v>
      </c>
      <c r="M58" s="246">
        <v>171.96376411811721</v>
      </c>
    </row>
    <row r="59" spans="1:13" ht="15" customHeight="1">
      <c r="A59" s="48"/>
      <c r="B59" s="184" t="s">
        <v>178</v>
      </c>
      <c r="C59" s="241">
        <v>0.2161235690396057</v>
      </c>
      <c r="D59" s="242">
        <v>3.6541902457407495E-2</v>
      </c>
      <c r="E59" s="242">
        <v>0.14303976412479069</v>
      </c>
      <c r="F59" s="242">
        <v>0.2892073739544207</v>
      </c>
      <c r="G59" s="242">
        <v>0.1064978616673832</v>
      </c>
      <c r="H59" s="242">
        <v>0.32574927641182816</v>
      </c>
      <c r="I59" s="51">
        <v>0.16907874795789168</v>
      </c>
      <c r="J59" s="50">
        <v>0.33815749591578337</v>
      </c>
      <c r="K59" s="52">
        <v>0.50723624387367505</v>
      </c>
      <c r="L59" s="242">
        <v>0.20531739058762541</v>
      </c>
      <c r="M59" s="242">
        <v>0.22692974749158598</v>
      </c>
    </row>
    <row r="60" spans="1:13" ht="15" customHeight="1">
      <c r="A60" s="48"/>
      <c r="B60" s="184" t="s">
        <v>160</v>
      </c>
      <c r="C60" s="241">
        <v>0.26271979166666665</v>
      </c>
      <c r="D60" s="49">
        <v>1.3526065221685342E-2</v>
      </c>
      <c r="E60" s="242">
        <v>0.23566766122329597</v>
      </c>
      <c r="F60" s="242">
        <v>0.28977192211003733</v>
      </c>
      <c r="G60" s="242">
        <v>0.22214159600161063</v>
      </c>
      <c r="H60" s="242">
        <v>0.3032979873317227</v>
      </c>
      <c r="I60" s="51">
        <v>5.1484759240548308E-2</v>
      </c>
      <c r="J60" s="50">
        <v>0.10296951848109662</v>
      </c>
      <c r="K60" s="52">
        <v>0.15445427772164494</v>
      </c>
      <c r="L60" s="242">
        <v>0.24958380208333331</v>
      </c>
      <c r="M60" s="242">
        <v>0.27585578124999999</v>
      </c>
    </row>
    <row r="61" spans="1:13" ht="15" customHeight="1">
      <c r="A61" s="48"/>
      <c r="B61" s="184" t="s">
        <v>225</v>
      </c>
      <c r="C61" s="241">
        <v>0.27821322804846033</v>
      </c>
      <c r="D61" s="242">
        <v>5.3757456450892145E-2</v>
      </c>
      <c r="E61" s="242">
        <v>0.17069831514667605</v>
      </c>
      <c r="F61" s="242">
        <v>0.3857281409502446</v>
      </c>
      <c r="G61" s="242">
        <v>0.11694085869578388</v>
      </c>
      <c r="H61" s="242">
        <v>0.4394855974011368</v>
      </c>
      <c r="I61" s="51">
        <v>0.19322394132003115</v>
      </c>
      <c r="J61" s="50">
        <v>0.3864478826400623</v>
      </c>
      <c r="K61" s="52">
        <v>0.57967182396009342</v>
      </c>
      <c r="L61" s="242">
        <v>0.2643025666460373</v>
      </c>
      <c r="M61" s="242">
        <v>0.29212388945088336</v>
      </c>
    </row>
    <row r="62" spans="1:13" ht="15" customHeight="1">
      <c r="A62" s="48"/>
      <c r="B62" s="184" t="s">
        <v>161</v>
      </c>
      <c r="C62" s="241">
        <v>3.7674483756255581</v>
      </c>
      <c r="D62" s="49">
        <v>0.24772202903030022</v>
      </c>
      <c r="E62" s="242">
        <v>3.2720043175649578</v>
      </c>
      <c r="F62" s="242">
        <v>4.2628924336861589</v>
      </c>
      <c r="G62" s="242">
        <v>3.0242822885346574</v>
      </c>
      <c r="H62" s="242">
        <v>4.5106144627164593</v>
      </c>
      <c r="I62" s="51">
        <v>6.5753264366673031E-2</v>
      </c>
      <c r="J62" s="50">
        <v>0.13150652873334606</v>
      </c>
      <c r="K62" s="52">
        <v>0.19725979310001909</v>
      </c>
      <c r="L62" s="242">
        <v>3.5790759568442803</v>
      </c>
      <c r="M62" s="242">
        <v>3.955820794406836</v>
      </c>
    </row>
    <row r="63" spans="1:13" ht="15" customHeight="1">
      <c r="A63" s="48"/>
      <c r="B63" s="184" t="s">
        <v>162</v>
      </c>
      <c r="C63" s="53">
        <v>9.609613933333333E-2</v>
      </c>
      <c r="D63" s="49">
        <v>5.7277676282188345E-3</v>
      </c>
      <c r="E63" s="49">
        <v>8.4640604076895665E-2</v>
      </c>
      <c r="F63" s="49">
        <v>0.107551674589771</v>
      </c>
      <c r="G63" s="49">
        <v>7.8912836448676832E-2</v>
      </c>
      <c r="H63" s="49">
        <v>0.11327944221798983</v>
      </c>
      <c r="I63" s="51">
        <v>5.9604555062827753E-2</v>
      </c>
      <c r="J63" s="50">
        <v>0.11920911012565551</v>
      </c>
      <c r="K63" s="52">
        <v>0.17881366518848327</v>
      </c>
      <c r="L63" s="49">
        <v>9.1291332366666658E-2</v>
      </c>
      <c r="M63" s="49">
        <v>0.1009009463</v>
      </c>
    </row>
    <row r="64" spans="1:13" ht="15" customHeight="1">
      <c r="A64" s="48"/>
      <c r="B64" s="184" t="s">
        <v>179</v>
      </c>
      <c r="C64" s="241">
        <v>6.6032758885639069</v>
      </c>
      <c r="D64" s="49">
        <v>0.42087528784370248</v>
      </c>
      <c r="E64" s="242">
        <v>5.7615253128765023</v>
      </c>
      <c r="F64" s="242">
        <v>7.4450264642513115</v>
      </c>
      <c r="G64" s="242">
        <v>5.3406500250327991</v>
      </c>
      <c r="H64" s="242">
        <v>7.8659017520950147</v>
      </c>
      <c r="I64" s="51">
        <v>6.3737347181360191E-2</v>
      </c>
      <c r="J64" s="50">
        <v>0.12747469436272038</v>
      </c>
      <c r="K64" s="52">
        <v>0.19121204154408056</v>
      </c>
      <c r="L64" s="242">
        <v>6.2731120941357119</v>
      </c>
      <c r="M64" s="242">
        <v>6.9334396829921019</v>
      </c>
    </row>
    <row r="65" spans="1:13" ht="15" customHeight="1">
      <c r="A65" s="48"/>
      <c r="B65" s="184" t="s">
        <v>163</v>
      </c>
      <c r="C65" s="241">
        <v>0.11241666666666665</v>
      </c>
      <c r="D65" s="49">
        <v>8.8235512958933782E-3</v>
      </c>
      <c r="E65" s="242">
        <v>9.4769564074879895E-2</v>
      </c>
      <c r="F65" s="242">
        <v>0.13006376925845342</v>
      </c>
      <c r="G65" s="242">
        <v>8.5946012778986516E-2</v>
      </c>
      <c r="H65" s="242">
        <v>0.13888732055434677</v>
      </c>
      <c r="I65" s="51">
        <v>7.8489707598755037E-2</v>
      </c>
      <c r="J65" s="50">
        <v>0.15697941519751007</v>
      </c>
      <c r="K65" s="52">
        <v>0.23546912279626511</v>
      </c>
      <c r="L65" s="242">
        <v>0.10679583333333331</v>
      </c>
      <c r="M65" s="242">
        <v>0.11803749999999999</v>
      </c>
    </row>
    <row r="66" spans="1:13" ht="15" customHeight="1">
      <c r="A66" s="48"/>
      <c r="B66" s="184" t="s">
        <v>136</v>
      </c>
      <c r="C66" s="241">
        <v>3.0840875288770246</v>
      </c>
      <c r="D66" s="49">
        <v>0.18059134888319464</v>
      </c>
      <c r="E66" s="242">
        <v>2.7229048311106352</v>
      </c>
      <c r="F66" s="242">
        <v>3.4452702266434141</v>
      </c>
      <c r="G66" s="242">
        <v>2.5423134822274407</v>
      </c>
      <c r="H66" s="242">
        <v>3.6258615755266086</v>
      </c>
      <c r="I66" s="51">
        <v>5.8555844213977741E-2</v>
      </c>
      <c r="J66" s="50">
        <v>0.11711168842795548</v>
      </c>
      <c r="K66" s="52">
        <v>0.17566753264193322</v>
      </c>
      <c r="L66" s="242">
        <v>2.9298831524331734</v>
      </c>
      <c r="M66" s="242">
        <v>3.2382919053208759</v>
      </c>
    </row>
    <row r="67" spans="1:13" ht="15" customHeight="1">
      <c r="A67" s="48"/>
      <c r="B67" s="184" t="s">
        <v>180</v>
      </c>
      <c r="C67" s="245">
        <v>86.385378766953195</v>
      </c>
      <c r="D67" s="251">
        <v>3.7438983885855177</v>
      </c>
      <c r="E67" s="246">
        <v>78.897581989782154</v>
      </c>
      <c r="F67" s="246">
        <v>93.873175544124237</v>
      </c>
      <c r="G67" s="246">
        <v>75.153683601196647</v>
      </c>
      <c r="H67" s="246">
        <v>97.617073932709744</v>
      </c>
      <c r="I67" s="51">
        <v>4.3339491497579097E-2</v>
      </c>
      <c r="J67" s="50">
        <v>8.6678982995158194E-2</v>
      </c>
      <c r="K67" s="52">
        <v>0.13001847449273729</v>
      </c>
      <c r="L67" s="246">
        <v>82.066109828605533</v>
      </c>
      <c r="M67" s="246">
        <v>90.704647705300857</v>
      </c>
    </row>
    <row r="68" spans="1:13" ht="15" customHeight="1">
      <c r="A68" s="48"/>
      <c r="B68" s="184" t="s">
        <v>226</v>
      </c>
      <c r="C68" s="250">
        <v>35.465648987943482</v>
      </c>
      <c r="D68" s="251">
        <v>4.9395909292080944</v>
      </c>
      <c r="E68" s="251">
        <v>25.586467129527293</v>
      </c>
      <c r="F68" s="251">
        <v>45.34483084635967</v>
      </c>
      <c r="G68" s="251">
        <v>20.646876200319198</v>
      </c>
      <c r="H68" s="251">
        <v>50.284421775567765</v>
      </c>
      <c r="I68" s="51">
        <v>0.13927817677571061</v>
      </c>
      <c r="J68" s="50">
        <v>0.27855635355142122</v>
      </c>
      <c r="K68" s="52">
        <v>0.4178345303271318</v>
      </c>
      <c r="L68" s="251">
        <v>33.69236653854631</v>
      </c>
      <c r="M68" s="251">
        <v>37.238931437340653</v>
      </c>
    </row>
    <row r="69" spans="1:13" ht="15" customHeight="1">
      <c r="A69" s="48"/>
      <c r="B69" s="184" t="s">
        <v>164</v>
      </c>
      <c r="C69" s="241">
        <v>9.3629511365364326</v>
      </c>
      <c r="D69" s="49">
        <v>0.53065192141315787</v>
      </c>
      <c r="E69" s="242">
        <v>8.3016472937101167</v>
      </c>
      <c r="F69" s="242">
        <v>10.424254979362749</v>
      </c>
      <c r="G69" s="242">
        <v>7.7709953722969587</v>
      </c>
      <c r="H69" s="242">
        <v>10.954906900775907</v>
      </c>
      <c r="I69" s="51">
        <v>5.6675711928307469E-2</v>
      </c>
      <c r="J69" s="50">
        <v>0.11335142385661494</v>
      </c>
      <c r="K69" s="52">
        <v>0.1700271357849224</v>
      </c>
      <c r="L69" s="242">
        <v>8.8948035797096114</v>
      </c>
      <c r="M69" s="242">
        <v>9.8310986933632538</v>
      </c>
    </row>
    <row r="70" spans="1:13" ht="15" customHeight="1">
      <c r="A70" s="48"/>
      <c r="B70" s="184" t="s">
        <v>165</v>
      </c>
      <c r="C70" s="241">
        <v>0.73442727272727282</v>
      </c>
      <c r="D70" s="49">
        <v>3.6618860260519526E-2</v>
      </c>
      <c r="E70" s="242">
        <v>0.66118955220623377</v>
      </c>
      <c r="F70" s="242">
        <v>0.80766499324831187</v>
      </c>
      <c r="G70" s="242">
        <v>0.62457069194571424</v>
      </c>
      <c r="H70" s="242">
        <v>0.84428385350883139</v>
      </c>
      <c r="I70" s="51">
        <v>4.9860430869535288E-2</v>
      </c>
      <c r="J70" s="50">
        <v>9.9720861739070576E-2</v>
      </c>
      <c r="K70" s="52">
        <v>0.14958129260860586</v>
      </c>
      <c r="L70" s="242">
        <v>0.69770590909090913</v>
      </c>
      <c r="M70" s="242">
        <v>0.77114863636363651</v>
      </c>
    </row>
    <row r="71" spans="1:13" ht="15" customHeight="1">
      <c r="A71" s="48"/>
      <c r="B71" s="184" t="s">
        <v>181</v>
      </c>
      <c r="C71" s="245">
        <v>71.335077210086183</v>
      </c>
      <c r="D71" s="251">
        <v>5.9975034138889782</v>
      </c>
      <c r="E71" s="246">
        <v>59.340070382308227</v>
      </c>
      <c r="F71" s="246">
        <v>83.33008403786414</v>
      </c>
      <c r="G71" s="246">
        <v>53.342566968419248</v>
      </c>
      <c r="H71" s="246">
        <v>89.327587451753118</v>
      </c>
      <c r="I71" s="51">
        <v>8.4075095289039392E-2</v>
      </c>
      <c r="J71" s="50">
        <v>0.16815019057807878</v>
      </c>
      <c r="K71" s="52">
        <v>0.25222528586711818</v>
      </c>
      <c r="L71" s="246">
        <v>67.768323349581877</v>
      </c>
      <c r="M71" s="246">
        <v>74.90183107059049</v>
      </c>
    </row>
    <row r="72" spans="1:13" ht="15" customHeight="1">
      <c r="A72" s="48"/>
      <c r="B72" s="184" t="s">
        <v>186</v>
      </c>
      <c r="C72" s="250">
        <v>29.780801209843368</v>
      </c>
      <c r="D72" s="251">
        <v>3.082700331329784</v>
      </c>
      <c r="E72" s="251">
        <v>23.6154005471838</v>
      </c>
      <c r="F72" s="251">
        <v>35.94620187250294</v>
      </c>
      <c r="G72" s="251">
        <v>20.532700215854014</v>
      </c>
      <c r="H72" s="251">
        <v>39.028902203832722</v>
      </c>
      <c r="I72" s="51">
        <v>0.10351300858590962</v>
      </c>
      <c r="J72" s="50">
        <v>0.20702601717181923</v>
      </c>
      <c r="K72" s="52">
        <v>0.31053902575772885</v>
      </c>
      <c r="L72" s="251">
        <v>28.291761149351199</v>
      </c>
      <c r="M72" s="251">
        <v>31.269841270335537</v>
      </c>
    </row>
    <row r="73" spans="1:13" ht="15" customHeight="1">
      <c r="A73" s="48"/>
      <c r="B73" s="39" t="s">
        <v>207</v>
      </c>
      <c r="C73" s="174"/>
      <c r="D73" s="185"/>
      <c r="E73" s="185"/>
      <c r="F73" s="185"/>
      <c r="G73" s="185"/>
      <c r="H73" s="185"/>
      <c r="I73" s="186"/>
      <c r="J73" s="186"/>
      <c r="K73" s="186"/>
      <c r="L73" s="185"/>
      <c r="M73" s="187"/>
    </row>
    <row r="74" spans="1:13" ht="15" customHeight="1">
      <c r="A74" s="48"/>
      <c r="B74" s="184" t="s">
        <v>216</v>
      </c>
      <c r="C74" s="53">
        <v>0.44836867958853671</v>
      </c>
      <c r="D74" s="49">
        <v>4.6575285593848652E-2</v>
      </c>
      <c r="E74" s="49">
        <v>0.35521810840083939</v>
      </c>
      <c r="F74" s="49">
        <v>0.54151925077623397</v>
      </c>
      <c r="G74" s="49">
        <v>0.30864282280699074</v>
      </c>
      <c r="H74" s="49">
        <v>0.58809453637008269</v>
      </c>
      <c r="I74" s="51">
        <v>0.10387720577759871</v>
      </c>
      <c r="J74" s="50">
        <v>0.20775441155519742</v>
      </c>
      <c r="K74" s="52">
        <v>0.3116316173327961</v>
      </c>
      <c r="L74" s="49">
        <v>0.42595024560910988</v>
      </c>
      <c r="M74" s="49">
        <v>0.47078711356796354</v>
      </c>
    </row>
    <row r="75" spans="1:13" ht="15" customHeight="1">
      <c r="A75" s="48"/>
      <c r="B75" s="184" t="s">
        <v>137</v>
      </c>
      <c r="C75" s="53">
        <v>0.30245933770916539</v>
      </c>
      <c r="D75" s="49">
        <v>3.9138313368474786E-2</v>
      </c>
      <c r="E75" s="49">
        <v>0.22418271097221582</v>
      </c>
      <c r="F75" s="49">
        <v>0.38073596444611496</v>
      </c>
      <c r="G75" s="49">
        <v>0.18504439760374103</v>
      </c>
      <c r="H75" s="49">
        <v>0.41987427781458975</v>
      </c>
      <c r="I75" s="51">
        <v>0.1294002481950445</v>
      </c>
      <c r="J75" s="50">
        <v>0.25880049639008901</v>
      </c>
      <c r="K75" s="52">
        <v>0.38820074458513354</v>
      </c>
      <c r="L75" s="49">
        <v>0.28733637082370711</v>
      </c>
      <c r="M75" s="49">
        <v>0.31758230459462367</v>
      </c>
    </row>
    <row r="76" spans="1:13" ht="15" customHeight="1">
      <c r="A76" s="48"/>
      <c r="B76" s="184" t="s">
        <v>217</v>
      </c>
      <c r="C76" s="245">
        <v>421.91564478850046</v>
      </c>
      <c r="D76" s="246">
        <v>16.050013484068966</v>
      </c>
      <c r="E76" s="246">
        <v>389.81561782036255</v>
      </c>
      <c r="F76" s="246">
        <v>454.01567175663837</v>
      </c>
      <c r="G76" s="246">
        <v>373.76560433629356</v>
      </c>
      <c r="H76" s="246">
        <v>470.06568524070735</v>
      </c>
      <c r="I76" s="51">
        <v>3.8040811433087719E-2</v>
      </c>
      <c r="J76" s="50">
        <v>7.6081622866175438E-2</v>
      </c>
      <c r="K76" s="52">
        <v>0.11412243429926316</v>
      </c>
      <c r="L76" s="246">
        <v>400.81986254907542</v>
      </c>
      <c r="M76" s="246">
        <v>443.01142702792549</v>
      </c>
    </row>
    <row r="77" spans="1:13" ht="15" customHeight="1">
      <c r="A77" s="48"/>
      <c r="B77" s="184" t="s">
        <v>227</v>
      </c>
      <c r="C77" s="250" t="s">
        <v>96</v>
      </c>
      <c r="D77" s="251" t="s">
        <v>94</v>
      </c>
      <c r="E77" s="251" t="s">
        <v>94</v>
      </c>
      <c r="F77" s="251" t="s">
        <v>94</v>
      </c>
      <c r="G77" s="251" t="s">
        <v>94</v>
      </c>
      <c r="H77" s="251" t="s">
        <v>94</v>
      </c>
      <c r="I77" s="51" t="s">
        <v>94</v>
      </c>
      <c r="J77" s="50" t="s">
        <v>94</v>
      </c>
      <c r="K77" s="52" t="s">
        <v>94</v>
      </c>
      <c r="L77" s="251" t="s">
        <v>94</v>
      </c>
      <c r="M77" s="251" t="s">
        <v>94</v>
      </c>
    </row>
    <row r="78" spans="1:13" ht="15" customHeight="1">
      <c r="A78" s="48"/>
      <c r="B78" s="184" t="s">
        <v>138</v>
      </c>
      <c r="C78" s="245">
        <v>105.01192402774379</v>
      </c>
      <c r="D78" s="246">
        <v>19.505956656610685</v>
      </c>
      <c r="E78" s="246">
        <v>66.000010714522418</v>
      </c>
      <c r="F78" s="246">
        <v>144.02383734096514</v>
      </c>
      <c r="G78" s="246">
        <v>46.494054057911733</v>
      </c>
      <c r="H78" s="246">
        <v>163.52979399757584</v>
      </c>
      <c r="I78" s="51">
        <v>0.18574992161325679</v>
      </c>
      <c r="J78" s="50">
        <v>0.37149984322651358</v>
      </c>
      <c r="K78" s="52">
        <v>0.5572497648397704</v>
      </c>
      <c r="L78" s="246">
        <v>99.761327826356592</v>
      </c>
      <c r="M78" s="246">
        <v>110.26252022913098</v>
      </c>
    </row>
    <row r="79" spans="1:13" ht="15" customHeight="1">
      <c r="A79" s="48"/>
      <c r="B79" s="184" t="s">
        <v>139</v>
      </c>
      <c r="C79" s="241">
        <v>0.27636290854195183</v>
      </c>
      <c r="D79" s="49">
        <v>2.263352262698172E-2</v>
      </c>
      <c r="E79" s="242">
        <v>0.2310958632879884</v>
      </c>
      <c r="F79" s="242">
        <v>0.3216299537959153</v>
      </c>
      <c r="G79" s="242">
        <v>0.20846234066100666</v>
      </c>
      <c r="H79" s="242">
        <v>0.34426347642289701</v>
      </c>
      <c r="I79" s="51">
        <v>8.1897830451968759E-2</v>
      </c>
      <c r="J79" s="50">
        <v>0.16379566090393752</v>
      </c>
      <c r="K79" s="52">
        <v>0.24569349135590629</v>
      </c>
      <c r="L79" s="242">
        <v>0.26254476311485425</v>
      </c>
      <c r="M79" s="242">
        <v>0.29018105396904942</v>
      </c>
    </row>
    <row r="80" spans="1:13" ht="15" customHeight="1">
      <c r="A80" s="48"/>
      <c r="B80" s="184" t="s">
        <v>218</v>
      </c>
      <c r="C80" s="241">
        <v>0.19134920634920635</v>
      </c>
      <c r="D80" s="49">
        <v>1.2326362979817894E-2</v>
      </c>
      <c r="E80" s="242">
        <v>0.16669648038957058</v>
      </c>
      <c r="F80" s="242">
        <v>0.21600193230884213</v>
      </c>
      <c r="G80" s="242">
        <v>0.15437011740975268</v>
      </c>
      <c r="H80" s="242">
        <v>0.22832829528866003</v>
      </c>
      <c r="I80" s="51">
        <v>6.441815576346141E-2</v>
      </c>
      <c r="J80" s="50">
        <v>0.12883631152692282</v>
      </c>
      <c r="K80" s="52">
        <v>0.19325446729038423</v>
      </c>
      <c r="L80" s="242">
        <v>0.18178174603174604</v>
      </c>
      <c r="M80" s="242">
        <v>0.20091666666666666</v>
      </c>
    </row>
    <row r="81" spans="1:13" ht="15" customHeight="1">
      <c r="A81" s="48"/>
      <c r="B81" s="184" t="s">
        <v>140</v>
      </c>
      <c r="C81" s="241">
        <v>11.145485701384052</v>
      </c>
      <c r="D81" s="49">
        <v>0.65652831349517793</v>
      </c>
      <c r="E81" s="242">
        <v>9.832429074393696</v>
      </c>
      <c r="F81" s="242">
        <v>12.458542328374408</v>
      </c>
      <c r="G81" s="242">
        <v>9.1759007608985179</v>
      </c>
      <c r="H81" s="242">
        <v>13.115070641869586</v>
      </c>
      <c r="I81" s="51">
        <v>5.8905312077485318E-2</v>
      </c>
      <c r="J81" s="50">
        <v>0.11781062415497064</v>
      </c>
      <c r="K81" s="52">
        <v>0.17671593623245596</v>
      </c>
      <c r="L81" s="242">
        <v>10.588211416314849</v>
      </c>
      <c r="M81" s="242">
        <v>11.702759986453255</v>
      </c>
    </row>
    <row r="82" spans="1:13" ht="15" customHeight="1">
      <c r="A82" s="48"/>
      <c r="B82" s="184" t="s">
        <v>219</v>
      </c>
      <c r="C82" s="241">
        <v>0.631583475531866</v>
      </c>
      <c r="D82" s="49">
        <v>3.8781798850862977E-2</v>
      </c>
      <c r="E82" s="242">
        <v>0.55401987783014006</v>
      </c>
      <c r="F82" s="242">
        <v>0.70914707323359194</v>
      </c>
      <c r="G82" s="242">
        <v>0.51523807897927709</v>
      </c>
      <c r="H82" s="242">
        <v>0.74792887208445491</v>
      </c>
      <c r="I82" s="51">
        <v>6.1404074605030216E-2</v>
      </c>
      <c r="J82" s="50">
        <v>0.12280814921006043</v>
      </c>
      <c r="K82" s="52">
        <v>0.18421222381509064</v>
      </c>
      <c r="L82" s="242">
        <v>0.60000430175527275</v>
      </c>
      <c r="M82" s="242">
        <v>0.66316264930845925</v>
      </c>
    </row>
    <row r="83" spans="1:13" ht="15" customHeight="1">
      <c r="A83" s="48"/>
      <c r="B83" s="184" t="s">
        <v>141</v>
      </c>
      <c r="C83" s="250">
        <v>14.535025643908202</v>
      </c>
      <c r="D83" s="242">
        <v>0.73159395752123357</v>
      </c>
      <c r="E83" s="251">
        <v>13.071837728865734</v>
      </c>
      <c r="F83" s="251">
        <v>15.99821355895067</v>
      </c>
      <c r="G83" s="251">
        <v>12.340243771344502</v>
      </c>
      <c r="H83" s="251">
        <v>16.729807516471904</v>
      </c>
      <c r="I83" s="51">
        <v>5.0333172809217099E-2</v>
      </c>
      <c r="J83" s="50">
        <v>0.1006663456184342</v>
      </c>
      <c r="K83" s="52">
        <v>0.1509995184276513</v>
      </c>
      <c r="L83" s="251">
        <v>13.808274361712792</v>
      </c>
      <c r="M83" s="251">
        <v>15.261776926103613</v>
      </c>
    </row>
    <row r="84" spans="1:13" ht="15" customHeight="1">
      <c r="A84" s="48"/>
      <c r="B84" s="184" t="s">
        <v>166</v>
      </c>
      <c r="C84" s="241">
        <v>5.140648966939958</v>
      </c>
      <c r="D84" s="242">
        <v>0.5203725665340474</v>
      </c>
      <c r="E84" s="242">
        <v>4.0999038338718634</v>
      </c>
      <c r="F84" s="242">
        <v>6.1813941000080526</v>
      </c>
      <c r="G84" s="242">
        <v>3.5795312673378157</v>
      </c>
      <c r="H84" s="242">
        <v>6.7017666665421007</v>
      </c>
      <c r="I84" s="51">
        <v>0.10122701819957303</v>
      </c>
      <c r="J84" s="50">
        <v>0.20245403639914605</v>
      </c>
      <c r="K84" s="52">
        <v>0.30368105459871908</v>
      </c>
      <c r="L84" s="242">
        <v>4.8836165185929605</v>
      </c>
      <c r="M84" s="242">
        <v>5.3976814152869554</v>
      </c>
    </row>
    <row r="85" spans="1:13" ht="15" customHeight="1">
      <c r="A85" s="48"/>
      <c r="B85" s="184" t="s">
        <v>142</v>
      </c>
      <c r="C85" s="250">
        <v>14.006092514376252</v>
      </c>
      <c r="D85" s="242">
        <v>1.191706689239223</v>
      </c>
      <c r="E85" s="251">
        <v>11.622679135897807</v>
      </c>
      <c r="F85" s="251">
        <v>16.3895058928547</v>
      </c>
      <c r="G85" s="251">
        <v>10.430972446658583</v>
      </c>
      <c r="H85" s="251">
        <v>17.581212582093922</v>
      </c>
      <c r="I85" s="51">
        <v>8.5084879170690991E-2</v>
      </c>
      <c r="J85" s="50">
        <v>0.17016975834138198</v>
      </c>
      <c r="K85" s="52">
        <v>0.255254637512073</v>
      </c>
      <c r="L85" s="251">
        <v>13.30578788865744</v>
      </c>
      <c r="M85" s="251">
        <v>14.706397140095065</v>
      </c>
    </row>
    <row r="86" spans="1:13" ht="15" customHeight="1">
      <c r="A86" s="48"/>
      <c r="B86" s="184" t="s">
        <v>167</v>
      </c>
      <c r="C86" s="241">
        <v>2.0759873015367263</v>
      </c>
      <c r="D86" s="49">
        <v>0.17468488675390445</v>
      </c>
      <c r="E86" s="242">
        <v>1.7266175280289173</v>
      </c>
      <c r="F86" s="242">
        <v>2.425357075044535</v>
      </c>
      <c r="G86" s="242">
        <v>1.551932641275013</v>
      </c>
      <c r="H86" s="242">
        <v>2.6000419617984396</v>
      </c>
      <c r="I86" s="51">
        <v>8.414545051628973E-2</v>
      </c>
      <c r="J86" s="50">
        <v>0.16829090103257946</v>
      </c>
      <c r="K86" s="52">
        <v>0.25243635154886918</v>
      </c>
      <c r="L86" s="242">
        <v>1.97218793645989</v>
      </c>
      <c r="M86" s="242">
        <v>2.1797866666135626</v>
      </c>
    </row>
    <row r="87" spans="1:13" ht="15" customHeight="1">
      <c r="A87" s="48"/>
      <c r="B87" s="184" t="s">
        <v>220</v>
      </c>
      <c r="C87" s="250">
        <v>16.483111068093134</v>
      </c>
      <c r="D87" s="242">
        <v>1.0382874067004899</v>
      </c>
      <c r="E87" s="251">
        <v>14.406536254692154</v>
      </c>
      <c r="F87" s="251">
        <v>18.559685881494115</v>
      </c>
      <c r="G87" s="251">
        <v>13.368248847991664</v>
      </c>
      <c r="H87" s="251">
        <v>19.597973288194602</v>
      </c>
      <c r="I87" s="51">
        <v>6.2990985282525627E-2</v>
      </c>
      <c r="J87" s="50">
        <v>0.12598197056505125</v>
      </c>
      <c r="K87" s="52">
        <v>0.1889729558475769</v>
      </c>
      <c r="L87" s="251">
        <v>15.658955514688477</v>
      </c>
      <c r="M87" s="251">
        <v>17.307266621497792</v>
      </c>
    </row>
    <row r="88" spans="1:13" s="47" customFormat="1" ht="15" customHeight="1">
      <c r="A88" s="48"/>
      <c r="B88" s="184" t="s">
        <v>145</v>
      </c>
      <c r="C88" s="241">
        <v>1.4192710195626215</v>
      </c>
      <c r="D88" s="49">
        <v>5.1296623523689751E-2</v>
      </c>
      <c r="E88" s="242">
        <v>1.3166777725152419</v>
      </c>
      <c r="F88" s="242">
        <v>1.5218642666100011</v>
      </c>
      <c r="G88" s="242">
        <v>1.2653811489915523</v>
      </c>
      <c r="H88" s="242">
        <v>1.5731608901336906</v>
      </c>
      <c r="I88" s="51">
        <v>3.6142937336589805E-2</v>
      </c>
      <c r="J88" s="50">
        <v>7.2285874673179609E-2</v>
      </c>
      <c r="K88" s="52">
        <v>0.10842881200976942</v>
      </c>
      <c r="L88" s="242">
        <v>1.3483074685844905</v>
      </c>
      <c r="M88" s="242">
        <v>1.4902345705407525</v>
      </c>
    </row>
    <row r="89" spans="1:13" ht="15" customHeight="1">
      <c r="A89" s="48"/>
      <c r="B89" s="184" t="s">
        <v>146</v>
      </c>
      <c r="C89" s="241">
        <v>0.99311310991343027</v>
      </c>
      <c r="D89" s="49">
        <v>7.5692863736489924E-2</v>
      </c>
      <c r="E89" s="242">
        <v>0.84172738244045042</v>
      </c>
      <c r="F89" s="242">
        <v>1.14449883738641</v>
      </c>
      <c r="G89" s="242">
        <v>0.76603451870396055</v>
      </c>
      <c r="H89" s="242">
        <v>1.2201917011229</v>
      </c>
      <c r="I89" s="51">
        <v>7.6217767121298075E-2</v>
      </c>
      <c r="J89" s="50">
        <v>0.15243553424259615</v>
      </c>
      <c r="K89" s="52">
        <v>0.22865330136389422</v>
      </c>
      <c r="L89" s="242">
        <v>0.94345745441775875</v>
      </c>
      <c r="M89" s="242">
        <v>1.0427687654091018</v>
      </c>
    </row>
    <row r="90" spans="1:13" s="47" customFormat="1" ht="15" customHeight="1">
      <c r="A90" s="48"/>
      <c r="B90" s="184" t="s">
        <v>148</v>
      </c>
      <c r="C90" s="53">
        <v>8.202713692411201E-2</v>
      </c>
      <c r="D90" s="49">
        <v>1.290627846634845E-2</v>
      </c>
      <c r="E90" s="49">
        <v>5.621457999141511E-2</v>
      </c>
      <c r="F90" s="49">
        <v>0.10783969385680892</v>
      </c>
      <c r="G90" s="49">
        <v>4.3308301525066664E-2</v>
      </c>
      <c r="H90" s="49">
        <v>0.12074597232315736</v>
      </c>
      <c r="I90" s="51">
        <v>0.15734156951362066</v>
      </c>
      <c r="J90" s="50">
        <v>0.31468313902724132</v>
      </c>
      <c r="K90" s="52">
        <v>0.47202470854086198</v>
      </c>
      <c r="L90" s="49">
        <v>7.7925780077906404E-2</v>
      </c>
      <c r="M90" s="49">
        <v>8.6128493770317616E-2</v>
      </c>
    </row>
    <row r="91" spans="1:13" s="47" customFormat="1" ht="15" customHeight="1">
      <c r="A91" s="48"/>
      <c r="B91" s="184" t="s">
        <v>228</v>
      </c>
      <c r="C91" s="241">
        <v>5.4211932139725647</v>
      </c>
      <c r="D91" s="49">
        <v>0.36459216309257475</v>
      </c>
      <c r="E91" s="242">
        <v>4.6920088877874155</v>
      </c>
      <c r="F91" s="242">
        <v>6.1503775401577139</v>
      </c>
      <c r="G91" s="242">
        <v>4.3274167246948405</v>
      </c>
      <c r="H91" s="242">
        <v>6.5149697032502889</v>
      </c>
      <c r="I91" s="51">
        <v>6.7253120983195386E-2</v>
      </c>
      <c r="J91" s="50">
        <v>0.13450624196639077</v>
      </c>
      <c r="K91" s="52">
        <v>0.20175936294958616</v>
      </c>
      <c r="L91" s="242">
        <v>5.1501335532739363</v>
      </c>
      <c r="M91" s="242">
        <v>5.6922528746711931</v>
      </c>
    </row>
    <row r="92" spans="1:13" ht="15" customHeight="1">
      <c r="A92" s="48"/>
      <c r="B92" s="184" t="s">
        <v>168</v>
      </c>
      <c r="C92" s="53">
        <v>2.12047619047619E-2</v>
      </c>
      <c r="D92" s="49">
        <v>2.1705805106206175E-3</v>
      </c>
      <c r="E92" s="49">
        <v>1.6863600883520666E-2</v>
      </c>
      <c r="F92" s="49">
        <v>2.5545922926003134E-2</v>
      </c>
      <c r="G92" s="49">
        <v>1.4693020372900047E-2</v>
      </c>
      <c r="H92" s="49">
        <v>2.7716503436623754E-2</v>
      </c>
      <c r="I92" s="51">
        <v>0.10236288058170442</v>
      </c>
      <c r="J92" s="50">
        <v>0.20472576116340885</v>
      </c>
      <c r="K92" s="52">
        <v>0.3070886417451133</v>
      </c>
      <c r="L92" s="49">
        <v>2.0144523809523807E-2</v>
      </c>
      <c r="M92" s="49">
        <v>2.2264999999999993E-2</v>
      </c>
    </row>
    <row r="93" spans="1:13" ht="15" customHeight="1">
      <c r="A93" s="48"/>
      <c r="B93" s="184" t="s">
        <v>150</v>
      </c>
      <c r="C93" s="53">
        <v>0.13092691216953575</v>
      </c>
      <c r="D93" s="49">
        <v>1.5189872369484181E-2</v>
      </c>
      <c r="E93" s="49">
        <v>0.10054716743056739</v>
      </c>
      <c r="F93" s="49">
        <v>0.16130665690850413</v>
      </c>
      <c r="G93" s="49">
        <v>8.5357295061083208E-2</v>
      </c>
      <c r="H93" s="49">
        <v>0.17649652927798831</v>
      </c>
      <c r="I93" s="51">
        <v>0.11601795320594585</v>
      </c>
      <c r="J93" s="50">
        <v>0.2320359064118917</v>
      </c>
      <c r="K93" s="52">
        <v>0.34805385961783752</v>
      </c>
      <c r="L93" s="49">
        <v>0.12438056656105896</v>
      </c>
      <c r="M93" s="49">
        <v>0.13747325777801253</v>
      </c>
    </row>
    <row r="94" spans="1:13" ht="15" customHeight="1">
      <c r="A94" s="48"/>
      <c r="B94" s="184" t="s">
        <v>151</v>
      </c>
      <c r="C94" s="241">
        <v>7.9191495768753208</v>
      </c>
      <c r="D94" s="49">
        <v>0.5628895505940521</v>
      </c>
      <c r="E94" s="242">
        <v>6.7933704756872171</v>
      </c>
      <c r="F94" s="242">
        <v>9.0449286780634246</v>
      </c>
      <c r="G94" s="242">
        <v>6.2304809250931648</v>
      </c>
      <c r="H94" s="242">
        <v>9.6078182286574769</v>
      </c>
      <c r="I94" s="51">
        <v>7.1079545237754282E-2</v>
      </c>
      <c r="J94" s="50">
        <v>0.14215909047550856</v>
      </c>
      <c r="K94" s="52">
        <v>0.21323863571326285</v>
      </c>
      <c r="L94" s="242">
        <v>7.5231920980315543</v>
      </c>
      <c r="M94" s="242">
        <v>8.3151070557190874</v>
      </c>
    </row>
    <row r="95" spans="1:13" ht="15" customHeight="1">
      <c r="A95" s="48"/>
      <c r="B95" s="184" t="s">
        <v>169</v>
      </c>
      <c r="C95" s="241">
        <v>2.7358974358974359</v>
      </c>
      <c r="D95" s="242">
        <v>0.32293071870642259</v>
      </c>
      <c r="E95" s="242">
        <v>2.0900359984845909</v>
      </c>
      <c r="F95" s="242">
        <v>3.381758873310281</v>
      </c>
      <c r="G95" s="242">
        <v>1.7671052797781681</v>
      </c>
      <c r="H95" s="242">
        <v>3.7046895920167038</v>
      </c>
      <c r="I95" s="51">
        <v>0.1180346581963494</v>
      </c>
      <c r="J95" s="50">
        <v>0.23606931639269879</v>
      </c>
      <c r="K95" s="52">
        <v>0.35410397458904819</v>
      </c>
      <c r="L95" s="242">
        <v>2.599102564102564</v>
      </c>
      <c r="M95" s="242">
        <v>2.8726923076923079</v>
      </c>
    </row>
    <row r="96" spans="1:13" ht="15" customHeight="1">
      <c r="A96" s="48"/>
      <c r="B96" s="184" t="s">
        <v>153</v>
      </c>
      <c r="C96" s="241">
        <v>1.0262058515580146</v>
      </c>
      <c r="D96" s="49">
        <v>4.0650547828668809E-2</v>
      </c>
      <c r="E96" s="242">
        <v>0.94490475590067691</v>
      </c>
      <c r="F96" s="242">
        <v>1.1075069472153523</v>
      </c>
      <c r="G96" s="242">
        <v>0.90425420807200818</v>
      </c>
      <c r="H96" s="242">
        <v>1.148157495044021</v>
      </c>
      <c r="I96" s="51">
        <v>3.9612469337367354E-2</v>
      </c>
      <c r="J96" s="50">
        <v>7.9224938674734707E-2</v>
      </c>
      <c r="K96" s="52">
        <v>0.11883740801210206</v>
      </c>
      <c r="L96" s="242">
        <v>0.97489555898011382</v>
      </c>
      <c r="M96" s="242">
        <v>1.0775161441359153</v>
      </c>
    </row>
    <row r="97" spans="1:13" ht="15" customHeight="1">
      <c r="A97" s="48"/>
      <c r="B97" s="184" t="s">
        <v>154</v>
      </c>
      <c r="C97" s="53">
        <v>2.3326406486343876E-2</v>
      </c>
      <c r="D97" s="49">
        <v>8.6929627824265795E-4</v>
      </c>
      <c r="E97" s="49">
        <v>2.1587813929858559E-2</v>
      </c>
      <c r="F97" s="49">
        <v>2.5064999042829193E-2</v>
      </c>
      <c r="G97" s="49">
        <v>2.0718517651615902E-2</v>
      </c>
      <c r="H97" s="49">
        <v>2.5934295321071849E-2</v>
      </c>
      <c r="I97" s="51">
        <v>3.7266617931552191E-2</v>
      </c>
      <c r="J97" s="50">
        <v>7.4533235863104383E-2</v>
      </c>
      <c r="K97" s="52">
        <v>0.11179985379465657</v>
      </c>
      <c r="L97" s="49">
        <v>2.2160086162026683E-2</v>
      </c>
      <c r="M97" s="49">
        <v>2.4492726810661069E-2</v>
      </c>
    </row>
    <row r="98" spans="1:13" ht="15" customHeight="1">
      <c r="A98" s="48"/>
      <c r="B98" s="184" t="s">
        <v>170</v>
      </c>
      <c r="C98" s="241">
        <v>9.7820904618723397</v>
      </c>
      <c r="D98" s="49">
        <v>0.50920281069433737</v>
      </c>
      <c r="E98" s="242">
        <v>8.7636848404836645</v>
      </c>
      <c r="F98" s="242">
        <v>10.800496083261015</v>
      </c>
      <c r="G98" s="242">
        <v>8.2544820297893278</v>
      </c>
      <c r="H98" s="242">
        <v>11.309698893955352</v>
      </c>
      <c r="I98" s="51">
        <v>5.2054600463884229E-2</v>
      </c>
      <c r="J98" s="50">
        <v>0.10410920092776846</v>
      </c>
      <c r="K98" s="52">
        <v>0.1561638013916527</v>
      </c>
      <c r="L98" s="242">
        <v>9.2929859387787221</v>
      </c>
      <c r="M98" s="242">
        <v>10.271194984965957</v>
      </c>
    </row>
    <row r="99" spans="1:13" ht="15" customHeight="1">
      <c r="A99" s="48"/>
      <c r="B99" s="184" t="s">
        <v>173</v>
      </c>
      <c r="C99" s="250">
        <v>24.758561079403922</v>
      </c>
      <c r="D99" s="242">
        <v>1.7722226472426112</v>
      </c>
      <c r="E99" s="251">
        <v>21.2141157849187</v>
      </c>
      <c r="F99" s="251">
        <v>28.303006373889144</v>
      </c>
      <c r="G99" s="251">
        <v>19.44189313767609</v>
      </c>
      <c r="H99" s="251">
        <v>30.075229021131754</v>
      </c>
      <c r="I99" s="51">
        <v>7.1580195697111118E-2</v>
      </c>
      <c r="J99" s="50">
        <v>0.14316039139422224</v>
      </c>
      <c r="K99" s="52">
        <v>0.21474058709133337</v>
      </c>
      <c r="L99" s="251">
        <v>23.520633025433725</v>
      </c>
      <c r="M99" s="251">
        <v>25.996489133374119</v>
      </c>
    </row>
    <row r="100" spans="1:13" ht="15" customHeight="1">
      <c r="A100" s="48"/>
      <c r="B100" s="184" t="s">
        <v>174</v>
      </c>
      <c r="C100" s="53">
        <v>2.544607808573323E-2</v>
      </c>
      <c r="D100" s="49">
        <v>1.3246204834566097E-3</v>
      </c>
      <c r="E100" s="49">
        <v>2.279683711882001E-2</v>
      </c>
      <c r="F100" s="49">
        <v>2.809531905264645E-2</v>
      </c>
      <c r="G100" s="49">
        <v>2.1472216635363403E-2</v>
      </c>
      <c r="H100" s="49">
        <v>2.9419939536103057E-2</v>
      </c>
      <c r="I100" s="51">
        <v>5.2055978095865402E-2</v>
      </c>
      <c r="J100" s="50">
        <v>0.1041119561917308</v>
      </c>
      <c r="K100" s="52">
        <v>0.15616793428759621</v>
      </c>
      <c r="L100" s="49">
        <v>2.4173774181446568E-2</v>
      </c>
      <c r="M100" s="49">
        <v>2.6718381990019892E-2</v>
      </c>
    </row>
    <row r="101" spans="1:13" ht="15" customHeight="1">
      <c r="A101" s="48"/>
      <c r="B101" s="184" t="s">
        <v>175</v>
      </c>
      <c r="C101" s="250">
        <v>21.287810531942466</v>
      </c>
      <c r="D101" s="242">
        <v>1.6005144767934778</v>
      </c>
      <c r="E101" s="251">
        <v>18.086781578355509</v>
      </c>
      <c r="F101" s="251">
        <v>24.488839485529422</v>
      </c>
      <c r="G101" s="251">
        <v>16.486267101562031</v>
      </c>
      <c r="H101" s="251">
        <v>26.0893539623229</v>
      </c>
      <c r="I101" s="51">
        <v>7.5184551008282322E-2</v>
      </c>
      <c r="J101" s="50">
        <v>0.15036910201656464</v>
      </c>
      <c r="K101" s="52">
        <v>0.22555365302484698</v>
      </c>
      <c r="L101" s="251">
        <v>20.223420005345343</v>
      </c>
      <c r="M101" s="251">
        <v>22.352201058539588</v>
      </c>
    </row>
    <row r="102" spans="1:13" ht="15" customHeight="1">
      <c r="A102" s="48"/>
      <c r="B102" s="184" t="s">
        <v>157</v>
      </c>
      <c r="C102" s="241">
        <v>7.7027507336527652</v>
      </c>
      <c r="D102" s="242">
        <v>0.9383093438308695</v>
      </c>
      <c r="E102" s="242">
        <v>5.8261320459910264</v>
      </c>
      <c r="F102" s="242">
        <v>9.5793694213145049</v>
      </c>
      <c r="G102" s="242">
        <v>4.8878227021601566</v>
      </c>
      <c r="H102" s="242">
        <v>10.517678765145373</v>
      </c>
      <c r="I102" s="51">
        <v>0.12181483943540627</v>
      </c>
      <c r="J102" s="50">
        <v>0.24362967887081255</v>
      </c>
      <c r="K102" s="52">
        <v>0.36544451830621882</v>
      </c>
      <c r="L102" s="242">
        <v>7.317613196970127</v>
      </c>
      <c r="M102" s="242">
        <v>8.0878882703354034</v>
      </c>
    </row>
    <row r="103" spans="1:13" ht="15" customHeight="1">
      <c r="A103" s="48"/>
      <c r="B103" s="184" t="s">
        <v>222</v>
      </c>
      <c r="C103" s="53">
        <v>1.4916666666666667E-2</v>
      </c>
      <c r="D103" s="49">
        <v>1.2094605898209233E-3</v>
      </c>
      <c r="E103" s="49">
        <v>1.2497745487024821E-2</v>
      </c>
      <c r="F103" s="49">
        <v>1.7335587846308512E-2</v>
      </c>
      <c r="G103" s="49">
        <v>1.1288284897203897E-2</v>
      </c>
      <c r="H103" s="49">
        <v>1.8545048436129436E-2</v>
      </c>
      <c r="I103" s="51">
        <v>8.1081156859503234E-2</v>
      </c>
      <c r="J103" s="50">
        <v>0.16216231371900647</v>
      </c>
      <c r="K103" s="52">
        <v>0.2432434705785097</v>
      </c>
      <c r="L103" s="49">
        <v>1.4170833333333334E-2</v>
      </c>
      <c r="M103" s="49">
        <v>1.5662499999999999E-2</v>
      </c>
    </row>
    <row r="104" spans="1:13" ht="15" customHeight="1">
      <c r="A104" s="48"/>
      <c r="B104" s="184" t="s">
        <v>215</v>
      </c>
      <c r="C104" s="241">
        <v>1.0942585102679596</v>
      </c>
      <c r="D104" s="49">
        <v>3.8974752279990983E-2</v>
      </c>
      <c r="E104" s="242">
        <v>1.0163090057079776</v>
      </c>
      <c r="F104" s="242">
        <v>1.1722080148279417</v>
      </c>
      <c r="G104" s="242">
        <v>0.97733425342798663</v>
      </c>
      <c r="H104" s="242">
        <v>1.2111827671079325</v>
      </c>
      <c r="I104" s="51">
        <v>3.5617499808566197E-2</v>
      </c>
      <c r="J104" s="50">
        <v>7.1234999617132394E-2</v>
      </c>
      <c r="K104" s="52">
        <v>0.10685249942569859</v>
      </c>
      <c r="L104" s="242">
        <v>1.0395455847545616</v>
      </c>
      <c r="M104" s="242">
        <v>1.1489714357813576</v>
      </c>
    </row>
    <row r="105" spans="1:13" ht="15" customHeight="1">
      <c r="A105" s="48"/>
      <c r="B105" s="184" t="s">
        <v>223</v>
      </c>
      <c r="C105" s="250">
        <v>30.501281024872601</v>
      </c>
      <c r="D105" s="251">
        <v>3.5459854128304569</v>
      </c>
      <c r="E105" s="251">
        <v>23.409310199211689</v>
      </c>
      <c r="F105" s="251">
        <v>37.593251850533512</v>
      </c>
      <c r="G105" s="251">
        <v>19.863324786381231</v>
      </c>
      <c r="H105" s="251">
        <v>41.139237263363967</v>
      </c>
      <c r="I105" s="51">
        <v>0.1162569339280814</v>
      </c>
      <c r="J105" s="50">
        <v>0.23251386785616279</v>
      </c>
      <c r="K105" s="52">
        <v>0.34877080178424419</v>
      </c>
      <c r="L105" s="251">
        <v>28.976216973628972</v>
      </c>
      <c r="M105" s="251">
        <v>32.026345076116229</v>
      </c>
    </row>
    <row r="106" spans="1:13" ht="15" customHeight="1">
      <c r="A106" s="48"/>
      <c r="B106" s="184" t="s">
        <v>176</v>
      </c>
      <c r="C106" s="241">
        <v>2.1167899561734602</v>
      </c>
      <c r="D106" s="242">
        <v>0.34389531979558696</v>
      </c>
      <c r="E106" s="242">
        <v>1.4289993165822863</v>
      </c>
      <c r="F106" s="242">
        <v>2.8045805957646341</v>
      </c>
      <c r="G106" s="242">
        <v>1.0851039967866993</v>
      </c>
      <c r="H106" s="242">
        <v>3.1484759155602209</v>
      </c>
      <c r="I106" s="51">
        <v>0.16246076697059236</v>
      </c>
      <c r="J106" s="50">
        <v>0.32492153394118473</v>
      </c>
      <c r="K106" s="52">
        <v>0.48738230091177709</v>
      </c>
      <c r="L106" s="242">
        <v>2.0109504583647873</v>
      </c>
      <c r="M106" s="242">
        <v>2.2226294539821332</v>
      </c>
    </row>
    <row r="107" spans="1:13" ht="15" customHeight="1">
      <c r="A107" s="48"/>
      <c r="B107" s="184" t="s">
        <v>224</v>
      </c>
      <c r="C107" s="241">
        <v>1.5564394482831954</v>
      </c>
      <c r="D107" s="242">
        <v>0.22670432025110049</v>
      </c>
      <c r="E107" s="242">
        <v>1.1030308077809945</v>
      </c>
      <c r="F107" s="242">
        <v>2.0098480887853962</v>
      </c>
      <c r="G107" s="242">
        <v>0.87632648752989395</v>
      </c>
      <c r="H107" s="242">
        <v>2.2365524090364968</v>
      </c>
      <c r="I107" s="51">
        <v>0.14565572756534984</v>
      </c>
      <c r="J107" s="50">
        <v>0.29131145513069967</v>
      </c>
      <c r="K107" s="52">
        <v>0.43696718269604951</v>
      </c>
      <c r="L107" s="242">
        <v>1.4786174758690356</v>
      </c>
      <c r="M107" s="242">
        <v>1.6342614206973551</v>
      </c>
    </row>
    <row r="108" spans="1:13" ht="15" customHeight="1">
      <c r="A108" s="48"/>
      <c r="B108" s="184" t="s">
        <v>177</v>
      </c>
      <c r="C108" s="241">
        <v>0.40573863436733015</v>
      </c>
      <c r="D108" s="242">
        <v>5.2060458588614737E-2</v>
      </c>
      <c r="E108" s="242">
        <v>0.30161771719010066</v>
      </c>
      <c r="F108" s="242">
        <v>0.50985955154455964</v>
      </c>
      <c r="G108" s="242">
        <v>0.24955725860148595</v>
      </c>
      <c r="H108" s="242">
        <v>0.56192001013317439</v>
      </c>
      <c r="I108" s="51">
        <v>0.12831033127962491</v>
      </c>
      <c r="J108" s="50">
        <v>0.25662066255924981</v>
      </c>
      <c r="K108" s="52">
        <v>0.38493099383887475</v>
      </c>
      <c r="L108" s="242">
        <v>0.38545170264896367</v>
      </c>
      <c r="M108" s="242">
        <v>0.42602556608569664</v>
      </c>
    </row>
    <row r="109" spans="1:13" ht="15" customHeight="1">
      <c r="A109" s="48"/>
      <c r="B109" s="184" t="s">
        <v>159</v>
      </c>
      <c r="C109" s="245">
        <v>145.33867982140058</v>
      </c>
      <c r="D109" s="246">
        <v>6.9630433141111201</v>
      </c>
      <c r="E109" s="246">
        <v>131.41259319317834</v>
      </c>
      <c r="F109" s="246">
        <v>159.26476644962281</v>
      </c>
      <c r="G109" s="246">
        <v>124.44954987906721</v>
      </c>
      <c r="H109" s="246">
        <v>166.22780976373394</v>
      </c>
      <c r="I109" s="51">
        <v>4.7909086023539334E-2</v>
      </c>
      <c r="J109" s="50">
        <v>9.5818172047078667E-2</v>
      </c>
      <c r="K109" s="52">
        <v>0.14372725807061801</v>
      </c>
      <c r="L109" s="246">
        <v>138.07174583033054</v>
      </c>
      <c r="M109" s="246">
        <v>152.60561381247061</v>
      </c>
    </row>
    <row r="110" spans="1:13" ht="15" customHeight="1">
      <c r="A110" s="48"/>
      <c r="B110" s="184" t="s">
        <v>178</v>
      </c>
      <c r="C110" s="53" t="s">
        <v>107</v>
      </c>
      <c r="D110" s="49" t="s">
        <v>94</v>
      </c>
      <c r="E110" s="49" t="s">
        <v>94</v>
      </c>
      <c r="F110" s="49" t="s">
        <v>94</v>
      </c>
      <c r="G110" s="49" t="s">
        <v>94</v>
      </c>
      <c r="H110" s="49" t="s">
        <v>94</v>
      </c>
      <c r="I110" s="51" t="s">
        <v>94</v>
      </c>
      <c r="J110" s="50" t="s">
        <v>94</v>
      </c>
      <c r="K110" s="52" t="s">
        <v>94</v>
      </c>
      <c r="L110" s="49" t="s">
        <v>94</v>
      </c>
      <c r="M110" s="49" t="s">
        <v>94</v>
      </c>
    </row>
    <row r="111" spans="1:13" ht="15" customHeight="1">
      <c r="A111" s="48"/>
      <c r="B111" s="184" t="s">
        <v>160</v>
      </c>
      <c r="C111" s="241">
        <v>0.19769734933104202</v>
      </c>
      <c r="D111" s="49">
        <v>6.0303366863072028E-3</v>
      </c>
      <c r="E111" s="242">
        <v>0.18563667595842762</v>
      </c>
      <c r="F111" s="242">
        <v>0.20975802270365643</v>
      </c>
      <c r="G111" s="242">
        <v>0.17960633927212041</v>
      </c>
      <c r="H111" s="242">
        <v>0.21578835938996363</v>
      </c>
      <c r="I111" s="51">
        <v>3.0502870709760863E-2</v>
      </c>
      <c r="J111" s="50">
        <v>6.1005741419521725E-2</v>
      </c>
      <c r="K111" s="52">
        <v>9.1508612129282588E-2</v>
      </c>
      <c r="L111" s="242">
        <v>0.18781248186448993</v>
      </c>
      <c r="M111" s="242">
        <v>0.20758221679759412</v>
      </c>
    </row>
    <row r="112" spans="1:13" ht="15" customHeight="1">
      <c r="A112" s="48"/>
      <c r="B112" s="184" t="s">
        <v>225</v>
      </c>
      <c r="C112" s="241">
        <v>0.26683869062268434</v>
      </c>
      <c r="D112" s="242">
        <v>3.1973293054672343E-2</v>
      </c>
      <c r="E112" s="242">
        <v>0.20289210451333967</v>
      </c>
      <c r="F112" s="242">
        <v>0.33078527673202901</v>
      </c>
      <c r="G112" s="242">
        <v>0.1709188114586673</v>
      </c>
      <c r="H112" s="242">
        <v>0.3627585697867014</v>
      </c>
      <c r="I112" s="51">
        <v>0.11982255264429875</v>
      </c>
      <c r="J112" s="50">
        <v>0.2396451052885975</v>
      </c>
      <c r="K112" s="52">
        <v>0.35946765793289626</v>
      </c>
      <c r="L112" s="242">
        <v>0.25349675609155015</v>
      </c>
      <c r="M112" s="242">
        <v>0.28018062515381853</v>
      </c>
    </row>
    <row r="113" spans="1:13" ht="15" customHeight="1">
      <c r="A113" s="48"/>
      <c r="B113" s="184" t="s">
        <v>161</v>
      </c>
      <c r="C113" s="241">
        <v>2.5155913305240749</v>
      </c>
      <c r="D113" s="49">
        <v>0.23380510483131725</v>
      </c>
      <c r="E113" s="242">
        <v>2.0479811208614405</v>
      </c>
      <c r="F113" s="242">
        <v>2.9832015401867094</v>
      </c>
      <c r="G113" s="242">
        <v>1.8141760160301232</v>
      </c>
      <c r="H113" s="242">
        <v>3.2170066450180266</v>
      </c>
      <c r="I113" s="51">
        <v>9.2942403638594379E-2</v>
      </c>
      <c r="J113" s="50">
        <v>0.18588480727718876</v>
      </c>
      <c r="K113" s="52">
        <v>0.27882721091578311</v>
      </c>
      <c r="L113" s="242">
        <v>2.3898117639978711</v>
      </c>
      <c r="M113" s="242">
        <v>2.6413708970502787</v>
      </c>
    </row>
    <row r="114" spans="1:13" ht="15" customHeight="1">
      <c r="A114" s="48"/>
      <c r="B114" s="184" t="s">
        <v>162</v>
      </c>
      <c r="C114" s="53" t="s">
        <v>213</v>
      </c>
      <c r="D114" s="49" t="s">
        <v>94</v>
      </c>
      <c r="E114" s="49" t="s">
        <v>94</v>
      </c>
      <c r="F114" s="49" t="s">
        <v>94</v>
      </c>
      <c r="G114" s="49" t="s">
        <v>94</v>
      </c>
      <c r="H114" s="49" t="s">
        <v>94</v>
      </c>
      <c r="I114" s="51" t="s">
        <v>94</v>
      </c>
      <c r="J114" s="50" t="s">
        <v>94</v>
      </c>
      <c r="K114" s="52" t="s">
        <v>94</v>
      </c>
      <c r="L114" s="49" t="s">
        <v>94</v>
      </c>
      <c r="M114" s="49" t="s">
        <v>94</v>
      </c>
    </row>
    <row r="115" spans="1:13" ht="15" customHeight="1">
      <c r="A115" s="48"/>
      <c r="B115" s="184" t="s">
        <v>179</v>
      </c>
      <c r="C115" s="241">
        <v>5.411408283412114</v>
      </c>
      <c r="D115" s="49">
        <v>0.5161971241667398</v>
      </c>
      <c r="E115" s="242">
        <v>4.3790140350786348</v>
      </c>
      <c r="F115" s="242">
        <v>6.4438025317455931</v>
      </c>
      <c r="G115" s="242">
        <v>3.8628169109118948</v>
      </c>
      <c r="H115" s="242">
        <v>6.9599996559123332</v>
      </c>
      <c r="I115" s="51">
        <v>9.5390533689551221E-2</v>
      </c>
      <c r="J115" s="50">
        <v>0.19078106737910244</v>
      </c>
      <c r="K115" s="52">
        <v>0.28617160106865369</v>
      </c>
      <c r="L115" s="242">
        <v>5.1408378692415084</v>
      </c>
      <c r="M115" s="242">
        <v>5.6819786975827196</v>
      </c>
    </row>
    <row r="116" spans="1:13" ht="15" customHeight="1">
      <c r="A116" s="48"/>
      <c r="B116" s="184" t="s">
        <v>136</v>
      </c>
      <c r="C116" s="241">
        <v>1.9678983425578027</v>
      </c>
      <c r="D116" s="49">
        <v>0.19305853523059466</v>
      </c>
      <c r="E116" s="242">
        <v>1.5817812720966133</v>
      </c>
      <c r="F116" s="242">
        <v>2.3540154130189919</v>
      </c>
      <c r="G116" s="242">
        <v>1.3887227368660189</v>
      </c>
      <c r="H116" s="242">
        <v>2.5470739482495866</v>
      </c>
      <c r="I116" s="51">
        <v>9.8103916780408584E-2</v>
      </c>
      <c r="J116" s="50">
        <v>0.19620783356081717</v>
      </c>
      <c r="K116" s="52">
        <v>0.29431175034122575</v>
      </c>
      <c r="L116" s="242">
        <v>1.8695034254299125</v>
      </c>
      <c r="M116" s="242">
        <v>2.0662932596856929</v>
      </c>
    </row>
    <row r="117" spans="1:13" ht="15" customHeight="1">
      <c r="A117" s="48"/>
      <c r="B117" s="184" t="s">
        <v>180</v>
      </c>
      <c r="C117" s="250">
        <v>28.185905185485506</v>
      </c>
      <c r="D117" s="251">
        <v>3.1119194297615231</v>
      </c>
      <c r="E117" s="251">
        <v>21.962066325962461</v>
      </c>
      <c r="F117" s="251">
        <v>34.409744045008551</v>
      </c>
      <c r="G117" s="251">
        <v>18.850146896200936</v>
      </c>
      <c r="H117" s="251">
        <v>37.521663474770079</v>
      </c>
      <c r="I117" s="51">
        <v>0.11040693599452055</v>
      </c>
      <c r="J117" s="50">
        <v>0.22081387198904109</v>
      </c>
      <c r="K117" s="52">
        <v>0.33122080798356163</v>
      </c>
      <c r="L117" s="251">
        <v>26.776609926211229</v>
      </c>
      <c r="M117" s="251">
        <v>29.595200444759783</v>
      </c>
    </row>
    <row r="118" spans="1:13" ht="15" customHeight="1">
      <c r="A118" s="48"/>
      <c r="B118" s="184" t="s">
        <v>226</v>
      </c>
      <c r="C118" s="250">
        <v>21.494538060618115</v>
      </c>
      <c r="D118" s="251">
        <v>3.6404082483788307</v>
      </c>
      <c r="E118" s="251">
        <v>14.213721563860453</v>
      </c>
      <c r="F118" s="251">
        <v>28.775354557375778</v>
      </c>
      <c r="G118" s="251">
        <v>10.573313315481624</v>
      </c>
      <c r="H118" s="251">
        <v>32.415762805754611</v>
      </c>
      <c r="I118" s="51">
        <v>0.16936433982029683</v>
      </c>
      <c r="J118" s="50">
        <v>0.33872867964059367</v>
      </c>
      <c r="K118" s="52">
        <v>0.50809301946089047</v>
      </c>
      <c r="L118" s="251">
        <v>20.419811157587208</v>
      </c>
      <c r="M118" s="251">
        <v>22.569264963649022</v>
      </c>
    </row>
    <row r="119" spans="1:13" ht="15" customHeight="1">
      <c r="A119" s="48"/>
      <c r="B119" s="184" t="s">
        <v>164</v>
      </c>
      <c r="C119" s="241">
        <v>6.7937970444721145</v>
      </c>
      <c r="D119" s="49">
        <v>0.51037151051373864</v>
      </c>
      <c r="E119" s="242">
        <v>5.7730540234446375</v>
      </c>
      <c r="F119" s="242">
        <v>7.8145400654995916</v>
      </c>
      <c r="G119" s="242">
        <v>5.2626825129308985</v>
      </c>
      <c r="H119" s="242">
        <v>8.3249115760133314</v>
      </c>
      <c r="I119" s="51">
        <v>7.5123161197317614E-2</v>
      </c>
      <c r="J119" s="50">
        <v>0.15024632239463523</v>
      </c>
      <c r="K119" s="52">
        <v>0.22536948359195286</v>
      </c>
      <c r="L119" s="242">
        <v>6.4541071922485092</v>
      </c>
      <c r="M119" s="242">
        <v>7.1334868966957199</v>
      </c>
    </row>
    <row r="120" spans="1:13" ht="15" customHeight="1">
      <c r="A120" s="48"/>
      <c r="B120" s="184" t="s">
        <v>165</v>
      </c>
      <c r="C120" s="241">
        <v>0.39412019543148979</v>
      </c>
      <c r="D120" s="49">
        <v>1.7338731113463481E-2</v>
      </c>
      <c r="E120" s="242">
        <v>0.35944273320456283</v>
      </c>
      <c r="F120" s="242">
        <v>0.42879765765841676</v>
      </c>
      <c r="G120" s="242">
        <v>0.34210400209109937</v>
      </c>
      <c r="H120" s="242">
        <v>0.44613638877188022</v>
      </c>
      <c r="I120" s="51">
        <v>4.3993510899589222E-2</v>
      </c>
      <c r="J120" s="50">
        <v>8.7987021799178444E-2</v>
      </c>
      <c r="K120" s="52">
        <v>0.13198053269876767</v>
      </c>
      <c r="L120" s="242">
        <v>0.3744141856599153</v>
      </c>
      <c r="M120" s="242">
        <v>0.41382620520306429</v>
      </c>
    </row>
    <row r="121" spans="1:13" ht="15" customHeight="1">
      <c r="A121" s="48"/>
      <c r="B121" s="184" t="s">
        <v>181</v>
      </c>
      <c r="C121" s="245">
        <v>68.237407922096793</v>
      </c>
      <c r="D121" s="251">
        <v>5.2153604368483908</v>
      </c>
      <c r="E121" s="246">
        <v>57.806687048400008</v>
      </c>
      <c r="F121" s="246">
        <v>78.668128795793578</v>
      </c>
      <c r="G121" s="246">
        <v>52.591326611551622</v>
      </c>
      <c r="H121" s="246">
        <v>83.883489232641963</v>
      </c>
      <c r="I121" s="51">
        <v>7.6429638751848619E-2</v>
      </c>
      <c r="J121" s="50">
        <v>0.15285927750369724</v>
      </c>
      <c r="K121" s="52">
        <v>0.22928891625554587</v>
      </c>
      <c r="L121" s="246">
        <v>64.825537525991948</v>
      </c>
      <c r="M121" s="246">
        <v>71.649278318201638</v>
      </c>
    </row>
    <row r="122" spans="1:13" ht="15" customHeight="1">
      <c r="A122" s="48"/>
      <c r="B122" s="195" t="s">
        <v>186</v>
      </c>
      <c r="C122" s="252">
        <v>2.5700863316871514</v>
      </c>
      <c r="D122" s="253">
        <v>0.31621306102040841</v>
      </c>
      <c r="E122" s="253">
        <v>1.9376602096463347</v>
      </c>
      <c r="F122" s="253">
        <v>3.2025124537279681</v>
      </c>
      <c r="G122" s="253">
        <v>1.6214471486259261</v>
      </c>
      <c r="H122" s="253">
        <v>3.5187255147483767</v>
      </c>
      <c r="I122" s="196">
        <v>0.12303596852827435</v>
      </c>
      <c r="J122" s="197">
        <v>0.2460719370565487</v>
      </c>
      <c r="K122" s="198">
        <v>0.36910790558482304</v>
      </c>
      <c r="L122" s="253">
        <v>2.441582015102794</v>
      </c>
      <c r="M122" s="253">
        <v>2.6985906482715087</v>
      </c>
    </row>
    <row r="123" spans="1:13" ht="15" customHeight="1">
      <c r="B123" s="258" t="s">
        <v>714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2">
    <cfRule type="expression" dxfId="31" priority="71">
      <formula>IF(PG_IsBlnkRowRout*PG_IsBlnkRowRoutNext=1,TRUE,FALSE)</formula>
    </cfRule>
  </conditionalFormatting>
  <conditionalFormatting sqref="I5:K122">
    <cfRule type="cellIs" dxfId="30" priority="2" operator="greaterThan">
      <formula>1</formula>
    </cfRule>
  </conditionalFormatting>
  <hyperlinks>
    <hyperlink ref="B5" location="'Fire Assay'!$A$4" display="'Fire Assay'!$A$4" xr:uid="{AF376300-309C-4BC2-9048-8D6ED5722618}"/>
    <hyperlink ref="B7" location="'Fire Assay (Bi)'!$A$4" display="'Fire Assay (Bi)'!$A$4" xr:uid="{F4CCEB27-3DA3-4224-A7A3-89F401276DF0}"/>
    <hyperlink ref="B9" location="'PA'!$A$4" display="'PA'!$A$4" xr:uid="{8F8F1423-83AC-4F0D-B6D8-D8AFD9BEF09E}"/>
    <hyperlink ref="B11" location="'IRC'!$A$4" display="'IRC'!$A$4" xr:uid="{92FC2B16-23EC-4A1E-BF55-1B3F1078A3E6}"/>
    <hyperlink ref="B12" location="'IRC'!$A$22" display="'IRC'!$A$22" xr:uid="{4491AC33-382F-43E9-8B1F-AC2FC37183A0}"/>
    <hyperlink ref="B14" location="'4-Acid'!$A$4" display="'4-Acid'!$A$4" xr:uid="{5224D723-B912-403D-A57F-B475D4CC1AF4}"/>
    <hyperlink ref="B15" location="'4-Acid'!$A$23" display="'4-Acid'!$A$23" xr:uid="{E59F2A8E-7A69-4E30-A311-D33D80E009C9}"/>
    <hyperlink ref="B16" location="'4-Acid'!$A$41" display="'4-Acid'!$A$41" xr:uid="{506C2F34-C9FF-41EA-804F-615D58E53A79}"/>
    <hyperlink ref="B17" location="'4-Acid'!$A$77" display="'4-Acid'!$A$77" xr:uid="{ECD02F24-2133-4506-93C8-EE0309196EB8}"/>
    <hyperlink ref="B18" location="'4-Acid'!$A$95" display="'4-Acid'!$A$95" xr:uid="{A2613420-2B7D-462F-AEC8-65CF3372F90B}"/>
    <hyperlink ref="B19" location="'4-Acid'!$A$114" display="'4-Acid'!$A$114" xr:uid="{307F31D6-141C-4BF8-9F0A-F50C755D9A6B}"/>
    <hyperlink ref="B20" location="'4-Acid'!$A$133" display="'4-Acid'!$A$133" xr:uid="{FDF4CF6D-4FDC-49A9-8F88-7C7C65C36CD1}"/>
    <hyperlink ref="B21" location="'4-Acid'!$A$151" display="'4-Acid'!$A$151" xr:uid="{3B87062C-775D-41D0-96D2-CA53FC7665B7}"/>
    <hyperlink ref="B22" location="'4-Acid'!$A$170" display="'4-Acid'!$A$170" xr:uid="{01DDAE2B-9202-460D-80BE-8FCA1D61A479}"/>
    <hyperlink ref="B23" location="'4-Acid'!$A$188" display="'4-Acid'!$A$188" xr:uid="{7E4818BA-12BB-42A7-B278-8953D70F0D93}"/>
    <hyperlink ref="B24" location="'4-Acid'!$A$207" display="'4-Acid'!$A$207" xr:uid="{BC2020FF-82A3-43AF-9A29-6E087486D946}"/>
    <hyperlink ref="B25" location="'4-Acid'!$A$225" display="'4-Acid'!$A$225" xr:uid="{8CFDE516-0428-4C3D-B937-20323C6EF414}"/>
    <hyperlink ref="B26" location="'4-Acid'!$A$243" display="'4-Acid'!$A$243" xr:uid="{E6470E93-BCB4-469A-AE6A-AE7B7B4F17D3}"/>
    <hyperlink ref="B27" location="'4-Acid'!$A$262" display="'4-Acid'!$A$262" xr:uid="{E300A00F-0380-4D84-98A1-8DA6F0A44DB8}"/>
    <hyperlink ref="B28" location="'4-Acid'!$A$280" display="'4-Acid'!$A$280" xr:uid="{1DB37DCF-4B53-4125-85FC-6DF5C872DA45}"/>
    <hyperlink ref="B29" location="'4-Acid'!$A$299" display="'4-Acid'!$A$299" xr:uid="{E6C42D9E-08A2-4DE6-88D1-AF1AD62CE8F4}"/>
    <hyperlink ref="B30" location="'4-Acid'!$A$318" display="'4-Acid'!$A$318" xr:uid="{4F4848FA-F545-4179-A9D3-63CBD689BABB}"/>
    <hyperlink ref="B31" location="'4-Acid'!$A$336" display="'4-Acid'!$A$336" xr:uid="{F04D8572-1D1D-401F-97CE-0F3B0FEC43E4}"/>
    <hyperlink ref="B32" location="'4-Acid'!$A$354" display="'4-Acid'!$A$354" xr:uid="{31463E90-A182-4C7D-915D-7560DC1A5188}"/>
    <hyperlink ref="B33" location="'4-Acid'!$A$390" display="'4-Acid'!$A$390" xr:uid="{F8EFBB82-4EA7-40F6-B066-798593C060FF}"/>
    <hyperlink ref="B34" location="'4-Acid'!$A$426" display="'4-Acid'!$A$426" xr:uid="{2D53DC4A-8102-4272-A952-28452574B281}"/>
    <hyperlink ref="B35" location="'4-Acid'!$A$444" display="'4-Acid'!$A$444" xr:uid="{93140EE4-0CBD-4E0D-B368-CBDC2E0BE076}"/>
    <hyperlink ref="B36" location="'4-Acid'!$A$462" display="'4-Acid'!$A$462" xr:uid="{E773F51F-0153-49A0-B84C-CF9556FF4309}"/>
    <hyperlink ref="B37" location="'4-Acid'!$A$480" display="'4-Acid'!$A$480" xr:uid="{01A2C70D-8F4B-45C6-B55E-5C8608BFAB54}"/>
    <hyperlink ref="B38" location="'4-Acid'!$A$499" display="'4-Acid'!$A$499" xr:uid="{8762FE57-7AC6-4DAD-91E3-F4D99F8EF5E1}"/>
    <hyperlink ref="B39" location="'4-Acid'!$A$517" display="'4-Acid'!$A$517" xr:uid="{63F9C6C3-1B3E-42CB-9953-F5AAECB1C6C5}"/>
    <hyperlink ref="B40" location="'4-Acid'!$A$536" display="'4-Acid'!$A$536" xr:uid="{C967352C-4D62-4843-8F4E-50B32103F4EB}"/>
    <hyperlink ref="B41" location="'4-Acid'!$A$554" display="'4-Acid'!$A$554" xr:uid="{FC44197A-2742-4A5F-9127-2CB88F712589}"/>
    <hyperlink ref="B42" location="'4-Acid'!$A$572" display="'4-Acid'!$A$572" xr:uid="{4EBF7E6A-9537-4077-AD41-31D244A35A26}"/>
    <hyperlink ref="B43" location="'4-Acid'!$A$591" display="'4-Acid'!$A$591" xr:uid="{6DE8C509-1CEC-43D6-A1E1-AC18011A9D65}"/>
    <hyperlink ref="B44" location="'4-Acid'!$A$609" display="'4-Acid'!$A$609" xr:uid="{BA70241B-7CB7-49D2-841C-37A660813F6D}"/>
    <hyperlink ref="B45" location="'4-Acid'!$A$627" display="'4-Acid'!$A$627" xr:uid="{0D5D775C-5EF4-4912-95D8-DA1CFC04E7BC}"/>
    <hyperlink ref="B46" location="'4-Acid'!$A$646" display="'4-Acid'!$A$646" xr:uid="{05C55CF9-3FEB-4D0C-9873-78A1A15CCEA0}"/>
    <hyperlink ref="B47" location="'4-Acid'!$A$664" display="'4-Acid'!$A$664" xr:uid="{E7FE6751-ED7C-4C01-81B4-514D7596A454}"/>
    <hyperlink ref="B48" location="'4-Acid'!$A$682" display="'4-Acid'!$A$682" xr:uid="{D55C9DB8-7A52-4E33-B40D-D21CB7383133}"/>
    <hyperlink ref="B49" location="'4-Acid'!$A$700" display="'4-Acid'!$A$700" xr:uid="{AF2EF88D-2371-4D5E-926E-48744AD1E49A}"/>
    <hyperlink ref="B50" location="'4-Acid'!$A$718" display="'4-Acid'!$A$718" xr:uid="{8C59E882-F484-42BD-81F9-F7E5EF7BF9FC}"/>
    <hyperlink ref="B51" location="'4-Acid'!$A$736" display="'4-Acid'!$A$736" xr:uid="{3289BA8B-AD46-4F9F-9469-9FC078946774}"/>
    <hyperlink ref="B52" location="'4-Acid'!$A$754" display="'4-Acid'!$A$754" xr:uid="{0C50F332-81E0-4B2F-8291-911CEAE3B8AA}"/>
    <hyperlink ref="B53" location="'4-Acid'!$A$772" display="'4-Acid'!$A$772" xr:uid="{D65C94D9-787E-42DD-AC74-C4A5956477CB}"/>
    <hyperlink ref="B54" location="'4-Acid'!$A$790" display="'4-Acid'!$A$790" xr:uid="{6DFA70DF-37A4-4C5E-ACF2-F145AF169705}"/>
    <hyperlink ref="B55" location="'4-Acid'!$A$809" display="'4-Acid'!$A$809" xr:uid="{143C7203-D7B8-45D0-BA06-1461957B1D10}"/>
    <hyperlink ref="B56" location="'4-Acid'!$A$827" display="'4-Acid'!$A$827" xr:uid="{2AF42450-0E78-4359-AD6A-B8B3B6E71983}"/>
    <hyperlink ref="B57" location="'4-Acid'!$A$845" display="'4-Acid'!$A$845" xr:uid="{FD8A60DD-DBCF-4E3D-9618-7036B46C561C}"/>
    <hyperlink ref="B58" location="'4-Acid'!$A$864" display="'4-Acid'!$A$864" xr:uid="{2BDD9DBF-1309-46F7-84E6-7A13794617B0}"/>
    <hyperlink ref="B59" location="'4-Acid'!$A$882" display="'4-Acid'!$A$882" xr:uid="{960676D8-CDE7-4FA3-A896-D74B8AF1BABF}"/>
    <hyperlink ref="B60" location="'4-Acid'!$A$901" display="'4-Acid'!$A$901" xr:uid="{ADAF61ED-71C4-4450-8545-4FDD1653A829}"/>
    <hyperlink ref="B61" location="'4-Acid'!$A$920" display="'4-Acid'!$A$920" xr:uid="{BB05A149-4643-4693-9625-E1B939C82FC4}"/>
    <hyperlink ref="B62" location="'4-Acid'!$A$939" display="'4-Acid'!$A$939" xr:uid="{85D3DC65-71A4-4ADA-AE62-F206BF40DEAE}"/>
    <hyperlink ref="B63" location="'4-Acid'!$A$957" display="'4-Acid'!$A$957" xr:uid="{EE250190-861F-446C-A3EA-FC217F53038B}"/>
    <hyperlink ref="B64" location="'4-Acid'!$A$976" display="'4-Acid'!$A$976" xr:uid="{4B1A29B3-FFFF-4055-B2AA-BD6228B8D21B}"/>
    <hyperlink ref="B65" location="'4-Acid'!$A$994" display="'4-Acid'!$A$994" xr:uid="{691C29C6-D75E-4E36-BC3A-C2CF47F57777}"/>
    <hyperlink ref="B66" location="'4-Acid'!$A$1013" display="'4-Acid'!$A$1013" xr:uid="{DF7C89E8-9F59-4640-B911-9E4BF23E76D0}"/>
    <hyperlink ref="B67" location="'4-Acid'!$A$1031" display="'4-Acid'!$A$1031" xr:uid="{B22DB65E-E7D0-464B-A48E-ACED31444D17}"/>
    <hyperlink ref="B68" location="'4-Acid'!$A$1049" display="'4-Acid'!$A$1049" xr:uid="{960FFBF5-0FF3-4B44-BE00-1F183B0ACD55}"/>
    <hyperlink ref="B69" location="'4-Acid'!$A$1067" display="'4-Acid'!$A$1067" xr:uid="{92FF127B-8D12-4D59-A258-B33BA5D8570D}"/>
    <hyperlink ref="B70" location="'4-Acid'!$A$1085" display="'4-Acid'!$A$1085" xr:uid="{7FF6C640-E6B9-4E0C-8D06-97B310A23CEA}"/>
    <hyperlink ref="B71" location="'4-Acid'!$A$1103" display="'4-Acid'!$A$1103" xr:uid="{7B9D14E5-7ABF-491A-9CA1-288BCCBD1352}"/>
    <hyperlink ref="B72" location="'4-Acid'!$A$1121" display="'4-Acid'!$A$1121" xr:uid="{261A1E0F-0FDD-4460-A343-A7AF0F4136CD}"/>
    <hyperlink ref="B74" location="'Aqua Regia'!$A$4" display="'Aqua Regia'!$A$4" xr:uid="{C3859E11-619B-48E3-A525-C5831BBBB24C}"/>
    <hyperlink ref="B75" location="'Aqua Regia'!$A$23" display="'Aqua Regia'!$A$23" xr:uid="{8C1EF940-93BE-4598-97E1-B2D3388A30B2}"/>
    <hyperlink ref="B76" location="'Aqua Regia'!$A$41" display="'Aqua Regia'!$A$41" xr:uid="{25C7C48F-88EE-4E2F-980A-C70FBDCF3DE5}"/>
    <hyperlink ref="B77" location="'Aqua Regia'!$A$77" display="'Aqua Regia'!$A$77" xr:uid="{4EB7CD7A-E4D7-42FB-B77A-04EE8ABC64CA}"/>
    <hyperlink ref="B78" location="'Aqua Regia'!$A$95" display="'Aqua Regia'!$A$95" xr:uid="{C049731D-89FA-4190-AEED-55B13712C6D2}"/>
    <hyperlink ref="B79" location="'Aqua Regia'!$A$113" display="'Aqua Regia'!$A$113" xr:uid="{F9093864-78C6-4817-9695-23FAC241BBFE}"/>
    <hyperlink ref="B80" location="'Aqua Regia'!$A$132" display="'Aqua Regia'!$A$132" xr:uid="{3ED31537-412C-44D4-96A0-7522EF7F57B0}"/>
    <hyperlink ref="B81" location="'Aqua Regia'!$A$151" display="'Aqua Regia'!$A$151" xr:uid="{8CB12A73-2965-4BAE-B7E6-9BD465621B1A}"/>
    <hyperlink ref="B82" location="'Aqua Regia'!$A$169" display="'Aqua Regia'!$A$169" xr:uid="{5813C408-7BB0-44AD-AAA2-0D1BAF94BD7B}"/>
    <hyperlink ref="B83" location="'Aqua Regia'!$A$188" display="'Aqua Regia'!$A$188" xr:uid="{6D63FD38-223B-46F4-9C05-B37DE41576CE}"/>
    <hyperlink ref="B84" location="'Aqua Regia'!$A$206" display="'Aqua Regia'!$A$206" xr:uid="{F515F8D1-D2C0-4C1C-AC44-84F8BB40D8E0}"/>
    <hyperlink ref="B85" location="'Aqua Regia'!$A$224" display="'Aqua Regia'!$A$224" xr:uid="{842712F0-36CB-4083-8BD5-732E0F94BF2C}"/>
    <hyperlink ref="B86" location="'Aqua Regia'!$A$242" display="'Aqua Regia'!$A$242" xr:uid="{91F6F9C8-1722-4E37-930F-B595AD650603}"/>
    <hyperlink ref="B87" location="'Aqua Regia'!$A$260" display="'Aqua Regia'!$A$260" xr:uid="{25A19C63-CE3C-4EC7-A7DA-15CF71CADC81}"/>
    <hyperlink ref="B88" location="'Aqua Regia'!$A$332" display="'Aqua Regia'!$A$332" xr:uid="{61529AA0-7519-486B-AC11-95FD07A4AA00}"/>
    <hyperlink ref="B89" location="'Aqua Regia'!$A$350" display="'Aqua Regia'!$A$350" xr:uid="{A31A0EC2-D478-4485-998C-AC91E360DEAA}"/>
    <hyperlink ref="B90" location="'Aqua Regia'!$A$405" display="'Aqua Regia'!$A$405" xr:uid="{9453BBCC-C6D0-423B-9ED0-1B01329D9347}"/>
    <hyperlink ref="B91" location="'Aqua Regia'!$A$423" display="'Aqua Regia'!$A$423" xr:uid="{005CCCB4-5D84-4261-8DA0-5057E8C0E333}"/>
    <hyperlink ref="B92" location="'Aqua Regia'!$A$459" display="'Aqua Regia'!$A$459" xr:uid="{FCF5CEB1-B7B4-4FC3-B430-4081A5DD9B24}"/>
    <hyperlink ref="B93" location="'Aqua Regia'!$A$477" display="'Aqua Regia'!$A$477" xr:uid="{7FA29BF8-F15E-4DFC-B71E-6653B9BB9FC9}"/>
    <hyperlink ref="B94" location="'Aqua Regia'!$A$495" display="'Aqua Regia'!$A$495" xr:uid="{3947FCB4-E2AB-4D97-9EAB-4E58EBC09EF9}"/>
    <hyperlink ref="B95" location="'Aqua Regia'!$A$513" display="'Aqua Regia'!$A$513" xr:uid="{6A6CB9FA-C886-4164-B9B3-DBEDBAA4D0A5}"/>
    <hyperlink ref="B96" location="'Aqua Regia'!$A$550" display="'Aqua Regia'!$A$550" xr:uid="{E28799CD-9DC6-4F1D-86DC-4CC28FAA26E0}"/>
    <hyperlink ref="B97" location="'Aqua Regia'!$A$568" display="'Aqua Regia'!$A$568" xr:uid="{34877EA2-FE81-4330-BD23-33AE1A90FBE6}"/>
    <hyperlink ref="B98" location="'Aqua Regia'!$A$586" display="'Aqua Regia'!$A$586" xr:uid="{A13B630F-A281-48FC-BAC8-8820706F14E8}"/>
    <hyperlink ref="B99" location="'Aqua Regia'!$A$660" display="'Aqua Regia'!$A$660" xr:uid="{301593C7-BF41-4AEF-A319-DAB4338EA446}"/>
    <hyperlink ref="B100" location="'Aqua Regia'!$A$678" display="'Aqua Regia'!$A$678" xr:uid="{329247D7-CE55-4EF5-A40B-2061BCD58AEB}"/>
    <hyperlink ref="B101" location="'Aqua Regia'!$A$696" display="'Aqua Regia'!$A$696" xr:uid="{E1F0B227-4CAD-4D25-9633-B38DF0E5BC1D}"/>
    <hyperlink ref="B102" location="'Aqua Regia'!$A$768" display="'Aqua Regia'!$A$768" xr:uid="{CB7C0D79-BFF4-4622-A649-A4F757D4204B}"/>
    <hyperlink ref="B103" location="'Aqua Regia'!$A$786" display="'Aqua Regia'!$A$786" xr:uid="{2F96D001-2C86-4C82-ACDD-F550CA6A5877}"/>
    <hyperlink ref="B104" location="'Aqua Regia'!$A$804" display="'Aqua Regia'!$A$804" xr:uid="{21A0E958-CF5D-46A5-B25D-F5F67BE781A4}"/>
    <hyperlink ref="B105" location="'Aqua Regia'!$A$822" display="'Aqua Regia'!$A$822" xr:uid="{028A9446-F36B-4BA9-B226-D0D55F14CFE0}"/>
    <hyperlink ref="B106" location="'Aqua Regia'!$A$840" display="'Aqua Regia'!$A$840" xr:uid="{DE27CDEB-D4CB-4FED-B414-FF5FB7DC8725}"/>
    <hyperlink ref="B107" location="'Aqua Regia'!$A$859" display="'Aqua Regia'!$A$859" xr:uid="{0C4B3F34-114C-4712-9391-C7765EFA3002}"/>
    <hyperlink ref="B108" location="'Aqua Regia'!$A$896" display="'Aqua Regia'!$A$896" xr:uid="{BB38B49A-62DB-4D85-A984-E397DEF7507C}"/>
    <hyperlink ref="B109" location="'Aqua Regia'!$A$914" display="'Aqua Regia'!$A$914" xr:uid="{3164DD41-4EDE-4080-9737-2CAA20BD43C2}"/>
    <hyperlink ref="B110" location="'Aqua Regia'!$A$932" display="'Aqua Regia'!$A$932" xr:uid="{967D8024-A05B-494A-8406-6B1BC6C8A23C}"/>
    <hyperlink ref="B111" location="'Aqua Regia'!$A$950" display="'Aqua Regia'!$A$950" xr:uid="{EED9C5F3-DC5F-4020-80A6-3C89C9ED7CC0}"/>
    <hyperlink ref="B112" location="'Aqua Regia'!$A$968" display="'Aqua Regia'!$A$968" xr:uid="{6D36F17F-3C41-48D4-B014-660FCC453A63}"/>
    <hyperlink ref="B113" location="'Aqua Regia'!$A$987" display="'Aqua Regia'!$A$987" xr:uid="{E054F154-B558-46DA-B89F-19D44B3840AC}"/>
    <hyperlink ref="B114" location="'Aqua Regia'!$A$1005" display="'Aqua Regia'!$A$1005" xr:uid="{5A1DFE5B-EC62-40C6-B797-57D9EAABFF21}"/>
    <hyperlink ref="B115" location="'Aqua Regia'!$A$1023" display="'Aqua Regia'!$A$1023" xr:uid="{0D74BE05-4B94-4C88-8B9A-30F72E3D2C57}"/>
    <hyperlink ref="B116" location="'Aqua Regia'!$A$1059" display="'Aqua Regia'!$A$1059" xr:uid="{7B05F5B8-113C-41B7-A46D-EED6BC4A557F}"/>
    <hyperlink ref="B117" location="'Aqua Regia'!$A$1077" display="'Aqua Regia'!$A$1077" xr:uid="{E4A71884-0DC0-4AF9-AA7E-4D91DCB9D9A6}"/>
    <hyperlink ref="B118" location="'Aqua Regia'!$A$1095" display="'Aqua Regia'!$A$1095" xr:uid="{229343AC-3754-4160-BCE2-E5C81339E234}"/>
    <hyperlink ref="B119" location="'Aqua Regia'!$A$1113" display="'Aqua Regia'!$A$1113" xr:uid="{CFC2D80D-254A-4484-ACFF-B92C08888608}"/>
    <hyperlink ref="B120" location="'Aqua Regia'!$A$1131" display="'Aqua Regia'!$A$1131" xr:uid="{03818B8D-125A-49D9-869E-F306CCB41B0A}"/>
    <hyperlink ref="B121" location="'Aqua Regia'!$A$1149" display="'Aqua Regia'!$A$1149" xr:uid="{BC951ED0-C354-4379-B08E-DEDA4751AE8E}"/>
    <hyperlink ref="B122" location="'Aqua Regia'!$A$1167" display="'Aqua Regia'!$A$1167" xr:uid="{6571D06C-9FAB-4597-B937-6B48E86DF45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710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6"/>
    </row>
    <row r="10" spans="2:10" ht="15" customHeight="1">
      <c r="B10" s="42" t="s">
        <v>307</v>
      </c>
      <c r="C10" s="42" t="s">
        <v>371</v>
      </c>
    </row>
    <row r="11" spans="2:10" ht="15" customHeight="1">
      <c r="B11" s="42" t="s">
        <v>115</v>
      </c>
      <c r="C11" s="42" t="s">
        <v>372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308</v>
      </c>
      <c r="C12" s="42" t="s">
        <v>373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370</v>
      </c>
      <c r="C13" s="42" t="s">
        <v>374</v>
      </c>
    </row>
    <row r="14" spans="2:10" ht="15" customHeight="1">
      <c r="B14" s="42" t="s">
        <v>342</v>
      </c>
      <c r="C14" s="42" t="s">
        <v>375</v>
      </c>
    </row>
    <row r="15" spans="2:10" ht="15" customHeight="1">
      <c r="B15" s="42" t="s">
        <v>339</v>
      </c>
      <c r="C15" s="42" t="s">
        <v>376</v>
      </c>
    </row>
    <row r="16" spans="2:10" ht="15" customHeight="1">
      <c r="B16" s="42" t="s">
        <v>341</v>
      </c>
      <c r="C16" s="42" t="s">
        <v>377</v>
      </c>
    </row>
    <row r="17" spans="2:3" ht="15" customHeight="1">
      <c r="B17" s="42" t="s">
        <v>340</v>
      </c>
      <c r="C17" s="42" t="s">
        <v>378</v>
      </c>
    </row>
    <row r="18" spans="2:3" ht="15" customHeight="1">
      <c r="B18" s="42" t="s">
        <v>99</v>
      </c>
      <c r="C18" s="42" t="s">
        <v>379</v>
      </c>
    </row>
    <row r="19" spans="2:3" ht="15" customHeight="1">
      <c r="B19" s="42" t="s">
        <v>271</v>
      </c>
      <c r="C19" s="42" t="s">
        <v>380</v>
      </c>
    </row>
    <row r="20" spans="2:3" ht="15" customHeight="1">
      <c r="B20" s="42" t="s">
        <v>272</v>
      </c>
      <c r="C20" s="42" t="s">
        <v>381</v>
      </c>
    </row>
    <row r="21" spans="2:3" ht="15" customHeight="1">
      <c r="B21" s="42" t="s">
        <v>114</v>
      </c>
      <c r="C21" s="42" t="s">
        <v>382</v>
      </c>
    </row>
    <row r="22" spans="2:3" ht="15" customHeight="1">
      <c r="B22" s="42" t="s">
        <v>100</v>
      </c>
      <c r="C22" s="42" t="s">
        <v>383</v>
      </c>
    </row>
    <row r="23" spans="2:3" ht="15" customHeight="1">
      <c r="B23" s="42" t="s">
        <v>369</v>
      </c>
      <c r="C23" s="42" t="s">
        <v>384</v>
      </c>
    </row>
    <row r="24" spans="2:3" ht="15" customHeight="1">
      <c r="B24" s="43" t="s">
        <v>304</v>
      </c>
      <c r="C24" s="43" t="s">
        <v>385</v>
      </c>
    </row>
    <row r="25" spans="2:3" ht="15" customHeight="1">
      <c r="B25" s="58"/>
      <c r="C25" s="59"/>
    </row>
    <row r="26" spans="2:3" ht="15">
      <c r="B26" s="60" t="s">
        <v>126</v>
      </c>
      <c r="C26" s="61" t="s">
        <v>119</v>
      </c>
    </row>
    <row r="27" spans="2:3">
      <c r="B27" s="62"/>
      <c r="C27" s="61"/>
    </row>
    <row r="28" spans="2:3">
      <c r="B28" s="63" t="s">
        <v>123</v>
      </c>
      <c r="C28" s="64" t="s">
        <v>122</v>
      </c>
    </row>
    <row r="29" spans="2:3">
      <c r="B29" s="62"/>
      <c r="C29" s="61"/>
    </row>
    <row r="30" spans="2:3">
      <c r="B30" s="65" t="s">
        <v>120</v>
      </c>
      <c r="C30" s="64" t="s">
        <v>121</v>
      </c>
    </row>
    <row r="31" spans="2:3">
      <c r="B31" s="66"/>
      <c r="C31" s="67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709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4"/>
      <c r="C3" s="41" t="s">
        <v>129</v>
      </c>
    </row>
    <row r="4" spans="2:9" ht="15" customHeight="1">
      <c r="B4" s="155"/>
      <c r="C4" s="42" t="s">
        <v>386</v>
      </c>
    </row>
    <row r="5" spans="2:9" ht="15" customHeight="1">
      <c r="B5" s="155"/>
      <c r="C5" s="42" t="s">
        <v>387</v>
      </c>
    </row>
    <row r="6" spans="2:9" ht="15" customHeight="1">
      <c r="B6" s="155"/>
      <c r="C6" s="42" t="s">
        <v>388</v>
      </c>
    </row>
    <row r="7" spans="2:9" ht="15" customHeight="1">
      <c r="B7" s="155"/>
      <c r="C7" s="42" t="s">
        <v>389</v>
      </c>
    </row>
    <row r="8" spans="2:9" ht="15" customHeight="1">
      <c r="B8" s="155"/>
      <c r="C8" s="42" t="s">
        <v>390</v>
      </c>
    </row>
    <row r="9" spans="2:9" ht="15" customHeight="1">
      <c r="B9" s="155"/>
      <c r="C9" s="42" t="s">
        <v>391</v>
      </c>
      <c r="D9" s="5"/>
      <c r="E9" s="5"/>
      <c r="G9" s="5"/>
      <c r="H9" s="5"/>
      <c r="I9" s="5"/>
    </row>
    <row r="10" spans="2:9" ht="15" customHeight="1">
      <c r="B10" s="155"/>
      <c r="C10" s="42" t="s">
        <v>392</v>
      </c>
      <c r="D10" s="5"/>
      <c r="E10" s="5"/>
      <c r="G10" s="5"/>
      <c r="H10" s="5"/>
      <c r="I10" s="5"/>
    </row>
    <row r="11" spans="2:9" ht="15" customHeight="1">
      <c r="B11" s="155"/>
      <c r="C11" s="42" t="s">
        <v>393</v>
      </c>
    </row>
    <row r="12" spans="2:9" ht="15" customHeight="1">
      <c r="B12" s="155"/>
      <c r="C12" s="42" t="s">
        <v>394</v>
      </c>
    </row>
    <row r="13" spans="2:9" ht="15" customHeight="1">
      <c r="B13" s="155"/>
      <c r="C13" s="42" t="s">
        <v>395</v>
      </c>
    </row>
    <row r="14" spans="2:9" ht="15" customHeight="1">
      <c r="B14" s="155"/>
      <c r="C14" s="42" t="s">
        <v>130</v>
      </c>
    </row>
    <row r="15" spans="2:9" ht="15" customHeight="1">
      <c r="B15" s="155"/>
      <c r="C15" s="42" t="s">
        <v>396</v>
      </c>
    </row>
    <row r="16" spans="2:9" ht="15" customHeight="1">
      <c r="B16" s="155"/>
      <c r="C16" s="42" t="s">
        <v>397</v>
      </c>
    </row>
    <row r="17" spans="2:3" ht="15" customHeight="1">
      <c r="B17" s="155"/>
      <c r="C17" s="42" t="s">
        <v>398</v>
      </c>
    </row>
    <row r="18" spans="2:3" ht="15" customHeight="1">
      <c r="B18" s="155"/>
      <c r="C18" s="42" t="s">
        <v>399</v>
      </c>
    </row>
    <row r="19" spans="2:3" ht="15" customHeight="1">
      <c r="B19" s="155"/>
      <c r="C19" s="42" t="s">
        <v>400</v>
      </c>
    </row>
    <row r="20" spans="2:3" ht="15" customHeight="1">
      <c r="B20" s="155"/>
      <c r="C20" s="42" t="s">
        <v>401</v>
      </c>
    </row>
    <row r="21" spans="2:3" ht="15" customHeight="1">
      <c r="B21" s="155"/>
      <c r="C21" s="42" t="s">
        <v>402</v>
      </c>
    </row>
    <row r="22" spans="2:3" ht="15" customHeight="1">
      <c r="B22" s="155"/>
      <c r="C22" s="42" t="s">
        <v>403</v>
      </c>
    </row>
    <row r="23" spans="2:3" ht="15" customHeight="1">
      <c r="B23" s="155"/>
      <c r="C23" s="42" t="s">
        <v>404</v>
      </c>
    </row>
    <row r="24" spans="2:3" ht="15" customHeight="1">
      <c r="B24" s="155"/>
      <c r="C24" s="42" t="s">
        <v>405</v>
      </c>
    </row>
    <row r="25" spans="2:3" ht="15" customHeight="1">
      <c r="B25" s="155"/>
      <c r="C25" s="42" t="s">
        <v>406</v>
      </c>
    </row>
    <row r="26" spans="2:3" ht="15" customHeight="1">
      <c r="B26" s="155"/>
      <c r="C26" s="42" t="s">
        <v>407</v>
      </c>
    </row>
    <row r="27" spans="2:3" ht="15" customHeight="1">
      <c r="B27" s="155"/>
      <c r="C27" s="42" t="s">
        <v>408</v>
      </c>
    </row>
    <row r="28" spans="2:3" ht="15" customHeight="1">
      <c r="B28" s="155"/>
      <c r="C28" s="42" t="s">
        <v>409</v>
      </c>
    </row>
    <row r="29" spans="2:3" ht="15" customHeight="1">
      <c r="B29" s="155"/>
      <c r="C29" s="42" t="s">
        <v>410</v>
      </c>
    </row>
    <row r="30" spans="2:3" ht="15" customHeight="1">
      <c r="B30" s="155"/>
      <c r="C30" s="42" t="s">
        <v>411</v>
      </c>
    </row>
    <row r="31" spans="2:3" ht="15" customHeight="1">
      <c r="B31" s="155"/>
      <c r="C31" s="42" t="s">
        <v>412</v>
      </c>
    </row>
    <row r="32" spans="2:3" ht="15" customHeight="1">
      <c r="B32" s="155"/>
      <c r="C32" s="42" t="s">
        <v>413</v>
      </c>
    </row>
    <row r="33" spans="2:3" ht="15" customHeight="1">
      <c r="B33" s="155"/>
      <c r="C33" s="42" t="s">
        <v>414</v>
      </c>
    </row>
    <row r="34" spans="2:3" ht="15" customHeight="1">
      <c r="B34" s="155"/>
      <c r="C34" s="42" t="s">
        <v>415</v>
      </c>
    </row>
    <row r="35" spans="2:3" ht="15" customHeight="1">
      <c r="B35" s="155"/>
      <c r="C35" s="42" t="s">
        <v>416</v>
      </c>
    </row>
    <row r="36" spans="2:3" ht="15" customHeight="1">
      <c r="B36" s="155"/>
      <c r="C36" s="42" t="s">
        <v>417</v>
      </c>
    </row>
    <row r="37" spans="2:3" ht="15" customHeight="1">
      <c r="B37" s="155"/>
      <c r="C37" s="42" t="s">
        <v>418</v>
      </c>
    </row>
    <row r="38" spans="2:3" ht="15" customHeight="1">
      <c r="B38" s="155"/>
      <c r="C38" s="42" t="s">
        <v>419</v>
      </c>
    </row>
    <row r="39" spans="2:3" ht="15" customHeight="1">
      <c r="B39" s="155"/>
      <c r="C39" s="42" t="s">
        <v>420</v>
      </c>
    </row>
    <row r="40" spans="2:3" ht="15" customHeight="1">
      <c r="B40" s="155"/>
      <c r="C40" s="42" t="s">
        <v>421</v>
      </c>
    </row>
    <row r="41" spans="2:3" ht="15" customHeight="1">
      <c r="B41" s="155"/>
      <c r="C41" s="42" t="s">
        <v>422</v>
      </c>
    </row>
    <row r="42" spans="2:3" ht="15" customHeight="1">
      <c r="B42" s="155"/>
      <c r="C42" s="42" t="s">
        <v>423</v>
      </c>
    </row>
    <row r="43" spans="2:3" ht="15" customHeight="1">
      <c r="B43" s="155"/>
      <c r="C43" s="42" t="s">
        <v>424</v>
      </c>
    </row>
    <row r="44" spans="2:3" ht="15" customHeight="1">
      <c r="B44" s="155"/>
      <c r="C44" s="42" t="s">
        <v>425</v>
      </c>
    </row>
    <row r="45" spans="2:3" ht="15" customHeight="1">
      <c r="B45" s="155"/>
      <c r="C45" s="42" t="s">
        <v>426</v>
      </c>
    </row>
    <row r="46" spans="2:3" ht="15" customHeight="1">
      <c r="B46" s="155"/>
      <c r="C46" s="42" t="s">
        <v>427</v>
      </c>
    </row>
    <row r="47" spans="2:3" ht="15" customHeight="1">
      <c r="B47" s="155"/>
      <c r="C47" s="42" t="s">
        <v>428</v>
      </c>
    </row>
    <row r="48" spans="2:3" ht="15" customHeight="1">
      <c r="B48" s="155"/>
      <c r="C48" s="42" t="s">
        <v>429</v>
      </c>
    </row>
    <row r="49" spans="2:3" ht="15" customHeight="1">
      <c r="B49" s="155"/>
      <c r="C49" s="42" t="s">
        <v>430</v>
      </c>
    </row>
    <row r="50" spans="2:3" ht="15" customHeight="1">
      <c r="B50" s="155"/>
      <c r="C50" s="42" t="s">
        <v>431</v>
      </c>
    </row>
    <row r="51" spans="2:3" ht="15" customHeight="1">
      <c r="B51" s="155"/>
      <c r="C51" s="42" t="s">
        <v>432</v>
      </c>
    </row>
    <row r="52" spans="2:3" ht="15" customHeight="1">
      <c r="B52" s="155"/>
      <c r="C52" s="42" t="s">
        <v>433</v>
      </c>
    </row>
    <row r="53" spans="2:3" ht="15" customHeight="1">
      <c r="B53" s="155"/>
      <c r="C53" s="42" t="s">
        <v>434</v>
      </c>
    </row>
    <row r="54" spans="2:3" ht="15" customHeight="1">
      <c r="B54" s="155"/>
      <c r="C54" s="42" t="s">
        <v>435</v>
      </c>
    </row>
    <row r="55" spans="2:3" ht="15" customHeight="1">
      <c r="B55" s="155"/>
      <c r="C55" s="42" t="s">
        <v>436</v>
      </c>
    </row>
    <row r="56" spans="2:3" ht="15" customHeight="1">
      <c r="B56" s="155"/>
      <c r="C56" s="42" t="s">
        <v>437</v>
      </c>
    </row>
    <row r="57" spans="2:3" ht="15" customHeight="1">
      <c r="B57" s="155"/>
      <c r="C57" s="42" t="s">
        <v>438</v>
      </c>
    </row>
    <row r="58" spans="2:3">
      <c r="B58" s="261"/>
      <c r="C58" s="263" t="s">
        <v>439</v>
      </c>
    </row>
    <row r="59" spans="2:3">
      <c r="B59" s="261"/>
      <c r="C59" s="263" t="s">
        <v>440</v>
      </c>
    </row>
    <row r="60" spans="2:3">
      <c r="B60" s="261"/>
      <c r="C60" s="263" t="s">
        <v>441</v>
      </c>
    </row>
    <row r="61" spans="2:3">
      <c r="B61" s="262"/>
      <c r="C61" s="264" t="s">
        <v>442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5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19</v>
      </c>
      <c r="F3" s="96">
        <v>10</v>
      </c>
      <c r="G3" s="96">
        <v>293140</v>
      </c>
      <c r="H3" s="98">
        <v>8.4200999999999998E-2</v>
      </c>
      <c r="I3" s="259">
        <v>0.97300345726151694</v>
      </c>
      <c r="J3" s="99">
        <f>IF(ISNUMBER($I3),(($I3-$I$23)*$I$27)+$I$23,"-     ")</f>
        <v>1.0180997699680305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206</v>
      </c>
      <c r="D4" s="103">
        <v>1</v>
      </c>
      <c r="E4" s="103">
        <v>5</v>
      </c>
      <c r="F4" s="103">
        <v>11</v>
      </c>
      <c r="G4" s="103">
        <v>293141</v>
      </c>
      <c r="H4" s="104">
        <v>8.7420999999999999E-2</v>
      </c>
      <c r="I4" s="260">
        <v>0.9609258646588984</v>
      </c>
      <c r="J4" s="105">
        <f t="shared" ref="J4:J21" si="0">IF(ISNUMBER($I4),(($I4-$I$23)*$I$27)+$I$23,"-     ")</f>
        <v>1.0174572407172753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206</v>
      </c>
      <c r="D5" s="103">
        <v>1</v>
      </c>
      <c r="E5" s="103">
        <v>17</v>
      </c>
      <c r="F5" s="103">
        <v>5</v>
      </c>
      <c r="G5" s="103">
        <v>293142</v>
      </c>
      <c r="H5" s="104">
        <v>8.5140999999999994E-2</v>
      </c>
      <c r="I5" s="260">
        <v>1.0355906864486411</v>
      </c>
      <c r="J5" s="105">
        <f t="shared" si="0"/>
        <v>1.0214294174234133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206</v>
      </c>
      <c r="D6" s="103">
        <v>1</v>
      </c>
      <c r="E6" s="103">
        <v>1</v>
      </c>
      <c r="F6" s="103">
        <v>1</v>
      </c>
      <c r="G6" s="103">
        <v>293143</v>
      </c>
      <c r="H6" s="104">
        <v>8.3134E-2</v>
      </c>
      <c r="I6" s="260">
        <v>1.0172082659809654</v>
      </c>
      <c r="J6" s="105">
        <f t="shared" si="0"/>
        <v>1.0204514706389187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206</v>
      </c>
      <c r="D7" s="103">
        <v>1</v>
      </c>
      <c r="E7" s="103">
        <v>18</v>
      </c>
      <c r="F7" s="103">
        <v>5</v>
      </c>
      <c r="G7" s="103">
        <v>293144</v>
      </c>
      <c r="H7" s="104">
        <v>8.7845000000000006E-2</v>
      </c>
      <c r="I7" s="260">
        <v>0.95822037693664053</v>
      </c>
      <c r="J7" s="105">
        <f t="shared" si="0"/>
        <v>1.0173133084737971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206</v>
      </c>
      <c r="D8" s="103">
        <v>1</v>
      </c>
      <c r="E8" s="103">
        <v>9</v>
      </c>
      <c r="F8" s="103">
        <v>9</v>
      </c>
      <c r="G8" s="103">
        <v>293145</v>
      </c>
      <c r="H8" s="104">
        <v>8.7732000000000004E-2</v>
      </c>
      <c r="I8" s="260">
        <v>0.95544412548543489</v>
      </c>
      <c r="J8" s="105">
        <f t="shared" si="0"/>
        <v>1.0171656115921797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206</v>
      </c>
      <c r="D9" s="103">
        <v>1</v>
      </c>
      <c r="E9" s="103">
        <v>16</v>
      </c>
      <c r="F9" s="103">
        <v>12</v>
      </c>
      <c r="G9" s="103">
        <v>293146</v>
      </c>
      <c r="H9" s="104">
        <v>8.3992999999999998E-2</v>
      </c>
      <c r="I9" s="260">
        <v>1.0637516601987145</v>
      </c>
      <c r="J9" s="105">
        <f t="shared" si="0"/>
        <v>1.0229275843147401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206</v>
      </c>
      <c r="D10" s="103">
        <v>1</v>
      </c>
      <c r="E10" s="103">
        <v>7</v>
      </c>
      <c r="F10" s="103">
        <v>4</v>
      </c>
      <c r="G10" s="103">
        <v>293147</v>
      </c>
      <c r="H10" s="104">
        <v>8.5236999999999993E-2</v>
      </c>
      <c r="I10" s="260">
        <v>1.0154818427263257</v>
      </c>
      <c r="J10" s="105">
        <f t="shared" si="0"/>
        <v>1.0203596247324713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206</v>
      </c>
      <c r="D11" s="103">
        <v>1</v>
      </c>
      <c r="E11" s="103">
        <v>8</v>
      </c>
      <c r="F11" s="103">
        <v>4</v>
      </c>
      <c r="G11" s="103">
        <v>293148</v>
      </c>
      <c r="H11" s="104">
        <v>8.2918000000000006E-2</v>
      </c>
      <c r="I11" s="260">
        <v>1.1591422637460767</v>
      </c>
      <c r="J11" s="105">
        <f t="shared" si="0"/>
        <v>1.028002374882945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206</v>
      </c>
      <c r="D12" s="103">
        <v>1</v>
      </c>
      <c r="E12" s="103">
        <v>15</v>
      </c>
      <c r="F12" s="103">
        <v>12</v>
      </c>
      <c r="G12" s="103">
        <v>293149</v>
      </c>
      <c r="H12" s="104">
        <v>8.3107E-2</v>
      </c>
      <c r="I12" s="260">
        <v>1.010315353139297</v>
      </c>
      <c r="J12" s="105">
        <f t="shared" si="0"/>
        <v>1.0200847669199409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206</v>
      </c>
      <c r="D13" s="103">
        <v>1</v>
      </c>
      <c r="E13" s="103">
        <v>4</v>
      </c>
      <c r="F13" s="103">
        <v>6</v>
      </c>
      <c r="G13" s="103">
        <v>293150</v>
      </c>
      <c r="H13" s="104">
        <v>8.7080000000000005E-2</v>
      </c>
      <c r="I13" s="260">
        <v>1.0455623486860521</v>
      </c>
      <c r="J13" s="105">
        <f t="shared" si="0"/>
        <v>1.0219599109478266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206</v>
      </c>
      <c r="D14" s="103">
        <v>1</v>
      </c>
      <c r="E14" s="103">
        <v>13</v>
      </c>
      <c r="F14" s="103">
        <v>7</v>
      </c>
      <c r="G14" s="103">
        <v>293151</v>
      </c>
      <c r="H14" s="104">
        <v>8.4231E-2</v>
      </c>
      <c r="I14" s="260">
        <v>0.98545974147083837</v>
      </c>
      <c r="J14" s="105">
        <f t="shared" si="0"/>
        <v>1.0187624456537858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206</v>
      </c>
      <c r="D15" s="103">
        <v>1</v>
      </c>
      <c r="E15" s="103">
        <v>10</v>
      </c>
      <c r="F15" s="103">
        <v>9</v>
      </c>
      <c r="G15" s="103">
        <v>293152</v>
      </c>
      <c r="H15" s="104">
        <v>8.4751000000000007E-2</v>
      </c>
      <c r="I15" s="260">
        <v>0.97761957350632167</v>
      </c>
      <c r="J15" s="105">
        <f t="shared" si="0"/>
        <v>1.0183453478584068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206</v>
      </c>
      <c r="D16" s="103">
        <v>1</v>
      </c>
      <c r="E16" s="103">
        <v>20</v>
      </c>
      <c r="F16" s="103">
        <v>10</v>
      </c>
      <c r="G16" s="103">
        <v>293153</v>
      </c>
      <c r="H16" s="104">
        <v>8.3809999999999996E-2</v>
      </c>
      <c r="I16" s="260">
        <v>1.1686718421401856</v>
      </c>
      <c r="J16" s="105">
        <f t="shared" si="0"/>
        <v>1.0285093494984205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206</v>
      </c>
      <c r="D17" s="103">
        <v>1</v>
      </c>
      <c r="E17" s="103">
        <v>11</v>
      </c>
      <c r="F17" s="103">
        <v>2</v>
      </c>
      <c r="G17" s="103">
        <v>293154</v>
      </c>
      <c r="H17" s="104">
        <v>8.2913000000000001E-2</v>
      </c>
      <c r="I17" s="260">
        <v>1.0133655652890272</v>
      </c>
      <c r="J17" s="105">
        <f t="shared" si="0"/>
        <v>1.0202470385407594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206</v>
      </c>
      <c r="D18" s="103">
        <v>1</v>
      </c>
      <c r="E18" s="103">
        <v>12</v>
      </c>
      <c r="F18" s="103">
        <v>2</v>
      </c>
      <c r="G18" s="103">
        <v>293155</v>
      </c>
      <c r="H18" s="104">
        <v>8.3097000000000004E-2</v>
      </c>
      <c r="I18" s="260">
        <v>1.0297362205860214</v>
      </c>
      <c r="J18" s="105">
        <f t="shared" si="0"/>
        <v>1.0211179591975856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206</v>
      </c>
      <c r="D19" s="103">
        <v>1</v>
      </c>
      <c r="E19" s="103">
        <v>2</v>
      </c>
      <c r="F19" s="103">
        <v>1</v>
      </c>
      <c r="G19" s="103">
        <v>293156</v>
      </c>
      <c r="H19" s="104">
        <v>8.6671999999999999E-2</v>
      </c>
      <c r="I19" s="260">
        <v>1.0128098232066776</v>
      </c>
      <c r="J19" s="105">
        <f t="shared" si="0"/>
        <v>1.0202174730010418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206</v>
      </c>
      <c r="D20" s="103">
        <v>1</v>
      </c>
      <c r="E20" s="103">
        <v>14</v>
      </c>
      <c r="F20" s="103">
        <v>7</v>
      </c>
      <c r="G20" s="103">
        <v>293157</v>
      </c>
      <c r="H20" s="104">
        <v>8.5049E-2</v>
      </c>
      <c r="I20" s="260">
        <v>1.0035417801675504</v>
      </c>
      <c r="J20" s="105">
        <f t="shared" si="0"/>
        <v>1.0197244120951285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206</v>
      </c>
      <c r="D21" s="103">
        <v>1</v>
      </c>
      <c r="E21" s="103">
        <v>3</v>
      </c>
      <c r="F21" s="103">
        <v>6</v>
      </c>
      <c r="G21" s="103">
        <v>293158</v>
      </c>
      <c r="H21" s="104">
        <v>8.6502999999999997E-2</v>
      </c>
      <c r="I21" s="260">
        <v>1.0121503628128832</v>
      </c>
      <c r="J21" s="105">
        <f t="shared" si="0"/>
        <v>1.0201823896357827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206</v>
      </c>
      <c r="D22" s="103">
        <v>1</v>
      </c>
      <c r="E22" s="103">
        <v>6</v>
      </c>
      <c r="F22" s="103">
        <v>11</v>
      </c>
      <c r="G22" s="103">
        <v>293159</v>
      </c>
      <c r="H22" s="104">
        <v>8.3316000000000001E-2</v>
      </c>
      <c r="I22" s="260">
        <v>1.0146729322508599</v>
      </c>
      <c r="J22" s="105">
        <f>IF(ISNUMBER($I22),(($I22-$I$23)*$I$27)+$I$23,"-     ")</f>
        <v>1.0203165906064804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8.4907549999999998E-2</v>
      </c>
      <c r="I23" s="108">
        <f>AVERAGE(I$3:I$22)</f>
        <v>1.0206337043349465</v>
      </c>
      <c r="J23" s="109">
        <f>AVERAGE(J$3:J$22)</f>
        <v>1.0206337043349465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1.0130876942478524</v>
      </c>
      <c r="J24" s="111">
        <f>MEDIAN(J$3:J$22)</f>
        <v>1.0202322557709005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5.6944886796276177E-2</v>
      </c>
      <c r="J25" s="111">
        <f>STDEV(J$3:J$22)</f>
        <v>3.0294742215123552E-3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5.5793656974498944E-2</v>
      </c>
      <c r="J26" s="113">
        <f>J25/J23</f>
        <v>2.9682286687625959E-3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5.3200109649009807E-2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91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16:13.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6510-0F7A-443B-A829-C896A136F821}">
  <sheetPr codeName="Sheet6"/>
  <dimension ref="A1:BN101"/>
  <sheetViews>
    <sheetView zoomScale="54" zoomScaleNormal="54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3" width="11.28515625" style="2" bestFit="1" customWidth="1"/>
    <col min="4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7" t="s">
        <v>229</v>
      </c>
      <c r="AK2" s="17" t="s">
        <v>229</v>
      </c>
      <c r="AL2" s="17" t="s">
        <v>229</v>
      </c>
      <c r="AM2" s="17" t="s">
        <v>229</v>
      </c>
      <c r="AN2" s="17" t="s">
        <v>229</v>
      </c>
      <c r="AO2" s="17" t="s">
        <v>229</v>
      </c>
      <c r="AP2" s="17" t="s">
        <v>229</v>
      </c>
      <c r="AQ2" s="17" t="s">
        <v>229</v>
      </c>
      <c r="AR2" s="150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7" t="s">
        <v>231</v>
      </c>
      <c r="E3" s="148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242</v>
      </c>
      <c r="P3" s="149" t="s">
        <v>243</v>
      </c>
      <c r="Q3" s="149" t="s">
        <v>244</v>
      </c>
      <c r="R3" s="149" t="s">
        <v>245</v>
      </c>
      <c r="S3" s="149" t="s">
        <v>246</v>
      </c>
      <c r="T3" s="149" t="s">
        <v>247</v>
      </c>
      <c r="U3" s="149" t="s">
        <v>248</v>
      </c>
      <c r="V3" s="149" t="s">
        <v>249</v>
      </c>
      <c r="W3" s="149" t="s">
        <v>250</v>
      </c>
      <c r="X3" s="149" t="s">
        <v>251</v>
      </c>
      <c r="Y3" s="149" t="s">
        <v>252</v>
      </c>
      <c r="Z3" s="149" t="s">
        <v>253</v>
      </c>
      <c r="AA3" s="149" t="s">
        <v>254</v>
      </c>
      <c r="AB3" s="149" t="s">
        <v>255</v>
      </c>
      <c r="AC3" s="149" t="s">
        <v>256</v>
      </c>
      <c r="AD3" s="149" t="s">
        <v>257</v>
      </c>
      <c r="AE3" s="149" t="s">
        <v>258</v>
      </c>
      <c r="AF3" s="149" t="s">
        <v>259</v>
      </c>
      <c r="AG3" s="149" t="s">
        <v>260</v>
      </c>
      <c r="AH3" s="149" t="s">
        <v>261</v>
      </c>
      <c r="AI3" s="149" t="s">
        <v>262</v>
      </c>
      <c r="AJ3" s="149" t="s">
        <v>263</v>
      </c>
      <c r="AK3" s="149" t="s">
        <v>264</v>
      </c>
      <c r="AL3" s="149" t="s">
        <v>265</v>
      </c>
      <c r="AM3" s="149" t="s">
        <v>266</v>
      </c>
      <c r="AN3" s="149" t="s">
        <v>267</v>
      </c>
      <c r="AO3" s="149" t="s">
        <v>268</v>
      </c>
      <c r="AP3" s="149" t="s">
        <v>269</v>
      </c>
      <c r="AQ3" s="149" t="s">
        <v>270</v>
      </c>
      <c r="AR3" s="150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271</v>
      </c>
      <c r="F4" s="11" t="s">
        <v>272</v>
      </c>
      <c r="G4" s="11" t="s">
        <v>271</v>
      </c>
      <c r="H4" s="11" t="s">
        <v>271</v>
      </c>
      <c r="I4" s="11" t="s">
        <v>271</v>
      </c>
      <c r="J4" s="11" t="s">
        <v>272</v>
      </c>
      <c r="K4" s="11" t="s">
        <v>272</v>
      </c>
      <c r="L4" s="11" t="s">
        <v>271</v>
      </c>
      <c r="M4" s="11" t="s">
        <v>272</v>
      </c>
      <c r="N4" s="11" t="s">
        <v>271</v>
      </c>
      <c r="O4" s="11" t="s">
        <v>272</v>
      </c>
      <c r="P4" s="11" t="s">
        <v>272</v>
      </c>
      <c r="Q4" s="11" t="s">
        <v>271</v>
      </c>
      <c r="R4" s="11" t="s">
        <v>271</v>
      </c>
      <c r="S4" s="11" t="s">
        <v>271</v>
      </c>
      <c r="T4" s="11" t="s">
        <v>271</v>
      </c>
      <c r="U4" s="11" t="s">
        <v>271</v>
      </c>
      <c r="V4" s="11" t="s">
        <v>271</v>
      </c>
      <c r="W4" s="11" t="s">
        <v>271</v>
      </c>
      <c r="X4" s="11" t="s">
        <v>271</v>
      </c>
      <c r="Y4" s="11" t="s">
        <v>271</v>
      </c>
      <c r="Z4" s="11" t="s">
        <v>271</v>
      </c>
      <c r="AA4" s="11" t="s">
        <v>271</v>
      </c>
      <c r="AB4" s="11" t="s">
        <v>271</v>
      </c>
      <c r="AC4" s="11" t="s">
        <v>271</v>
      </c>
      <c r="AD4" s="11" t="s">
        <v>271</v>
      </c>
      <c r="AE4" s="11" t="s">
        <v>272</v>
      </c>
      <c r="AF4" s="11" t="s">
        <v>272</v>
      </c>
      <c r="AG4" s="11" t="s">
        <v>271</v>
      </c>
      <c r="AH4" s="11" t="s">
        <v>271</v>
      </c>
      <c r="AI4" s="11" t="s">
        <v>272</v>
      </c>
      <c r="AJ4" s="11" t="s">
        <v>271</v>
      </c>
      <c r="AK4" s="11" t="s">
        <v>271</v>
      </c>
      <c r="AL4" s="11" t="s">
        <v>271</v>
      </c>
      <c r="AM4" s="11" t="s">
        <v>271</v>
      </c>
      <c r="AN4" s="11" t="s">
        <v>271</v>
      </c>
      <c r="AO4" s="11" t="s">
        <v>272</v>
      </c>
      <c r="AP4" s="11" t="s">
        <v>272</v>
      </c>
      <c r="AQ4" s="11" t="s">
        <v>271</v>
      </c>
      <c r="AR4" s="150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273</v>
      </c>
      <c r="E5" s="25" t="s">
        <v>116</v>
      </c>
      <c r="F5" s="25" t="s">
        <v>116</v>
      </c>
      <c r="G5" s="25" t="s">
        <v>116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274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275</v>
      </c>
      <c r="S5" s="25" t="s">
        <v>116</v>
      </c>
      <c r="T5" s="25" t="s">
        <v>274</v>
      </c>
      <c r="U5" s="25" t="s">
        <v>116</v>
      </c>
      <c r="V5" s="25" t="s">
        <v>116</v>
      </c>
      <c r="W5" s="25" t="s">
        <v>116</v>
      </c>
      <c r="X5" s="25" t="s">
        <v>117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275</v>
      </c>
      <c r="AD5" s="25" t="s">
        <v>116</v>
      </c>
      <c r="AE5" s="25" t="s">
        <v>116</v>
      </c>
      <c r="AF5" s="25" t="s">
        <v>116</v>
      </c>
      <c r="AG5" s="25" t="s">
        <v>116</v>
      </c>
      <c r="AH5" s="25" t="s">
        <v>116</v>
      </c>
      <c r="AI5" s="25" t="s">
        <v>116</v>
      </c>
      <c r="AJ5" s="25" t="s">
        <v>116</v>
      </c>
      <c r="AK5" s="25" t="s">
        <v>116</v>
      </c>
      <c r="AL5" s="25" t="s">
        <v>116</v>
      </c>
      <c r="AM5" s="25" t="s">
        <v>116</v>
      </c>
      <c r="AN5" s="25" t="s">
        <v>116</v>
      </c>
      <c r="AO5" s="25" t="s">
        <v>117</v>
      </c>
      <c r="AP5" s="25" t="s">
        <v>117</v>
      </c>
      <c r="AQ5" s="25" t="s">
        <v>275</v>
      </c>
      <c r="AR5" s="150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1.0172082659809654</v>
      </c>
      <c r="E6" s="200">
        <v>0.99900000000000011</v>
      </c>
      <c r="F6" s="200">
        <v>1</v>
      </c>
      <c r="G6" s="200">
        <v>0.92200000000000004</v>
      </c>
      <c r="H6" s="200">
        <v>0.95</v>
      </c>
      <c r="I6" s="200">
        <v>0.93568810396534485</v>
      </c>
      <c r="J6" s="200">
        <v>0.96200000000000008</v>
      </c>
      <c r="K6" s="200">
        <v>0.97000000000000008</v>
      </c>
      <c r="L6" s="200">
        <v>0.96</v>
      </c>
      <c r="M6" s="200">
        <v>0.86399999999999999</v>
      </c>
      <c r="N6" s="200">
        <v>0.93</v>
      </c>
      <c r="O6" s="200">
        <v>0.94199999999999995</v>
      </c>
      <c r="P6" s="200">
        <v>0.92900000000000005</v>
      </c>
      <c r="Q6" s="200">
        <v>0.97000000000000008</v>
      </c>
      <c r="R6" s="200">
        <v>0.9900000000000001</v>
      </c>
      <c r="S6" s="200">
        <v>0.97399999999999987</v>
      </c>
      <c r="T6" s="200">
        <v>0.98</v>
      </c>
      <c r="U6" s="200">
        <v>0.92500000000000004</v>
      </c>
      <c r="V6" s="200">
        <v>0.91500000000000004</v>
      </c>
      <c r="W6" s="200">
        <v>0.92699999999999994</v>
      </c>
      <c r="X6" s="200">
        <v>0.9900000000000001</v>
      </c>
      <c r="Y6" s="200">
        <v>0.93300000000000005</v>
      </c>
      <c r="Z6" s="200">
        <v>0.98499999999999988</v>
      </c>
      <c r="AA6" s="200">
        <v>0.91200000000000003</v>
      </c>
      <c r="AB6" s="200">
        <v>0.97199999999999998</v>
      </c>
      <c r="AC6" s="200">
        <v>0.93600000000000005</v>
      </c>
      <c r="AD6" s="200">
        <v>0.88300000000000001</v>
      </c>
      <c r="AE6" s="201">
        <v>0.879</v>
      </c>
      <c r="AF6" s="200">
        <v>0.91539999999999999</v>
      </c>
      <c r="AG6" s="200">
        <v>0.98285601959312063</v>
      </c>
      <c r="AH6" s="200">
        <v>0.93100000000000005</v>
      </c>
      <c r="AI6" s="200">
        <v>0.88800000000000001</v>
      </c>
      <c r="AJ6" s="200">
        <v>0.85799999999999998</v>
      </c>
      <c r="AK6" s="201">
        <v>0.9900000000000001</v>
      </c>
      <c r="AL6" s="200">
        <v>0.94200000000000006</v>
      </c>
      <c r="AM6" s="200">
        <v>0.95613374256201999</v>
      </c>
      <c r="AN6" s="200">
        <v>0.95</v>
      </c>
      <c r="AO6" s="200">
        <v>0.93400000000000005</v>
      </c>
      <c r="AP6" s="200">
        <v>0.94899999999999995</v>
      </c>
      <c r="AQ6" s="200">
        <v>0.94</v>
      </c>
      <c r="AR6" s="202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1.0128098232066776</v>
      </c>
      <c r="E7" s="23">
        <v>0.9900000000000001</v>
      </c>
      <c r="F7" s="23">
        <v>0.98</v>
      </c>
      <c r="G7" s="23">
        <v>0.95400000000000007</v>
      </c>
      <c r="H7" s="23">
        <v>0.95</v>
      </c>
      <c r="I7" s="23">
        <v>0.92930976992330794</v>
      </c>
      <c r="J7" s="23">
        <v>0.95699999999999985</v>
      </c>
      <c r="K7" s="23">
        <v>0.95499999999999996</v>
      </c>
      <c r="L7" s="23">
        <v>0.96</v>
      </c>
      <c r="M7" s="23">
        <v>0.91200000000000003</v>
      </c>
      <c r="N7" s="23">
        <v>0.94</v>
      </c>
      <c r="O7" s="23">
        <v>0.95900000000000007</v>
      </c>
      <c r="P7" s="23">
        <v>0.92300000000000004</v>
      </c>
      <c r="Q7" s="23">
        <v>0.95</v>
      </c>
      <c r="R7" s="23">
        <v>0.97000000000000008</v>
      </c>
      <c r="S7" s="23">
        <v>0.94899999999999995</v>
      </c>
      <c r="T7" s="23">
        <v>0.95</v>
      </c>
      <c r="U7" s="23">
        <v>0.92800000000000005</v>
      </c>
      <c r="V7" s="23">
        <v>0.92600000000000005</v>
      </c>
      <c r="W7" s="23">
        <v>0.90999999999999992</v>
      </c>
      <c r="X7" s="23">
        <v>0.97499999999999998</v>
      </c>
      <c r="Y7" s="23">
        <v>0.93899999999999995</v>
      </c>
      <c r="Z7" s="23">
        <v>0.995</v>
      </c>
      <c r="AA7" s="23">
        <v>0.90700000000000003</v>
      </c>
      <c r="AB7" s="23">
        <v>0.94299999999999995</v>
      </c>
      <c r="AC7" s="23">
        <v>0.94</v>
      </c>
      <c r="AD7" s="23">
        <v>0.89300000000000002</v>
      </c>
      <c r="AE7" s="206">
        <v>0.84</v>
      </c>
      <c r="AF7" s="23">
        <v>0.91200000000000003</v>
      </c>
      <c r="AG7" s="23">
        <v>0.97142746122575852</v>
      </c>
      <c r="AH7" s="23">
        <v>0.96533333333333327</v>
      </c>
      <c r="AI7" s="23">
        <v>0.86099999999999999</v>
      </c>
      <c r="AJ7" s="23">
        <v>0.89200000000000002</v>
      </c>
      <c r="AK7" s="206">
        <v>1.06</v>
      </c>
      <c r="AL7" s="23">
        <v>0.96500000000000008</v>
      </c>
      <c r="AM7" s="23">
        <v>0.9427971131056827</v>
      </c>
      <c r="AN7" s="23">
        <v>0.93</v>
      </c>
      <c r="AO7" s="23">
        <v>0.91900000000000004</v>
      </c>
      <c r="AP7" s="23">
        <v>0.94299999999999995</v>
      </c>
      <c r="AQ7" s="23">
        <v>0.94</v>
      </c>
      <c r="AR7" s="202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3</v>
      </c>
    </row>
    <row r="8" spans="1:66">
      <c r="A8" s="29"/>
      <c r="B8" s="19">
        <v>1</v>
      </c>
      <c r="C8" s="9">
        <v>3</v>
      </c>
      <c r="D8" s="205">
        <v>1.0121503628128832</v>
      </c>
      <c r="E8" s="23">
        <v>0.98099999999999998</v>
      </c>
      <c r="F8" s="23">
        <v>0.96</v>
      </c>
      <c r="G8" s="23">
        <v>0.94900000000000007</v>
      </c>
      <c r="H8" s="23">
        <v>0.94</v>
      </c>
      <c r="I8" s="23">
        <v>0.95600000000000007</v>
      </c>
      <c r="J8" s="23">
        <v>0.94799999999999995</v>
      </c>
      <c r="K8" s="23">
        <v>0.94899999999999995</v>
      </c>
      <c r="L8" s="23">
        <v>0.97000000000000008</v>
      </c>
      <c r="M8" s="23">
        <v>0.89100000000000001</v>
      </c>
      <c r="N8" s="23">
        <v>0.93</v>
      </c>
      <c r="O8" s="23">
        <v>0.92300000000000004</v>
      </c>
      <c r="P8" s="23">
        <v>0.92700000000000005</v>
      </c>
      <c r="Q8" s="23">
        <v>0.96</v>
      </c>
      <c r="R8" s="23">
        <v>0.95</v>
      </c>
      <c r="S8" s="23">
        <v>0.96099999999999997</v>
      </c>
      <c r="T8" s="23">
        <v>0.94</v>
      </c>
      <c r="U8" s="23">
        <v>0.93100000000000005</v>
      </c>
      <c r="V8" s="23">
        <v>0.92500000000000004</v>
      </c>
      <c r="W8" s="23">
        <v>0.91600000000000004</v>
      </c>
      <c r="X8" s="23">
        <v>0.96</v>
      </c>
      <c r="Y8" s="23">
        <v>0.94099999999999995</v>
      </c>
      <c r="Z8" s="23">
        <v>0.95499999999999996</v>
      </c>
      <c r="AA8" s="23">
        <v>0.93899999999999995</v>
      </c>
      <c r="AB8" s="23">
        <v>0.9900000000000001</v>
      </c>
      <c r="AC8" s="23">
        <v>0.94899999999999995</v>
      </c>
      <c r="AD8" s="23">
        <v>0.89</v>
      </c>
      <c r="AE8" s="206">
        <v>0.85099999999999998</v>
      </c>
      <c r="AF8" s="23">
        <v>0.96</v>
      </c>
      <c r="AG8" s="23">
        <v>0.97142746122575852</v>
      </c>
      <c r="AH8" s="23">
        <v>0.92566666666666675</v>
      </c>
      <c r="AI8" s="23">
        <v>0.93700000000000006</v>
      </c>
      <c r="AJ8" s="23">
        <v>0.90700000000000003</v>
      </c>
      <c r="AK8" s="206">
        <v>1.05</v>
      </c>
      <c r="AL8" s="23">
        <v>0.94300000000000006</v>
      </c>
      <c r="AM8" s="23">
        <v>0.92433101078152347</v>
      </c>
      <c r="AN8" s="23">
        <v>0.92</v>
      </c>
      <c r="AO8" s="23">
        <v>0.91100000000000003</v>
      </c>
      <c r="AP8" s="23">
        <v>0.95</v>
      </c>
      <c r="AQ8" s="23">
        <v>0.93</v>
      </c>
      <c r="AR8" s="202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1.0455623486860521</v>
      </c>
      <c r="E9" s="23">
        <v>1.01</v>
      </c>
      <c r="F9" s="23">
        <v>0.96</v>
      </c>
      <c r="G9" s="23">
        <v>0.94099999999999995</v>
      </c>
      <c r="H9" s="23">
        <v>0.94</v>
      </c>
      <c r="I9" s="23">
        <v>0.95931977325775264</v>
      </c>
      <c r="J9" s="23">
        <v>0.92699999999999994</v>
      </c>
      <c r="K9" s="23">
        <v>0.93899999999999995</v>
      </c>
      <c r="L9" s="23">
        <v>0.97000000000000008</v>
      </c>
      <c r="M9" s="23">
        <v>0.86899999999999999</v>
      </c>
      <c r="N9" s="23">
        <v>0.91</v>
      </c>
      <c r="O9" s="23">
        <v>0.95299999999999996</v>
      </c>
      <c r="P9" s="23">
        <v>0.92900000000000005</v>
      </c>
      <c r="Q9" s="23">
        <v>0.97000000000000008</v>
      </c>
      <c r="R9" s="23">
        <v>0.9900000000000001</v>
      </c>
      <c r="S9" s="23">
        <v>0.96599999999999997</v>
      </c>
      <c r="T9" s="23">
        <v>0.94</v>
      </c>
      <c r="U9" s="23">
        <v>0.94699999999999995</v>
      </c>
      <c r="V9" s="23">
        <v>0.92300000000000004</v>
      </c>
      <c r="W9" s="23">
        <v>0.92699999999999994</v>
      </c>
      <c r="X9" s="23">
        <v>0.94499999999999995</v>
      </c>
      <c r="Y9" s="23">
        <v>0.94599999999999995</v>
      </c>
      <c r="Z9" s="23">
        <v>0.96</v>
      </c>
      <c r="AA9" s="23">
        <v>0.93799999999999994</v>
      </c>
      <c r="AB9" s="23">
        <v>0.94799999999999995</v>
      </c>
      <c r="AC9" s="23">
        <v>0.90100000000000002</v>
      </c>
      <c r="AD9" s="23">
        <v>0.88500000000000001</v>
      </c>
      <c r="AE9" s="206">
        <v>0.78599999999999992</v>
      </c>
      <c r="AF9" s="23">
        <v>0.97370000000000012</v>
      </c>
      <c r="AG9" s="23">
        <v>0.94857034449103494</v>
      </c>
      <c r="AH9" s="23">
        <v>0.92</v>
      </c>
      <c r="AI9" s="23">
        <v>0.91900000000000004</v>
      </c>
      <c r="AJ9" s="23">
        <v>0.91900000000000004</v>
      </c>
      <c r="AK9" s="206">
        <v>1.03</v>
      </c>
      <c r="AL9" s="23">
        <v>0.96200000000000008</v>
      </c>
      <c r="AM9" s="23">
        <v>0.95203016426776232</v>
      </c>
      <c r="AN9" s="23">
        <v>0.92</v>
      </c>
      <c r="AO9" s="23">
        <v>0.93</v>
      </c>
      <c r="AP9" s="23">
        <v>0.95699999999999985</v>
      </c>
      <c r="AQ9" s="23">
        <v>0.97000000000000008</v>
      </c>
      <c r="AR9" s="202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0.94279606915228464</v>
      </c>
      <c r="BN9" s="27"/>
    </row>
    <row r="10" spans="1:66">
      <c r="A10" s="29"/>
      <c r="B10" s="19">
        <v>1</v>
      </c>
      <c r="C10" s="9">
        <v>5</v>
      </c>
      <c r="D10" s="205">
        <v>0.9609258646588984</v>
      </c>
      <c r="E10" s="23">
        <v>0.98599999999999999</v>
      </c>
      <c r="F10" s="23">
        <v>0.96</v>
      </c>
      <c r="G10" s="23">
        <v>0.95900000000000007</v>
      </c>
      <c r="H10" s="23">
        <v>0.95</v>
      </c>
      <c r="I10" s="23">
        <v>0.94736842105263153</v>
      </c>
      <c r="J10" s="23">
        <v>0.93799999999999994</v>
      </c>
      <c r="K10" s="23">
        <v>0.90400000000000003</v>
      </c>
      <c r="L10" s="23">
        <v>0.96</v>
      </c>
      <c r="M10" s="23">
        <v>0.89900000000000002</v>
      </c>
      <c r="N10" s="23">
        <v>0.93</v>
      </c>
      <c r="O10" s="23">
        <v>0.96</v>
      </c>
      <c r="P10" s="23">
        <v>0.92700000000000005</v>
      </c>
      <c r="Q10" s="23">
        <v>0.97000000000000008</v>
      </c>
      <c r="R10" s="23">
        <v>0.9900000000000001</v>
      </c>
      <c r="S10" s="23">
        <v>0.96499999999999986</v>
      </c>
      <c r="T10" s="23">
        <v>0.92</v>
      </c>
      <c r="U10" s="23">
        <v>0.91700000000000004</v>
      </c>
      <c r="V10" s="23">
        <v>0.90800000000000003</v>
      </c>
      <c r="W10" s="23">
        <v>0.95499999999999996</v>
      </c>
      <c r="X10" s="23">
        <v>0.91</v>
      </c>
      <c r="Y10" s="23">
        <v>0.94299999999999995</v>
      </c>
      <c r="Z10" s="23">
        <v>0.995</v>
      </c>
      <c r="AA10" s="23">
        <v>0.90800000000000003</v>
      </c>
      <c r="AB10" s="23">
        <v>0.98099999999999998</v>
      </c>
      <c r="AC10" s="23">
        <v>0.93799999999999994</v>
      </c>
      <c r="AD10" s="23">
        <v>0.89600000000000002</v>
      </c>
      <c r="AE10" s="206">
        <v>0.91900000000000004</v>
      </c>
      <c r="AF10" s="23">
        <v>0.98740000000000006</v>
      </c>
      <c r="AG10" s="23">
        <v>0.94857034449103494</v>
      </c>
      <c r="AH10" s="23">
        <v>0.92466666666666664</v>
      </c>
      <c r="AI10" s="23">
        <v>0.91700000000000004</v>
      </c>
      <c r="AJ10" s="23">
        <v>0.89700000000000002</v>
      </c>
      <c r="AK10" s="206">
        <v>1.03</v>
      </c>
      <c r="AL10" s="23">
        <v>0.95199999999999996</v>
      </c>
      <c r="AM10" s="23">
        <v>0.95715963713558427</v>
      </c>
      <c r="AN10" s="23">
        <v>0.91</v>
      </c>
      <c r="AO10" s="23">
        <v>0.90300000000000002</v>
      </c>
      <c r="AP10" s="23">
        <v>0.95799999999999996</v>
      </c>
      <c r="AQ10" s="23">
        <v>0.96</v>
      </c>
      <c r="AR10" s="202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1.0146729322508599</v>
      </c>
      <c r="E11" s="23">
        <v>1.01</v>
      </c>
      <c r="F11" s="23">
        <v>0.97000000000000008</v>
      </c>
      <c r="G11" s="23">
        <v>0.96800000000000008</v>
      </c>
      <c r="H11" s="23">
        <v>0.94</v>
      </c>
      <c r="I11" s="23">
        <v>0.93799999999999994</v>
      </c>
      <c r="J11" s="23">
        <v>0.93699999999999994</v>
      </c>
      <c r="K11" s="23">
        <v>0.96200000000000008</v>
      </c>
      <c r="L11" s="23">
        <v>0.97000000000000008</v>
      </c>
      <c r="M11" s="23">
        <v>0.95499999999999996</v>
      </c>
      <c r="N11" s="23">
        <v>0.91</v>
      </c>
      <c r="O11" s="23">
        <v>0.95099999999999996</v>
      </c>
      <c r="P11" s="23">
        <v>0.92900000000000005</v>
      </c>
      <c r="Q11" s="23">
        <v>0.96</v>
      </c>
      <c r="R11" s="23">
        <v>0.97000000000000008</v>
      </c>
      <c r="S11" s="23">
        <v>0.97499999999999998</v>
      </c>
      <c r="T11" s="23">
        <v>0.98</v>
      </c>
      <c r="U11" s="23">
        <v>0.95600000000000007</v>
      </c>
      <c r="V11" s="23">
        <v>0.89300000000000002</v>
      </c>
      <c r="W11" s="23">
        <v>0.90400000000000003</v>
      </c>
      <c r="X11" s="23">
        <v>0.995</v>
      </c>
      <c r="Y11" s="23">
        <v>0.93300000000000005</v>
      </c>
      <c r="Z11" s="23">
        <v>0.98</v>
      </c>
      <c r="AA11" s="23">
        <v>0.92500000000000004</v>
      </c>
      <c r="AB11" s="23">
        <v>1.002</v>
      </c>
      <c r="AC11" s="23">
        <v>0.93300000000000005</v>
      </c>
      <c r="AD11" s="23">
        <v>0.88400000000000001</v>
      </c>
      <c r="AE11" s="206">
        <v>0.72299999999999998</v>
      </c>
      <c r="AF11" s="23">
        <v>0.96</v>
      </c>
      <c r="AG11" s="23">
        <v>0.94857034449103494</v>
      </c>
      <c r="AH11" s="23">
        <v>0.92733333333333334</v>
      </c>
      <c r="AI11" s="23">
        <v>0.96099999999999997</v>
      </c>
      <c r="AJ11" s="23">
        <v>0.94199999999999995</v>
      </c>
      <c r="AK11" s="206">
        <v>0.9900000000000001</v>
      </c>
      <c r="AL11" s="23">
        <v>0.94200000000000006</v>
      </c>
      <c r="AM11" s="23">
        <v>0.93766764023786064</v>
      </c>
      <c r="AN11" s="23">
        <v>0.91</v>
      </c>
      <c r="AO11" s="23">
        <v>0.92100000000000004</v>
      </c>
      <c r="AP11" s="23">
        <v>0.93700000000000006</v>
      </c>
      <c r="AQ11" s="23">
        <v>0.95</v>
      </c>
      <c r="AR11" s="202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1.0154818427263257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02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1.1591422637460767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02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0.95544412548543489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02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0.97761957350632167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02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1.0133655652890272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02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1.0297362205860214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02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0.98545974147083837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02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1.0035417801675504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02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1.010315353139297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02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1.0637516601987145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02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1.0355906864486411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02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0.95822037693664053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02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0.97300345726151694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02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1.1686718421401856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02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276</v>
      </c>
      <c r="C26" s="12"/>
      <c r="D26" s="207">
        <v>1.0206337043349465</v>
      </c>
      <c r="E26" s="207">
        <v>0.996</v>
      </c>
      <c r="F26" s="207">
        <v>0.97166666666666657</v>
      </c>
      <c r="G26" s="207">
        <v>0.94883333333333331</v>
      </c>
      <c r="H26" s="207">
        <v>0.94499999999999995</v>
      </c>
      <c r="I26" s="207">
        <v>0.94428101136650611</v>
      </c>
      <c r="J26" s="207">
        <v>0.94483333333333341</v>
      </c>
      <c r="K26" s="207">
        <v>0.94650000000000001</v>
      </c>
      <c r="L26" s="207">
        <v>0.96499999999999997</v>
      </c>
      <c r="M26" s="207">
        <v>0.89833333333333332</v>
      </c>
      <c r="N26" s="207">
        <v>0.92500000000000016</v>
      </c>
      <c r="O26" s="207">
        <v>0.94799999999999995</v>
      </c>
      <c r="P26" s="207">
        <v>0.92733333333333334</v>
      </c>
      <c r="Q26" s="207">
        <v>0.96333333333333337</v>
      </c>
      <c r="R26" s="207">
        <v>0.97666666666666668</v>
      </c>
      <c r="S26" s="207">
        <v>0.96499999999999986</v>
      </c>
      <c r="T26" s="207">
        <v>0.95166666666666677</v>
      </c>
      <c r="U26" s="207">
        <v>0.93400000000000016</v>
      </c>
      <c r="V26" s="207">
        <v>0.91500000000000004</v>
      </c>
      <c r="W26" s="207">
        <v>0.92316666666666658</v>
      </c>
      <c r="X26" s="207">
        <v>0.96249999999999991</v>
      </c>
      <c r="Y26" s="207">
        <v>0.93916666666666648</v>
      </c>
      <c r="Z26" s="207">
        <v>0.97833333333333317</v>
      </c>
      <c r="AA26" s="207">
        <v>0.92149999999999999</v>
      </c>
      <c r="AB26" s="207">
        <v>0.97266666666666668</v>
      </c>
      <c r="AC26" s="207">
        <v>0.93283333333333329</v>
      </c>
      <c r="AD26" s="207">
        <v>0.88850000000000007</v>
      </c>
      <c r="AE26" s="207">
        <v>0.83300000000000007</v>
      </c>
      <c r="AF26" s="207">
        <v>0.95141666666666669</v>
      </c>
      <c r="AG26" s="207">
        <v>0.96190366258629034</v>
      </c>
      <c r="AH26" s="207">
        <v>0.93233333333333335</v>
      </c>
      <c r="AI26" s="207">
        <v>0.91383333333333339</v>
      </c>
      <c r="AJ26" s="207">
        <v>0.90249999999999997</v>
      </c>
      <c r="AK26" s="207">
        <v>1.0250000000000001</v>
      </c>
      <c r="AL26" s="207">
        <v>0.95100000000000007</v>
      </c>
      <c r="AM26" s="207">
        <v>0.94501988468173881</v>
      </c>
      <c r="AN26" s="207">
        <v>0.92333333333333334</v>
      </c>
      <c r="AO26" s="207">
        <v>0.91966666666666674</v>
      </c>
      <c r="AP26" s="207">
        <v>0.94899999999999995</v>
      </c>
      <c r="AQ26" s="207">
        <v>0.94833333333333336</v>
      </c>
      <c r="AR26" s="202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277</v>
      </c>
      <c r="C27" s="28"/>
      <c r="D27" s="23">
        <v>1.0130876942478524</v>
      </c>
      <c r="E27" s="23">
        <v>0.99450000000000016</v>
      </c>
      <c r="F27" s="23">
        <v>0.96500000000000008</v>
      </c>
      <c r="G27" s="23">
        <v>0.95150000000000001</v>
      </c>
      <c r="H27" s="23">
        <v>0.94499999999999995</v>
      </c>
      <c r="I27" s="23">
        <v>0.94268421052631579</v>
      </c>
      <c r="J27" s="23">
        <v>0.94299999999999995</v>
      </c>
      <c r="K27" s="23">
        <v>0.95199999999999996</v>
      </c>
      <c r="L27" s="23">
        <v>0.96500000000000008</v>
      </c>
      <c r="M27" s="23">
        <v>0.89500000000000002</v>
      </c>
      <c r="N27" s="23">
        <v>0.93</v>
      </c>
      <c r="O27" s="23">
        <v>0.95199999999999996</v>
      </c>
      <c r="P27" s="23">
        <v>0.92800000000000005</v>
      </c>
      <c r="Q27" s="23">
        <v>0.96500000000000008</v>
      </c>
      <c r="R27" s="23">
        <v>0.98000000000000009</v>
      </c>
      <c r="S27" s="23">
        <v>0.96549999999999991</v>
      </c>
      <c r="T27" s="23">
        <v>0.94499999999999995</v>
      </c>
      <c r="U27" s="23">
        <v>0.92949999999999999</v>
      </c>
      <c r="V27" s="23">
        <v>0.91900000000000004</v>
      </c>
      <c r="W27" s="23">
        <v>0.92149999999999999</v>
      </c>
      <c r="X27" s="23">
        <v>0.96750000000000003</v>
      </c>
      <c r="Y27" s="23">
        <v>0.94</v>
      </c>
      <c r="Z27" s="23">
        <v>0.98249999999999993</v>
      </c>
      <c r="AA27" s="23">
        <v>0.91850000000000009</v>
      </c>
      <c r="AB27" s="23">
        <v>0.97649999999999992</v>
      </c>
      <c r="AC27" s="23">
        <v>0.93700000000000006</v>
      </c>
      <c r="AD27" s="23">
        <v>0.88749999999999996</v>
      </c>
      <c r="AE27" s="23">
        <v>0.84549999999999992</v>
      </c>
      <c r="AF27" s="23">
        <v>0.96</v>
      </c>
      <c r="AG27" s="23">
        <v>0.95999890285839673</v>
      </c>
      <c r="AH27" s="23">
        <v>0.9265000000000001</v>
      </c>
      <c r="AI27" s="23">
        <v>0.91800000000000004</v>
      </c>
      <c r="AJ27" s="23">
        <v>0.90200000000000002</v>
      </c>
      <c r="AK27" s="23">
        <v>1.03</v>
      </c>
      <c r="AL27" s="23">
        <v>0.94750000000000001</v>
      </c>
      <c r="AM27" s="23">
        <v>0.94741363868672246</v>
      </c>
      <c r="AN27" s="23">
        <v>0.92</v>
      </c>
      <c r="AO27" s="23">
        <v>0.92</v>
      </c>
      <c r="AP27" s="23">
        <v>0.94950000000000001</v>
      </c>
      <c r="AQ27" s="23">
        <v>0.94499999999999995</v>
      </c>
      <c r="AR27" s="202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278</v>
      </c>
      <c r="C28" s="28"/>
      <c r="D28" s="23">
        <v>5.6944886796276177E-2</v>
      </c>
      <c r="E28" s="23">
        <v>1.2345039489608777E-2</v>
      </c>
      <c r="F28" s="23">
        <v>1.6020819787597233E-2</v>
      </c>
      <c r="G28" s="23">
        <v>1.5992706671063138E-2</v>
      </c>
      <c r="H28" s="23">
        <v>5.4772255750516656E-3</v>
      </c>
      <c r="I28" s="23">
        <v>1.1920221341277154E-2</v>
      </c>
      <c r="J28" s="23">
        <v>1.3257702163899565E-2</v>
      </c>
      <c r="K28" s="23">
        <v>2.3381616710569885E-2</v>
      </c>
      <c r="L28" s="23">
        <v>5.4772255750517264E-3</v>
      </c>
      <c r="M28" s="23">
        <v>3.3140106618215127E-2</v>
      </c>
      <c r="N28" s="23">
        <v>1.2247448713915874E-2</v>
      </c>
      <c r="O28" s="23">
        <v>1.3856406460551009E-2</v>
      </c>
      <c r="P28" s="23">
        <v>2.3380903889000265E-3</v>
      </c>
      <c r="Q28" s="23">
        <v>8.164965809277322E-3</v>
      </c>
      <c r="R28" s="23">
        <v>1.6329931618554571E-2</v>
      </c>
      <c r="S28" s="23">
        <v>9.5289033996572639E-3</v>
      </c>
      <c r="T28" s="23">
        <v>2.401388487243716E-2</v>
      </c>
      <c r="U28" s="23">
        <v>1.4615060725156082E-2</v>
      </c>
      <c r="V28" s="23">
        <v>1.2790621564255597E-2</v>
      </c>
      <c r="W28" s="23">
        <v>1.8082219627763237E-2</v>
      </c>
      <c r="X28" s="23">
        <v>3.174114049620777E-2</v>
      </c>
      <c r="Y28" s="23">
        <v>5.3072277760301718E-3</v>
      </c>
      <c r="Z28" s="23">
        <v>1.7224014243685092E-2</v>
      </c>
      <c r="AA28" s="23">
        <v>1.4652644812456175E-2</v>
      </c>
      <c r="AB28" s="23">
        <v>2.3320949094465866E-2</v>
      </c>
      <c r="AC28" s="23">
        <v>1.6509593170840581E-2</v>
      </c>
      <c r="AD28" s="23">
        <v>5.3197744313081587E-3</v>
      </c>
      <c r="AE28" s="23">
        <v>6.95614835954496E-2</v>
      </c>
      <c r="AF28" s="23">
        <v>3.0950180397966473E-2</v>
      </c>
      <c r="AG28" s="23">
        <v>1.5190384191848058E-2</v>
      </c>
      <c r="AH28" s="23">
        <v>1.6559656464498921E-2</v>
      </c>
      <c r="AI28" s="23">
        <v>3.5374661364692486E-2</v>
      </c>
      <c r="AJ28" s="23">
        <v>2.8190423906000416E-2</v>
      </c>
      <c r="AK28" s="23">
        <v>2.9495762407505226E-2</v>
      </c>
      <c r="AL28" s="23">
        <v>1.0430723848324245E-2</v>
      </c>
      <c r="AM28" s="23">
        <v>1.2704811384659162E-2</v>
      </c>
      <c r="AN28" s="23">
        <v>1.5055453054181595E-2</v>
      </c>
      <c r="AO28" s="23">
        <v>1.1552777443829985E-2</v>
      </c>
      <c r="AP28" s="23">
        <v>8.0746516952744912E-3</v>
      </c>
      <c r="AQ28" s="23">
        <v>1.4719601443879762E-2</v>
      </c>
      <c r="AR28" s="202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5.5793656974498944E-2</v>
      </c>
      <c r="E29" s="13">
        <v>1.2394617961454597E-2</v>
      </c>
      <c r="F29" s="13">
        <v>1.6487979198213275E-2</v>
      </c>
      <c r="G29" s="13">
        <v>1.6855127354009982E-2</v>
      </c>
      <c r="H29" s="13">
        <v>5.796005899525572E-3</v>
      </c>
      <c r="I29" s="13">
        <v>1.2623595304566099E-2</v>
      </c>
      <c r="J29" s="13">
        <v>1.4031789201516561E-2</v>
      </c>
      <c r="K29" s="13">
        <v>2.4703240053428298E-2</v>
      </c>
      <c r="L29" s="13">
        <v>5.6758814249240688E-3</v>
      </c>
      <c r="M29" s="13">
        <v>3.6890656717864706E-2</v>
      </c>
      <c r="N29" s="13">
        <v>1.3240485096125267E-2</v>
      </c>
      <c r="O29" s="13">
        <v>1.4616462511129757E-2</v>
      </c>
      <c r="P29" s="13">
        <v>2.5213052360532275E-3</v>
      </c>
      <c r="Q29" s="13">
        <v>8.4757430546131361E-3</v>
      </c>
      <c r="R29" s="13">
        <v>1.6720066503639493E-2</v>
      </c>
      <c r="S29" s="13">
        <v>9.8745112949816215E-3</v>
      </c>
      <c r="T29" s="13">
        <v>2.5233504244242196E-2</v>
      </c>
      <c r="U29" s="13">
        <v>1.5647816622222782E-2</v>
      </c>
      <c r="V29" s="13">
        <v>1.3978821381700106E-2</v>
      </c>
      <c r="W29" s="13">
        <v>1.9587166955511721E-2</v>
      </c>
      <c r="X29" s="13">
        <v>3.2977808307748338E-2</v>
      </c>
      <c r="Y29" s="13">
        <v>5.6509967446638932E-3</v>
      </c>
      <c r="Z29" s="13">
        <v>1.7605466007173862E-2</v>
      </c>
      <c r="AA29" s="13">
        <v>1.5900862520299701E-2</v>
      </c>
      <c r="AB29" s="13">
        <v>2.397630133084222E-2</v>
      </c>
      <c r="AC29" s="13">
        <v>1.7698331074690637E-2</v>
      </c>
      <c r="AD29" s="13">
        <v>5.9873657077188051E-3</v>
      </c>
      <c r="AE29" s="13">
        <v>8.3507183187814638E-2</v>
      </c>
      <c r="AF29" s="13">
        <v>3.2530626677375642E-2</v>
      </c>
      <c r="AG29" s="13">
        <v>1.5792001613763852E-2</v>
      </c>
      <c r="AH29" s="13">
        <v>1.7761519268322045E-2</v>
      </c>
      <c r="AI29" s="13">
        <v>3.8710189346736257E-2</v>
      </c>
      <c r="AJ29" s="13">
        <v>3.1235926765651432E-2</v>
      </c>
      <c r="AK29" s="13">
        <v>2.8776353568297778E-2</v>
      </c>
      <c r="AL29" s="13">
        <v>1.0968163878364084E-2</v>
      </c>
      <c r="AM29" s="13">
        <v>1.3443961963761063E-2</v>
      </c>
      <c r="AN29" s="13">
        <v>1.6305544824023389E-2</v>
      </c>
      <c r="AO29" s="13">
        <v>1.2561918206411726E-2</v>
      </c>
      <c r="AP29" s="13">
        <v>8.5085897737349758E-3</v>
      </c>
      <c r="AQ29" s="13">
        <v>1.5521548095479537E-2</v>
      </c>
      <c r="AR29" s="150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279</v>
      </c>
      <c r="C30" s="28"/>
      <c r="D30" s="13">
        <v>8.2560415480571026E-2</v>
      </c>
      <c r="E30" s="13">
        <v>5.6432066900272249E-2</v>
      </c>
      <c r="F30" s="13">
        <v>3.0622314261811612E-2</v>
      </c>
      <c r="G30" s="13">
        <v>6.4035737722973884E-3</v>
      </c>
      <c r="H30" s="13">
        <v>2.3376538361015164E-3</v>
      </c>
      <c r="I30" s="13">
        <v>1.5750407355397122E-3</v>
      </c>
      <c r="J30" s="13">
        <v>2.1608747084409519E-3</v>
      </c>
      <c r="K30" s="13">
        <v>3.9286659850477079E-3</v>
      </c>
      <c r="L30" s="13">
        <v>2.3551149155384143E-2</v>
      </c>
      <c r="M30" s="13">
        <v>-4.7160501908891095E-2</v>
      </c>
      <c r="N30" s="13">
        <v>-1.8875841483180777E-2</v>
      </c>
      <c r="O30" s="13">
        <v>5.5196781339938994E-3</v>
      </c>
      <c r="P30" s="13">
        <v>-1.6400933695931319E-2</v>
      </c>
      <c r="Q30" s="13">
        <v>2.1783357878777387E-2</v>
      </c>
      <c r="R30" s="13">
        <v>3.5925688091632324E-2</v>
      </c>
      <c r="S30" s="13">
        <v>2.3551149155383921E-2</v>
      </c>
      <c r="T30" s="13">
        <v>9.4088189425292068E-3</v>
      </c>
      <c r="U30" s="13">
        <v>-9.3297685895036286E-3</v>
      </c>
      <c r="V30" s="13">
        <v>-2.9482589142822202E-2</v>
      </c>
      <c r="W30" s="13">
        <v>-2.0820411887448653E-2</v>
      </c>
      <c r="X30" s="13">
        <v>2.0899462240473676E-2</v>
      </c>
      <c r="Y30" s="13">
        <v>-3.8496156320226849E-3</v>
      </c>
      <c r="Z30" s="13">
        <v>3.769347936823908E-2</v>
      </c>
      <c r="AA30" s="13">
        <v>-2.2588203164055409E-2</v>
      </c>
      <c r="AB30" s="13">
        <v>3.1682989027775887E-2</v>
      </c>
      <c r="AC30" s="13">
        <v>-1.0567222483128691E-2</v>
      </c>
      <c r="AD30" s="13">
        <v>-5.7590470440871622E-2</v>
      </c>
      <c r="AE30" s="13">
        <v>-0.11645791995188071</v>
      </c>
      <c r="AF30" s="13">
        <v>9.1436502510380269E-3</v>
      </c>
      <c r="AG30" s="13">
        <v>2.0266942193751802E-2</v>
      </c>
      <c r="AH30" s="13">
        <v>-1.1097559866110718E-2</v>
      </c>
      <c r="AI30" s="13">
        <v>-3.0720043036447042E-2</v>
      </c>
      <c r="AJ30" s="13">
        <v>-4.2741023717373872E-2</v>
      </c>
      <c r="AK30" s="13">
        <v>8.7191635113232024E-2</v>
      </c>
      <c r="AL30" s="13">
        <v>8.7017024318865044E-3</v>
      </c>
      <c r="AM30" s="13">
        <v>2.358745016251218E-3</v>
      </c>
      <c r="AN30" s="13">
        <v>-2.0643632759787867E-2</v>
      </c>
      <c r="AO30" s="13">
        <v>-2.4532773568322952E-2</v>
      </c>
      <c r="AP30" s="13">
        <v>6.5803528999581751E-3</v>
      </c>
      <c r="AQ30" s="13">
        <v>5.8732363893154726E-3</v>
      </c>
      <c r="AR30" s="150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280</v>
      </c>
      <c r="C31" s="46"/>
      <c r="D31" s="44" t="s">
        <v>281</v>
      </c>
      <c r="E31" s="44">
        <v>1.88</v>
      </c>
      <c r="F31" s="44">
        <v>0.98</v>
      </c>
      <c r="G31" s="44">
        <v>0.14000000000000001</v>
      </c>
      <c r="H31" s="44">
        <v>0</v>
      </c>
      <c r="I31" s="44">
        <v>0.03</v>
      </c>
      <c r="J31" s="44">
        <v>0.01</v>
      </c>
      <c r="K31" s="44">
        <v>0.05</v>
      </c>
      <c r="L31" s="44">
        <v>0.74</v>
      </c>
      <c r="M31" s="44">
        <v>1.72</v>
      </c>
      <c r="N31" s="44">
        <v>0.74</v>
      </c>
      <c r="O31" s="44">
        <v>0.11</v>
      </c>
      <c r="P31" s="44">
        <v>0.65</v>
      </c>
      <c r="Q31" s="44">
        <v>0.67</v>
      </c>
      <c r="R31" s="44">
        <v>1.17</v>
      </c>
      <c r="S31" s="44">
        <v>0.74</v>
      </c>
      <c r="T31" s="44">
        <v>0.24</v>
      </c>
      <c r="U31" s="44">
        <v>0.41</v>
      </c>
      <c r="V31" s="44">
        <v>1.1100000000000001</v>
      </c>
      <c r="W31" s="44">
        <v>0.8</v>
      </c>
      <c r="X31" s="44">
        <v>0.64</v>
      </c>
      <c r="Y31" s="44">
        <v>0.22</v>
      </c>
      <c r="Z31" s="44">
        <v>1.23</v>
      </c>
      <c r="AA31" s="44">
        <v>0.87</v>
      </c>
      <c r="AB31" s="44">
        <v>1.02</v>
      </c>
      <c r="AC31" s="44">
        <v>0.45</v>
      </c>
      <c r="AD31" s="44">
        <v>2.08</v>
      </c>
      <c r="AE31" s="44">
        <v>4.12</v>
      </c>
      <c r="AF31" s="44">
        <v>0.24</v>
      </c>
      <c r="AG31" s="44">
        <v>0.62</v>
      </c>
      <c r="AH31" s="44">
        <v>0.47</v>
      </c>
      <c r="AI31" s="44">
        <v>1.1499999999999999</v>
      </c>
      <c r="AJ31" s="44">
        <v>1.57</v>
      </c>
      <c r="AK31" s="44">
        <v>2.94</v>
      </c>
      <c r="AL31" s="44">
        <v>0.22</v>
      </c>
      <c r="AM31" s="44">
        <v>0</v>
      </c>
      <c r="AN31" s="44">
        <v>0.8</v>
      </c>
      <c r="AO31" s="44">
        <v>0.93</v>
      </c>
      <c r="AP31" s="44">
        <v>0.15</v>
      </c>
      <c r="AQ31" s="44">
        <v>0.12</v>
      </c>
      <c r="AR31" s="150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Q25">
    <cfRule type="expression" dxfId="26" priority="3">
      <formula>AND($B6&lt;&gt;$B5,NOT(ISBLANK(INDIRECT(Anlyt_LabRefThisCol))))</formula>
    </cfRule>
  </conditionalFormatting>
  <conditionalFormatting sqref="C2:AQ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661F-A579-4FE2-8F1A-9BE05AEE442D}">
  <sheetPr codeName="Sheet12"/>
  <dimension ref="A1:BN101"/>
  <sheetViews>
    <sheetView zoomScale="110" zoomScaleNormal="11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516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5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7" t="s">
        <v>231</v>
      </c>
      <c r="E3" s="148" t="s">
        <v>282</v>
      </c>
      <c r="F3" s="15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271</v>
      </c>
      <c r="F4" s="15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273</v>
      </c>
      <c r="E5" s="25" t="s">
        <v>116</v>
      </c>
      <c r="F5" s="15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1.0172082659809654</v>
      </c>
      <c r="E6" s="200">
        <v>0.97000000000000008</v>
      </c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1.0128098232066776</v>
      </c>
      <c r="E7" s="23">
        <v>0.95</v>
      </c>
      <c r="F7" s="202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3</v>
      </c>
    </row>
    <row r="8" spans="1:66">
      <c r="A8" s="29"/>
      <c r="B8" s="19">
        <v>1</v>
      </c>
      <c r="C8" s="9">
        <v>3</v>
      </c>
      <c r="D8" s="205">
        <v>1.0121503628128832</v>
      </c>
      <c r="E8" s="23">
        <v>0.9900000000000001</v>
      </c>
      <c r="F8" s="202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1.0455623486860521</v>
      </c>
      <c r="E9" s="23">
        <v>0.93</v>
      </c>
      <c r="F9" s="202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0.93800000000000006</v>
      </c>
      <c r="BN9" s="27"/>
    </row>
    <row r="10" spans="1:66">
      <c r="A10" s="29"/>
      <c r="B10" s="19">
        <v>1</v>
      </c>
      <c r="C10" s="9">
        <v>5</v>
      </c>
      <c r="D10" s="205">
        <v>0.9609258646588984</v>
      </c>
      <c r="E10" s="23">
        <v>0.96</v>
      </c>
      <c r="F10" s="202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2</v>
      </c>
      <c r="C11" s="9">
        <v>6</v>
      </c>
      <c r="D11" s="205">
        <v>1.0146729322508599</v>
      </c>
      <c r="E11" s="23">
        <v>0.9</v>
      </c>
      <c r="F11" s="202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>
        <v>2</v>
      </c>
      <c r="C12" s="9">
        <v>7</v>
      </c>
      <c r="D12" s="205">
        <v>1.0154818427263257</v>
      </c>
      <c r="E12" s="23">
        <v>0.94</v>
      </c>
      <c r="F12" s="202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>
        <v>2</v>
      </c>
      <c r="C13" s="9">
        <v>8</v>
      </c>
      <c r="D13" s="205">
        <v>1.1591422637460767</v>
      </c>
      <c r="E13" s="23">
        <v>0.9</v>
      </c>
      <c r="F13" s="202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>
        <v>2</v>
      </c>
      <c r="C14" s="9">
        <v>9</v>
      </c>
      <c r="D14" s="205">
        <v>0.95544412548543489</v>
      </c>
      <c r="E14" s="23">
        <v>0.9</v>
      </c>
      <c r="F14" s="202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>
        <v>2</v>
      </c>
      <c r="C15" s="9">
        <v>10</v>
      </c>
      <c r="D15" s="205">
        <v>0.97761957350632167</v>
      </c>
      <c r="E15" s="23">
        <v>0.91</v>
      </c>
      <c r="F15" s="202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>
        <v>3</v>
      </c>
      <c r="C16" s="9">
        <v>11</v>
      </c>
      <c r="D16" s="205">
        <v>1.0133655652890272</v>
      </c>
      <c r="E16" s="23">
        <v>0.94</v>
      </c>
      <c r="F16" s="202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>
        <v>3</v>
      </c>
      <c r="C17" s="9">
        <v>12</v>
      </c>
      <c r="D17" s="205">
        <v>1.0297362205860214</v>
      </c>
      <c r="E17" s="23">
        <v>0.92</v>
      </c>
      <c r="F17" s="202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>
        <v>3</v>
      </c>
      <c r="C18" s="9">
        <v>13</v>
      </c>
      <c r="D18" s="205">
        <v>0.98545974147083837</v>
      </c>
      <c r="E18" s="23">
        <v>0.96</v>
      </c>
      <c r="F18" s="202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>
        <v>3</v>
      </c>
      <c r="C19" s="9">
        <v>14</v>
      </c>
      <c r="D19" s="205">
        <v>1.0035417801675504</v>
      </c>
      <c r="E19" s="23">
        <v>0.94</v>
      </c>
      <c r="F19" s="202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>
        <v>3</v>
      </c>
      <c r="C20" s="9">
        <v>15</v>
      </c>
      <c r="D20" s="205">
        <v>1.010315353139297</v>
      </c>
      <c r="E20" s="23">
        <v>0.96</v>
      </c>
      <c r="F20" s="202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1.0637516601987145</v>
      </c>
      <c r="E21" s="23"/>
      <c r="F21" s="202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1.0355906864486411</v>
      </c>
      <c r="E22" s="23"/>
      <c r="F22" s="202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0.95822037693664053</v>
      </c>
      <c r="E23" s="23"/>
      <c r="F23" s="202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0.97300345726151694</v>
      </c>
      <c r="E24" s="23"/>
      <c r="F24" s="202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1.1686718421401856</v>
      </c>
      <c r="E25" s="23"/>
      <c r="F25" s="202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276</v>
      </c>
      <c r="C26" s="12"/>
      <c r="D26" s="207">
        <v>1.0206337043349465</v>
      </c>
      <c r="E26" s="207">
        <v>0.93800000000000006</v>
      </c>
      <c r="F26" s="202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277</v>
      </c>
      <c r="C27" s="28"/>
      <c r="D27" s="23">
        <v>1.0130876942478524</v>
      </c>
      <c r="E27" s="23">
        <v>0.94</v>
      </c>
      <c r="F27" s="202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278</v>
      </c>
      <c r="C28" s="28"/>
      <c r="D28" s="23">
        <v>5.6944886796276177E-2</v>
      </c>
      <c r="E28" s="23">
        <v>2.7825989906663056E-2</v>
      </c>
      <c r="F28" s="202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5.5793656974498944E-2</v>
      </c>
      <c r="E29" s="13">
        <v>2.9665234442071486E-2</v>
      </c>
      <c r="F29" s="15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279</v>
      </c>
      <c r="C30" s="28"/>
      <c r="D30" s="13">
        <v>8.8095633619345914E-2</v>
      </c>
      <c r="E30" s="13">
        <v>0</v>
      </c>
      <c r="F30" s="15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280</v>
      </c>
      <c r="C31" s="46"/>
      <c r="D31" s="44" t="s">
        <v>281</v>
      </c>
      <c r="E31" s="44" t="s">
        <v>281</v>
      </c>
      <c r="F31" s="15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CFEFE-C99F-48FE-B90B-9F2D8438BA1D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47" t="s">
        <v>231</v>
      </c>
      <c r="E3" s="148" t="s">
        <v>283</v>
      </c>
      <c r="F3" s="149" t="s">
        <v>284</v>
      </c>
      <c r="G3" s="149" t="s">
        <v>285</v>
      </c>
      <c r="H3" s="149" t="s">
        <v>286</v>
      </c>
      <c r="I3" s="149" t="s">
        <v>287</v>
      </c>
      <c r="J3" s="149" t="s">
        <v>288</v>
      </c>
      <c r="K3" s="149" t="s">
        <v>289</v>
      </c>
      <c r="L3" s="149" t="s">
        <v>290</v>
      </c>
      <c r="M3" s="149" t="s">
        <v>291</v>
      </c>
      <c r="N3" s="149" t="s">
        <v>292</v>
      </c>
      <c r="O3" s="149" t="s">
        <v>293</v>
      </c>
      <c r="P3" s="149" t="s">
        <v>294</v>
      </c>
      <c r="Q3" s="149" t="s">
        <v>295</v>
      </c>
      <c r="R3" s="149" t="s">
        <v>296</v>
      </c>
      <c r="S3" s="149" t="s">
        <v>297</v>
      </c>
      <c r="T3" s="149" t="s">
        <v>298</v>
      </c>
      <c r="U3" s="149" t="s">
        <v>299</v>
      </c>
      <c r="V3" s="149" t="s">
        <v>300</v>
      </c>
      <c r="W3" s="149" t="s">
        <v>301</v>
      </c>
      <c r="X3" s="149" t="s">
        <v>302</v>
      </c>
      <c r="Y3" s="149" t="s">
        <v>303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304</v>
      </c>
      <c r="F4" s="11" t="s">
        <v>304</v>
      </c>
      <c r="G4" s="11" t="s">
        <v>304</v>
      </c>
      <c r="H4" s="11" t="s">
        <v>304</v>
      </c>
      <c r="I4" s="11" t="s">
        <v>304</v>
      </c>
      <c r="J4" s="11" t="s">
        <v>304</v>
      </c>
      <c r="K4" s="11" t="s">
        <v>304</v>
      </c>
      <c r="L4" s="11" t="s">
        <v>304</v>
      </c>
      <c r="M4" s="11" t="s">
        <v>304</v>
      </c>
      <c r="N4" s="11" t="s">
        <v>304</v>
      </c>
      <c r="O4" s="11" t="s">
        <v>304</v>
      </c>
      <c r="P4" s="11" t="s">
        <v>304</v>
      </c>
      <c r="Q4" s="11" t="s">
        <v>304</v>
      </c>
      <c r="R4" s="11" t="s">
        <v>304</v>
      </c>
      <c r="S4" s="11" t="s">
        <v>304</v>
      </c>
      <c r="T4" s="11" t="s">
        <v>304</v>
      </c>
      <c r="U4" s="11" t="s">
        <v>304</v>
      </c>
      <c r="V4" s="11" t="s">
        <v>304</v>
      </c>
      <c r="W4" s="11" t="s">
        <v>304</v>
      </c>
      <c r="X4" s="11" t="s">
        <v>304</v>
      </c>
      <c r="Y4" s="11" t="s">
        <v>304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1.0172082659809654</v>
      </c>
      <c r="E6" s="200">
        <v>1</v>
      </c>
      <c r="F6" s="200">
        <v>0.92</v>
      </c>
      <c r="G6" s="200">
        <v>0.93799999999999994</v>
      </c>
      <c r="H6" s="200">
        <v>0.97000000000000008</v>
      </c>
      <c r="I6" s="200">
        <v>0.98</v>
      </c>
      <c r="J6" s="200">
        <v>0.89</v>
      </c>
      <c r="K6" s="200">
        <v>0.91500000000000004</v>
      </c>
      <c r="L6" s="200">
        <v>0.97199999999999998</v>
      </c>
      <c r="M6" s="200">
        <v>0.93</v>
      </c>
      <c r="N6" s="200">
        <v>1.036</v>
      </c>
      <c r="O6" s="200">
        <v>1.006</v>
      </c>
      <c r="P6" s="200">
        <v>0.95099999999999996</v>
      </c>
      <c r="Q6" s="200">
        <v>0.87</v>
      </c>
      <c r="R6" s="200">
        <v>0.90700000000000003</v>
      </c>
      <c r="S6" s="200">
        <v>1.04</v>
      </c>
      <c r="T6" s="200">
        <v>1.0149999999999999</v>
      </c>
      <c r="U6" s="200">
        <v>0.98299999999999998</v>
      </c>
      <c r="V6" s="200">
        <v>0.97099999999999986</v>
      </c>
      <c r="W6" s="200">
        <v>0.94299999999999995</v>
      </c>
      <c r="X6" s="200">
        <v>0.97000000000000008</v>
      </c>
      <c r="Y6" s="201">
        <v>0.82399999999999995</v>
      </c>
      <c r="Z6" s="202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1.0128098232066776</v>
      </c>
      <c r="E7" s="23">
        <v>0.97000000000000008</v>
      </c>
      <c r="F7" s="23">
        <v>0.94</v>
      </c>
      <c r="G7" s="23">
        <v>0.872</v>
      </c>
      <c r="H7" s="23">
        <v>1.03</v>
      </c>
      <c r="I7" s="23">
        <v>0.98</v>
      </c>
      <c r="J7" s="23">
        <v>0.97000000000000008</v>
      </c>
      <c r="K7" s="23">
        <v>0.96299999999999997</v>
      </c>
      <c r="L7" s="23">
        <v>1.012</v>
      </c>
      <c r="M7" s="23">
        <v>0.97600000000000009</v>
      </c>
      <c r="N7" s="23">
        <v>0.98</v>
      </c>
      <c r="O7" s="23">
        <v>1.02</v>
      </c>
      <c r="P7" s="23">
        <v>0.878</v>
      </c>
      <c r="Q7" s="23">
        <v>0.94</v>
      </c>
      <c r="R7" s="23">
        <v>0.90300000000000002</v>
      </c>
      <c r="S7" s="23">
        <v>0.9900000000000001</v>
      </c>
      <c r="T7" s="23">
        <v>1.0049999999999999</v>
      </c>
      <c r="U7" s="23">
        <v>0.96499999999999986</v>
      </c>
      <c r="V7" s="23">
        <v>0.95099999999999996</v>
      </c>
      <c r="W7" s="23">
        <v>0.94599999999999995</v>
      </c>
      <c r="X7" s="208">
        <v>1.1299999999999999</v>
      </c>
      <c r="Y7" s="206">
        <v>0.94899999999999995</v>
      </c>
      <c r="Z7" s="202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3</v>
      </c>
    </row>
    <row r="8" spans="1:66">
      <c r="A8" s="29"/>
      <c r="B8" s="19">
        <v>1</v>
      </c>
      <c r="C8" s="9">
        <v>3</v>
      </c>
      <c r="D8" s="205">
        <v>1.0121503628128832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0.92</v>
      </c>
      <c r="R8" s="23"/>
      <c r="S8" s="23"/>
      <c r="T8" s="23"/>
      <c r="U8" s="23"/>
      <c r="V8" s="23"/>
      <c r="W8" s="23"/>
      <c r="X8" s="23"/>
      <c r="Y8" s="23"/>
      <c r="Z8" s="202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1.0455623486860521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>
        <v>0.95</v>
      </c>
      <c r="R9" s="23"/>
      <c r="S9" s="23"/>
      <c r="T9" s="23"/>
      <c r="U9" s="23"/>
      <c r="V9" s="23"/>
      <c r="W9" s="23"/>
      <c r="X9" s="23"/>
      <c r="Y9" s="23"/>
      <c r="Z9" s="202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0.96048500000000026</v>
      </c>
      <c r="BN9" s="27"/>
    </row>
    <row r="10" spans="1:66">
      <c r="A10" s="29"/>
      <c r="B10" s="19">
        <v>1</v>
      </c>
      <c r="C10" s="9">
        <v>5</v>
      </c>
      <c r="D10" s="205">
        <v>0.9609258646588984</v>
      </c>
      <c r="E10" s="23">
        <v>0.98</v>
      </c>
      <c r="F10" s="23">
        <v>0.97000000000000008</v>
      </c>
      <c r="G10" s="23">
        <v>0.91200000000000003</v>
      </c>
      <c r="H10" s="23">
        <v>0.94</v>
      </c>
      <c r="I10" s="23">
        <v>0.9900000000000001</v>
      </c>
      <c r="J10" s="23">
        <v>0.95</v>
      </c>
      <c r="K10" s="23">
        <v>0.94199999999999995</v>
      </c>
      <c r="L10" s="23">
        <v>1.016</v>
      </c>
      <c r="M10" s="23">
        <v>0.92400000000000004</v>
      </c>
      <c r="N10" s="23">
        <v>1.012</v>
      </c>
      <c r="O10" s="23">
        <v>0.96799999999999986</v>
      </c>
      <c r="P10" s="23">
        <v>0.93500000000000005</v>
      </c>
      <c r="Q10" s="23">
        <v>0.94</v>
      </c>
      <c r="R10" s="23">
        <v>0.91300000000000003</v>
      </c>
      <c r="S10" s="23">
        <v>0.9900000000000001</v>
      </c>
      <c r="T10" s="23">
        <v>0.94</v>
      </c>
      <c r="U10" s="23">
        <v>0.98299999999999998</v>
      </c>
      <c r="V10" s="23">
        <v>1.004</v>
      </c>
      <c r="W10" s="23">
        <v>0.94699999999999995</v>
      </c>
      <c r="X10" s="23">
        <v>0.93799999999999994</v>
      </c>
      <c r="Y10" s="206">
        <v>0.90800000000000003</v>
      </c>
      <c r="Z10" s="202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11</v>
      </c>
    </row>
    <row r="11" spans="1:66">
      <c r="A11" s="29"/>
      <c r="B11" s="19">
        <v>1</v>
      </c>
      <c r="C11" s="9">
        <v>6</v>
      </c>
      <c r="D11" s="205">
        <v>1.0146729322508599</v>
      </c>
      <c r="E11" s="23">
        <v>0.96</v>
      </c>
      <c r="F11" s="23">
        <v>1.02</v>
      </c>
      <c r="G11" s="23">
        <v>0.95099999999999996</v>
      </c>
      <c r="H11" s="23">
        <v>0.9900000000000001</v>
      </c>
      <c r="I11" s="23">
        <v>0.95</v>
      </c>
      <c r="J11" s="23">
        <v>0.98</v>
      </c>
      <c r="K11" s="23">
        <v>1.0049999999999999</v>
      </c>
      <c r="L11" s="23">
        <v>0.98099999999999998</v>
      </c>
      <c r="M11" s="23">
        <v>0.89700000000000002</v>
      </c>
      <c r="N11" s="23">
        <v>0.995</v>
      </c>
      <c r="O11" s="23">
        <v>0.92400000000000004</v>
      </c>
      <c r="P11" s="23">
        <v>0.95</v>
      </c>
      <c r="Q11" s="23">
        <v>0.97000000000000008</v>
      </c>
      <c r="R11" s="23">
        <v>0.96</v>
      </c>
      <c r="S11" s="23">
        <v>1</v>
      </c>
      <c r="T11" s="23">
        <v>0.98299999999999998</v>
      </c>
      <c r="U11" s="23">
        <v>1.016</v>
      </c>
      <c r="V11" s="23">
        <v>1.0089999999999999</v>
      </c>
      <c r="W11" s="23">
        <v>0.94</v>
      </c>
      <c r="X11" s="23">
        <v>0.95699999999999985</v>
      </c>
      <c r="Y11" s="206">
        <v>0.86499999999999999</v>
      </c>
      <c r="Z11" s="202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>
        <v>1</v>
      </c>
      <c r="C12" s="9">
        <v>7</v>
      </c>
      <c r="D12" s="205">
        <v>1.0154818427263257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>
        <v>0.96</v>
      </c>
      <c r="R12" s="23"/>
      <c r="S12" s="23"/>
      <c r="T12" s="23"/>
      <c r="U12" s="23"/>
      <c r="V12" s="23"/>
      <c r="W12" s="23"/>
      <c r="X12" s="23"/>
      <c r="Y12" s="23"/>
      <c r="Z12" s="202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>
        <v>1</v>
      </c>
      <c r="C13" s="9">
        <v>8</v>
      </c>
      <c r="D13" s="205">
        <v>1.1591422637460767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>
        <v>0.98</v>
      </c>
      <c r="R13" s="23"/>
      <c r="S13" s="23"/>
      <c r="T13" s="23"/>
      <c r="U13" s="23"/>
      <c r="V13" s="23"/>
      <c r="W13" s="23"/>
      <c r="X13" s="23"/>
      <c r="Y13" s="23"/>
      <c r="Z13" s="202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>
        <v>1</v>
      </c>
      <c r="C14" s="9">
        <v>9</v>
      </c>
      <c r="D14" s="205">
        <v>0.95544412548543489</v>
      </c>
      <c r="E14" s="23">
        <v>1.03</v>
      </c>
      <c r="F14" s="23">
        <v>1.02</v>
      </c>
      <c r="G14" s="23">
        <v>0.99399999999999988</v>
      </c>
      <c r="H14" s="23">
        <v>0.94</v>
      </c>
      <c r="I14" s="23">
        <v>0.93</v>
      </c>
      <c r="J14" s="23">
        <v>0.9900000000000001</v>
      </c>
      <c r="K14" s="23">
        <v>0.91800000000000004</v>
      </c>
      <c r="L14" s="23">
        <v>1.0509999999999999</v>
      </c>
      <c r="M14" s="23">
        <v>0.93799999999999994</v>
      </c>
      <c r="N14" s="23">
        <v>0.97399999999999987</v>
      </c>
      <c r="O14" s="23">
        <v>1.01</v>
      </c>
      <c r="P14" s="23">
        <v>0.96499999999999986</v>
      </c>
      <c r="Q14" s="23">
        <v>0.94</v>
      </c>
      <c r="R14" s="23">
        <v>0.88800000000000001</v>
      </c>
      <c r="S14" s="23">
        <v>0.98</v>
      </c>
      <c r="T14" s="23">
        <v>0.92100000000000004</v>
      </c>
      <c r="U14" s="23">
        <v>0.97499999999999998</v>
      </c>
      <c r="V14" s="23">
        <v>0.92200000000000004</v>
      </c>
      <c r="W14" s="23">
        <v>0.94499999999999995</v>
      </c>
      <c r="X14" s="23">
        <v>0.96099999999999997</v>
      </c>
      <c r="Y14" s="206">
        <v>0.90300000000000002</v>
      </c>
      <c r="Z14" s="20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>
        <v>1</v>
      </c>
      <c r="C15" s="9">
        <v>10</v>
      </c>
      <c r="D15" s="205">
        <v>0.97761957350632167</v>
      </c>
      <c r="E15" s="23">
        <v>0.96</v>
      </c>
      <c r="F15" s="23">
        <v>0.92</v>
      </c>
      <c r="G15" s="23">
        <v>0.95600000000000007</v>
      </c>
      <c r="H15" s="23">
        <v>0.91</v>
      </c>
      <c r="I15" s="23">
        <v>0.93</v>
      </c>
      <c r="J15" s="23">
        <v>0.91</v>
      </c>
      <c r="K15" s="23">
        <v>0.93799999999999994</v>
      </c>
      <c r="L15" s="23">
        <v>0.92200000000000004</v>
      </c>
      <c r="M15" s="23">
        <v>1.0009999999999999</v>
      </c>
      <c r="N15" s="23">
        <v>0.96399999999999997</v>
      </c>
      <c r="O15" s="23">
        <v>0.92</v>
      </c>
      <c r="P15" s="23">
        <v>0.96399999999999997</v>
      </c>
      <c r="Q15" s="23">
        <v>0.93</v>
      </c>
      <c r="R15" s="23">
        <v>0.94499999999999995</v>
      </c>
      <c r="S15" s="23">
        <v>0.97000000000000008</v>
      </c>
      <c r="T15" s="23">
        <v>0.93200000000000005</v>
      </c>
      <c r="U15" s="23">
        <v>0.97199999999999998</v>
      </c>
      <c r="V15" s="23">
        <v>0.93600000000000005</v>
      </c>
      <c r="W15" s="23">
        <v>0.95199999999999996</v>
      </c>
      <c r="X15" s="23">
        <v>0.89500000000000002</v>
      </c>
      <c r="Y15" s="206">
        <v>0.86099999999999999</v>
      </c>
      <c r="Z15" s="202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>
        <v>1</v>
      </c>
      <c r="C16" s="9">
        <v>11</v>
      </c>
      <c r="D16" s="205">
        <v>1.0133655652890272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>
        <v>0.95</v>
      </c>
      <c r="R16" s="23"/>
      <c r="S16" s="23"/>
      <c r="T16" s="23"/>
      <c r="U16" s="23"/>
      <c r="V16" s="23"/>
      <c r="W16" s="23"/>
      <c r="X16" s="23"/>
      <c r="Y16" s="23"/>
      <c r="Z16" s="202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>
        <v>1</v>
      </c>
      <c r="C17" s="9">
        <v>12</v>
      </c>
      <c r="D17" s="205">
        <v>1.0297362205860214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>
        <v>0.96</v>
      </c>
      <c r="R17" s="23"/>
      <c r="S17" s="23"/>
      <c r="T17" s="23"/>
      <c r="U17" s="23"/>
      <c r="V17" s="23"/>
      <c r="W17" s="23"/>
      <c r="X17" s="23"/>
      <c r="Y17" s="23"/>
      <c r="Z17" s="202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0.98545974147083837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2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1.0035417801675504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2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1.010315353139297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2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1.0637516601987145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2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1.0355906864486411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2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0.95822037693664053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2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0.97300345726151694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2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1.1686718421401856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2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276</v>
      </c>
      <c r="C26" s="12"/>
      <c r="D26" s="207">
        <v>1.0206337043349465</v>
      </c>
      <c r="E26" s="207">
        <v>0.98333333333333339</v>
      </c>
      <c r="F26" s="207">
        <v>0.96499999999999997</v>
      </c>
      <c r="G26" s="207">
        <v>0.9371666666666667</v>
      </c>
      <c r="H26" s="207">
        <v>0.96333333333333337</v>
      </c>
      <c r="I26" s="207">
        <v>0.96</v>
      </c>
      <c r="J26" s="207">
        <v>0.94833333333333336</v>
      </c>
      <c r="K26" s="207">
        <v>0.9468333333333333</v>
      </c>
      <c r="L26" s="207">
        <v>0.99233333333333329</v>
      </c>
      <c r="M26" s="207">
        <v>0.94433333333333336</v>
      </c>
      <c r="N26" s="207">
        <v>0.99350000000000005</v>
      </c>
      <c r="O26" s="207">
        <v>0.97466666666666668</v>
      </c>
      <c r="P26" s="207">
        <v>0.94050000000000011</v>
      </c>
      <c r="Q26" s="207">
        <v>0.94249999999999989</v>
      </c>
      <c r="R26" s="207">
        <v>0.91933333333333334</v>
      </c>
      <c r="S26" s="207">
        <v>0.995</v>
      </c>
      <c r="T26" s="207">
        <v>0.96600000000000008</v>
      </c>
      <c r="U26" s="207">
        <v>0.98233333333333339</v>
      </c>
      <c r="V26" s="207">
        <v>0.96549999999999991</v>
      </c>
      <c r="W26" s="207">
        <v>0.94550000000000001</v>
      </c>
      <c r="X26" s="207">
        <v>0.97516666666666685</v>
      </c>
      <c r="Y26" s="207">
        <v>0.8849999999999999</v>
      </c>
      <c r="Z26" s="202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277</v>
      </c>
      <c r="C27" s="28"/>
      <c r="D27" s="23">
        <v>1.0130876942478524</v>
      </c>
      <c r="E27" s="23">
        <v>0.97500000000000009</v>
      </c>
      <c r="F27" s="23">
        <v>0.95500000000000007</v>
      </c>
      <c r="G27" s="23">
        <v>0.9444999999999999</v>
      </c>
      <c r="H27" s="23">
        <v>0.95500000000000007</v>
      </c>
      <c r="I27" s="23">
        <v>0.96499999999999997</v>
      </c>
      <c r="J27" s="23">
        <v>0.96</v>
      </c>
      <c r="K27" s="23">
        <v>0.94</v>
      </c>
      <c r="L27" s="23">
        <v>0.99649999999999994</v>
      </c>
      <c r="M27" s="23">
        <v>0.93399999999999994</v>
      </c>
      <c r="N27" s="23">
        <v>0.98750000000000004</v>
      </c>
      <c r="O27" s="23">
        <v>0.98699999999999988</v>
      </c>
      <c r="P27" s="23">
        <v>0.9504999999999999</v>
      </c>
      <c r="Q27" s="23">
        <v>0.94499999999999995</v>
      </c>
      <c r="R27" s="23">
        <v>0.91</v>
      </c>
      <c r="S27" s="23">
        <v>0.9900000000000001</v>
      </c>
      <c r="T27" s="23">
        <v>0.96150000000000002</v>
      </c>
      <c r="U27" s="23">
        <v>0.97899999999999998</v>
      </c>
      <c r="V27" s="23">
        <v>0.96099999999999985</v>
      </c>
      <c r="W27" s="23">
        <v>0.94550000000000001</v>
      </c>
      <c r="X27" s="23">
        <v>0.95899999999999985</v>
      </c>
      <c r="Y27" s="23">
        <v>0.88400000000000001</v>
      </c>
      <c r="Z27" s="202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278</v>
      </c>
      <c r="C28" s="28"/>
      <c r="D28" s="23">
        <v>5.6944886796276177E-2</v>
      </c>
      <c r="E28" s="23">
        <v>2.7325202042558942E-2</v>
      </c>
      <c r="F28" s="23">
        <v>4.6368092477478522E-2</v>
      </c>
      <c r="G28" s="23">
        <v>4.1609694383240359E-2</v>
      </c>
      <c r="H28" s="23">
        <v>4.2739521132865645E-2</v>
      </c>
      <c r="I28" s="23">
        <v>2.6832815729997475E-2</v>
      </c>
      <c r="J28" s="23">
        <v>4.0207793606049411E-2</v>
      </c>
      <c r="K28" s="23">
        <v>3.3438999187575327E-2</v>
      </c>
      <c r="L28" s="23">
        <v>4.4446222186668063E-2</v>
      </c>
      <c r="M28" s="23">
        <v>3.7718253759508331E-2</v>
      </c>
      <c r="N28" s="23">
        <v>2.6771253239249039E-2</v>
      </c>
      <c r="O28" s="23">
        <v>4.4464217823623808E-2</v>
      </c>
      <c r="P28" s="23">
        <v>3.2525374709601693E-2</v>
      </c>
      <c r="Q28" s="23">
        <v>2.83244192751189E-2</v>
      </c>
      <c r="R28" s="23">
        <v>2.7398296784045994E-2</v>
      </c>
      <c r="S28" s="23">
        <v>2.4289915602982229E-2</v>
      </c>
      <c r="T28" s="23">
        <v>4.0169640277204322E-2</v>
      </c>
      <c r="U28" s="23">
        <v>1.7862437310363553E-2</v>
      </c>
      <c r="V28" s="23">
        <v>3.5714142856857096E-2</v>
      </c>
      <c r="W28" s="23">
        <v>4.0373258476372733E-3</v>
      </c>
      <c r="X28" s="23">
        <v>8.0422426391316124E-2</v>
      </c>
      <c r="Y28" s="23">
        <v>4.3922659300183547E-2</v>
      </c>
      <c r="Z28" s="202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5.5793656974498944E-2</v>
      </c>
      <c r="E29" s="13">
        <v>2.778834106022943E-2</v>
      </c>
      <c r="F29" s="13">
        <v>4.8049836764226452E-2</v>
      </c>
      <c r="G29" s="13">
        <v>4.439946048362834E-2</v>
      </c>
      <c r="H29" s="13">
        <v>4.436628491300932E-2</v>
      </c>
      <c r="I29" s="13">
        <v>2.795084971874737E-2</v>
      </c>
      <c r="J29" s="13">
        <v>4.2398376385992351E-2</v>
      </c>
      <c r="K29" s="13">
        <v>3.5316668742378446E-2</v>
      </c>
      <c r="L29" s="13">
        <v>4.4789609190461606E-2</v>
      </c>
      <c r="M29" s="13">
        <v>3.9941673589313442E-2</v>
      </c>
      <c r="N29" s="13">
        <v>2.6946404870909952E-2</v>
      </c>
      <c r="O29" s="13">
        <v>4.5619922527657807E-2</v>
      </c>
      <c r="P29" s="13">
        <v>3.4583067208507907E-2</v>
      </c>
      <c r="Q29" s="13">
        <v>3.0052434244157988E-2</v>
      </c>
      <c r="R29" s="13">
        <v>2.98023532821385E-2</v>
      </c>
      <c r="S29" s="13">
        <v>2.4411975480384148E-2</v>
      </c>
      <c r="T29" s="13">
        <v>4.1583478547830559E-2</v>
      </c>
      <c r="U29" s="13">
        <v>1.8183682365487158E-2</v>
      </c>
      <c r="V29" s="13">
        <v>3.6990308500110924E-2</v>
      </c>
      <c r="W29" s="13">
        <v>4.2700432021547047E-3</v>
      </c>
      <c r="X29" s="13">
        <v>8.2470442377011899E-2</v>
      </c>
      <c r="Y29" s="13">
        <v>4.963012350303226E-2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279</v>
      </c>
      <c r="C30" s="28"/>
      <c r="D30" s="13">
        <v>6.2623262554799108E-2</v>
      </c>
      <c r="E30" s="13">
        <v>2.3788329160094213E-2</v>
      </c>
      <c r="F30" s="13">
        <v>4.7007501418552256E-3</v>
      </c>
      <c r="G30" s="13">
        <v>-2.4277665276744131E-2</v>
      </c>
      <c r="H30" s="13">
        <v>2.9655156856516207E-3</v>
      </c>
      <c r="I30" s="13">
        <v>-5.0495322675558896E-4</v>
      </c>
      <c r="J30" s="13">
        <v>-1.2651594420180268E-2</v>
      </c>
      <c r="K30" s="13">
        <v>-1.4213305430763601E-2</v>
      </c>
      <c r="L30" s="13">
        <v>3.3158595223593323E-2</v>
      </c>
      <c r="M30" s="13">
        <v>-1.6816157115068786E-2</v>
      </c>
      <c r="N30" s="13">
        <v>3.4373259342936002E-2</v>
      </c>
      <c r="O30" s="13">
        <v>1.4765109987835645E-2</v>
      </c>
      <c r="P30" s="13">
        <v>-2.0807196364336922E-2</v>
      </c>
      <c r="Q30" s="13">
        <v>-1.8724915016892885E-2</v>
      </c>
      <c r="R30" s="13">
        <v>-4.2844673958122081E-2</v>
      </c>
      <c r="S30" s="13">
        <v>3.5934970353519002E-2</v>
      </c>
      <c r="T30" s="13">
        <v>5.7418908155772996E-3</v>
      </c>
      <c r="U30" s="13">
        <v>2.2747188486372139E-2</v>
      </c>
      <c r="V30" s="13">
        <v>5.2213204787161516E-3</v>
      </c>
      <c r="W30" s="13">
        <v>-1.5601492995726329E-2</v>
      </c>
      <c r="X30" s="13">
        <v>1.5285680324697015E-2</v>
      </c>
      <c r="Y30" s="13">
        <v>-7.8590503755915364E-2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280</v>
      </c>
      <c r="C31" s="46"/>
      <c r="D31" s="44" t="s">
        <v>281</v>
      </c>
      <c r="E31" s="44">
        <v>0.71</v>
      </c>
      <c r="F31" s="44">
        <v>0.06</v>
      </c>
      <c r="G31" s="44">
        <v>0.93</v>
      </c>
      <c r="H31" s="44">
        <v>0</v>
      </c>
      <c r="I31" s="44">
        <v>0.12</v>
      </c>
      <c r="J31" s="44">
        <v>0.53</v>
      </c>
      <c r="K31" s="44">
        <v>0.59</v>
      </c>
      <c r="L31" s="44">
        <v>1.03</v>
      </c>
      <c r="M31" s="44">
        <v>0.67</v>
      </c>
      <c r="N31" s="44">
        <v>1.07</v>
      </c>
      <c r="O31" s="44">
        <v>0.4</v>
      </c>
      <c r="P31" s="44">
        <v>0.81</v>
      </c>
      <c r="Q31" s="44">
        <v>0.74</v>
      </c>
      <c r="R31" s="44">
        <v>1.56</v>
      </c>
      <c r="S31" s="44">
        <v>1.1200000000000001</v>
      </c>
      <c r="T31" s="44">
        <v>0.09</v>
      </c>
      <c r="U31" s="44">
        <v>0.67</v>
      </c>
      <c r="V31" s="44">
        <v>0.08</v>
      </c>
      <c r="W31" s="44">
        <v>0.63</v>
      </c>
      <c r="X31" s="44">
        <v>0.42</v>
      </c>
      <c r="Y31" s="44">
        <v>2.78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2025-11-13T05:32:19Z</dcterms:modified>
</cp:coreProperties>
</file>